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외장하드\38국수프로젝트\38국수브랜드전략\표준메뉴안\"/>
    </mc:Choice>
  </mc:AlternateContent>
  <xr:revisionPtr revIDLastSave="0" documentId="13_ncr:1_{4CCACD00-384B-427D-B4E5-7C824A64A23A}" xr6:coauthVersionLast="47" xr6:coauthVersionMax="47" xr10:uidLastSave="{00000000-0000-0000-0000-000000000000}"/>
  <bookViews>
    <workbookView xWindow="-108" yWindow="-108" windowWidth="23256" windowHeight="12576" tabRatio="862" firstSheet="10" activeTab="11" xr2:uid="{00000000-000D-0000-FFFF-FFFF00000000}"/>
  </bookViews>
  <sheets>
    <sheet name="메뉴(구성안)" sheetId="71" r:id="rId1"/>
    <sheet name="재고조사표" sheetId="106" r:id="rId2"/>
    <sheet name="아침愛국밥" sheetId="101" r:id="rId3"/>
    <sheet name="김치볶음_" sheetId="100" r:id="rId4"/>
    <sheet name="김치찌개돈까스_" sheetId="99" r:id="rId5"/>
    <sheet name="칼국수" sheetId="104" r:id="rId6"/>
    <sheet name="칼국수세트" sheetId="63" r:id="rId7"/>
    <sheet name="얼큰칼국수" sheetId="105" r:id="rId8"/>
    <sheet name="얼큰칼국수세트" sheetId="64" r:id="rId9"/>
    <sheet name="들깨칼국수" sheetId="66" r:id="rId10"/>
    <sheet name="우육칼국수" sheetId="102" r:id="rId11"/>
    <sheet name="낙지볶음칼국수" sheetId="90" r:id="rId12"/>
    <sheet name="감자칼국수" sheetId="91" r:id="rId13"/>
    <sheet name="다산38국수" sheetId="73" r:id="rId14"/>
    <sheet name="얼큰국수" sheetId="83" r:id="rId15"/>
    <sheet name="김치듬뿍국수" sheetId="18" r:id="rId16"/>
    <sheet name="어묵국수" sheetId="34" r:id="rId17"/>
    <sheet name="비빔국수" sheetId="6" r:id="rId18"/>
    <sheet name="얼큰어묵국수" sheetId="93" r:id="rId19"/>
    <sheet name="얼큰고기국수" sheetId="92" r:id="rId20"/>
    <sheet name="소고기국수" sheetId="75" r:id="rId21"/>
    <sheet name="냉국수" sheetId="57" r:id="rId22"/>
    <sheet name="메밀싹냉국수" sheetId="94" r:id="rId23"/>
    <sheet name="열무국수" sheetId="62" r:id="rId24"/>
    <sheet name="콩국수" sheetId="52" r:id="rId25"/>
    <sheet name="물냉면" sheetId="25" r:id="rId26"/>
    <sheet name="비빔냉면 " sheetId="26" r:id="rId27"/>
    <sheet name="매콤제육덮밥" sheetId="87" r:id="rId28"/>
    <sheet name="파닭마요덮밥" sheetId="86" r:id="rId29"/>
    <sheet name="계란후라이밥" sheetId="88" r:id="rId30"/>
    <sheet name="미니치즈돈까스" sheetId="31" r:id="rId31"/>
    <sheet name="미니돈까스" sheetId="32" r:id="rId32"/>
    <sheet name="튀김만두" sheetId="96" r:id="rId33"/>
    <sheet name="꼬맹이물만두_" sheetId="98" r:id="rId34"/>
    <sheet name="팝콘군만두" sheetId="97" r:id="rId35"/>
    <sheet name="고기찐만두" sheetId="82" r:id="rId36"/>
    <sheet name="직화불고기" sheetId="103" r:id="rId37"/>
    <sheet name="공기밥" sheetId="69" r:id="rId38"/>
  </sheets>
  <externalReferences>
    <externalReference r:id="rId39"/>
    <externalReference r:id="rId40"/>
  </externalReferences>
  <definedNames>
    <definedName name="Calendar10Month" localSheetId="3">#REF!</definedName>
    <definedName name="Calendar10Month" localSheetId="4">#REF!</definedName>
    <definedName name="Calendar10Month" localSheetId="33">#REF!</definedName>
    <definedName name="Calendar10Month" localSheetId="36">#REF!</definedName>
    <definedName name="Calendar10Month">[1]달력!$C$127</definedName>
    <definedName name="Calendar10MonthOption" localSheetId="3">MATCH(김치볶음_!Calendar10Month,김치볶음_!월,0)</definedName>
    <definedName name="Calendar10MonthOption" localSheetId="4">MATCH(김치찌개돈까스_!Calendar10Month,김치찌개돈까스_!월,0)</definedName>
    <definedName name="Calendar10MonthOption" localSheetId="33">MATCH(꼬맹이물만두_!Calendar10Month,꼬맹이물만두_!월,0)</definedName>
    <definedName name="Calendar10MonthOption" localSheetId="13">MATCH(Calendar10Month,다산38국수!월,0)</definedName>
    <definedName name="Calendar10MonthOption" localSheetId="20">MATCH([0]!Calendar10Month,소고기국수!월,0)</definedName>
    <definedName name="Calendar10MonthOption" localSheetId="2">MATCH([0]!Calendar10Month,아침愛국밥!월,0)</definedName>
    <definedName name="Calendar10MonthOption" localSheetId="18">MATCH(Calendar10Month,얼큰어묵국수!월,0)</definedName>
    <definedName name="Calendar10MonthOption" localSheetId="7">MATCH(Calendar10Month,얼큰칼국수!월,0)</definedName>
    <definedName name="Calendar10MonthOption" localSheetId="1">MATCH(Calendar10Month,재고조사표!월,0)</definedName>
    <definedName name="Calendar10MonthOption" localSheetId="36">MATCH(직화불고기!Calendar10Month,직화불고기!월,0)</definedName>
    <definedName name="Calendar10MonthOption" localSheetId="5">MATCH(Calendar10Month,칼국수!월,0)</definedName>
    <definedName name="Calendar10MonthOption">MATCH(Calendar10Month,월,0)</definedName>
    <definedName name="Calendar10Year" localSheetId="3">#REF!</definedName>
    <definedName name="Calendar10Year" localSheetId="4">#REF!</definedName>
    <definedName name="Calendar10Year" localSheetId="33">#REF!</definedName>
    <definedName name="Calendar10Year" localSheetId="36">#REF!</definedName>
    <definedName name="Calendar10Year">[1]달력!$B$127</definedName>
    <definedName name="Calendar11Month" localSheetId="3">#REF!</definedName>
    <definedName name="Calendar11Month" localSheetId="4">#REF!</definedName>
    <definedName name="Calendar11Month" localSheetId="33">#REF!</definedName>
    <definedName name="Calendar11Month" localSheetId="36">#REF!</definedName>
    <definedName name="Calendar11Month">[1]달력!$C$141</definedName>
    <definedName name="Calendar11MonthOption" localSheetId="3">MATCH(김치볶음_!Calendar11Month,김치볶음_!월,0)</definedName>
    <definedName name="Calendar11MonthOption" localSheetId="4">MATCH(김치찌개돈까스_!Calendar11Month,김치찌개돈까스_!월,0)</definedName>
    <definedName name="Calendar11MonthOption" localSheetId="33">MATCH(꼬맹이물만두_!Calendar11Month,꼬맹이물만두_!월,0)</definedName>
    <definedName name="Calendar11MonthOption" localSheetId="13">MATCH(Calendar11Month,다산38국수!월,0)</definedName>
    <definedName name="Calendar11MonthOption" localSheetId="20">MATCH([0]!Calendar11Month,소고기국수!월,0)</definedName>
    <definedName name="Calendar11MonthOption" localSheetId="2">MATCH([0]!Calendar11Month,아침愛국밥!월,0)</definedName>
    <definedName name="Calendar11MonthOption" localSheetId="18">MATCH(Calendar11Month,얼큰어묵국수!월,0)</definedName>
    <definedName name="Calendar11MonthOption" localSheetId="7">MATCH(Calendar11Month,얼큰칼국수!월,0)</definedName>
    <definedName name="Calendar11MonthOption" localSheetId="1">MATCH(Calendar11Month,재고조사표!월,0)</definedName>
    <definedName name="Calendar11MonthOption" localSheetId="36">MATCH(직화불고기!Calendar11Month,직화불고기!월,0)</definedName>
    <definedName name="Calendar11MonthOption" localSheetId="5">MATCH(Calendar11Month,칼국수!월,0)</definedName>
    <definedName name="Calendar11MonthOption">MATCH(Calendar11Month,월,0)</definedName>
    <definedName name="Calendar11Year" localSheetId="3">#REF!</definedName>
    <definedName name="Calendar11Year" localSheetId="4">#REF!</definedName>
    <definedName name="Calendar11Year" localSheetId="33">#REF!</definedName>
    <definedName name="Calendar11Year" localSheetId="36">#REF!</definedName>
    <definedName name="Calendar11Year">[1]달력!$B$141</definedName>
    <definedName name="Calendar12Month" localSheetId="3">#REF!</definedName>
    <definedName name="Calendar12Month" localSheetId="4">#REF!</definedName>
    <definedName name="Calendar12Month" localSheetId="33">#REF!</definedName>
    <definedName name="Calendar12Month" localSheetId="36">#REF!</definedName>
    <definedName name="Calendar12Month">[1]달력!$C$155</definedName>
    <definedName name="Calendar12MonthOption" localSheetId="3">MATCH(김치볶음_!Calendar12Month,김치볶음_!월,0)</definedName>
    <definedName name="Calendar12MonthOption" localSheetId="4">MATCH(김치찌개돈까스_!Calendar12Month,김치찌개돈까스_!월,0)</definedName>
    <definedName name="Calendar12MonthOption" localSheetId="33">MATCH(꼬맹이물만두_!Calendar12Month,꼬맹이물만두_!월,0)</definedName>
    <definedName name="Calendar12MonthOption" localSheetId="13">MATCH(Calendar12Month,다산38국수!월,0)</definedName>
    <definedName name="Calendar12MonthOption" localSheetId="20">MATCH([0]!Calendar12Month,소고기국수!월,0)</definedName>
    <definedName name="Calendar12MonthOption" localSheetId="2">MATCH([0]!Calendar12Month,아침愛국밥!월,0)</definedName>
    <definedName name="Calendar12MonthOption" localSheetId="18">MATCH(Calendar12Month,얼큰어묵국수!월,0)</definedName>
    <definedName name="Calendar12MonthOption" localSheetId="7">MATCH(Calendar12Month,얼큰칼국수!월,0)</definedName>
    <definedName name="Calendar12MonthOption" localSheetId="1">MATCH(Calendar12Month,재고조사표!월,0)</definedName>
    <definedName name="Calendar12MonthOption" localSheetId="36">MATCH(직화불고기!Calendar12Month,직화불고기!월,0)</definedName>
    <definedName name="Calendar12MonthOption" localSheetId="5">MATCH(Calendar12Month,칼국수!월,0)</definedName>
    <definedName name="Calendar12MonthOption">MATCH(Calendar12Month,월,0)</definedName>
    <definedName name="Calendar12Year" localSheetId="3">#REF!</definedName>
    <definedName name="Calendar12Year" localSheetId="4">#REF!</definedName>
    <definedName name="Calendar12Year" localSheetId="33">#REF!</definedName>
    <definedName name="Calendar12Year" localSheetId="36">#REF!</definedName>
    <definedName name="Calendar12Year">[1]달력!$B$155</definedName>
    <definedName name="Calendar1Month" localSheetId="3">#REF!</definedName>
    <definedName name="Calendar1Month" localSheetId="4">#REF!</definedName>
    <definedName name="Calendar1Month" localSheetId="33">#REF!</definedName>
    <definedName name="Calendar1Month" localSheetId="36">#REF!</definedName>
    <definedName name="Calendar1Month">[1]달력!$C$1</definedName>
    <definedName name="Calendar1MonthOption" localSheetId="3">MATCH(김치볶음_!Calendar1Month,김치볶음_!월,0)</definedName>
    <definedName name="Calendar1MonthOption" localSheetId="4">MATCH(김치찌개돈까스_!Calendar1Month,김치찌개돈까스_!월,0)</definedName>
    <definedName name="Calendar1MonthOption" localSheetId="33">MATCH(꼬맹이물만두_!Calendar1Month,꼬맹이물만두_!월,0)</definedName>
    <definedName name="Calendar1MonthOption" localSheetId="13">MATCH(Calendar1Month,다산38국수!월,0)</definedName>
    <definedName name="Calendar1MonthOption" localSheetId="20">MATCH([0]!Calendar1Month,소고기국수!월,0)</definedName>
    <definedName name="Calendar1MonthOption" localSheetId="2">MATCH([0]!Calendar1Month,아침愛국밥!월,0)</definedName>
    <definedName name="Calendar1MonthOption" localSheetId="18">MATCH(Calendar1Month,얼큰어묵국수!월,0)</definedName>
    <definedName name="Calendar1MonthOption" localSheetId="7">MATCH(Calendar1Month,얼큰칼국수!월,0)</definedName>
    <definedName name="Calendar1MonthOption" localSheetId="1">MATCH(Calendar1Month,재고조사표!월,0)</definedName>
    <definedName name="Calendar1MonthOption" localSheetId="36">MATCH(직화불고기!Calendar1Month,직화불고기!월,0)</definedName>
    <definedName name="Calendar1MonthOption" localSheetId="5">MATCH(Calendar1Month,칼국수!월,0)</definedName>
    <definedName name="Calendar1MonthOption">MATCH(Calendar1Month,월,0)</definedName>
    <definedName name="Calendar1Year" localSheetId="3">#REF!</definedName>
    <definedName name="Calendar1Year" localSheetId="4">#REF!</definedName>
    <definedName name="Calendar1Year" localSheetId="33">#REF!</definedName>
    <definedName name="Calendar1Year" localSheetId="36">#REF!</definedName>
    <definedName name="Calendar1Year">[1]달력!$B$1</definedName>
    <definedName name="Calendar2Month" localSheetId="3">#REF!</definedName>
    <definedName name="Calendar2Month" localSheetId="4">#REF!</definedName>
    <definedName name="Calendar2Month" localSheetId="33">#REF!</definedName>
    <definedName name="Calendar2Month" localSheetId="36">#REF!</definedName>
    <definedName name="Calendar2Month">[1]달력!$C$15</definedName>
    <definedName name="Calendar2MonthOption" localSheetId="3">MATCH(김치볶음_!Calendar2Month,김치볶음_!월,0)</definedName>
    <definedName name="Calendar2MonthOption" localSheetId="4">MATCH(김치찌개돈까스_!Calendar2Month,김치찌개돈까스_!월,0)</definedName>
    <definedName name="Calendar2MonthOption" localSheetId="33">MATCH(꼬맹이물만두_!Calendar2Month,꼬맹이물만두_!월,0)</definedName>
    <definedName name="Calendar2MonthOption" localSheetId="13">MATCH(Calendar2Month,다산38국수!월,0)</definedName>
    <definedName name="Calendar2MonthOption" localSheetId="20">MATCH([0]!Calendar2Month,소고기국수!월,0)</definedName>
    <definedName name="Calendar2MonthOption" localSheetId="2">MATCH([0]!Calendar2Month,아침愛국밥!월,0)</definedName>
    <definedName name="Calendar2MonthOption" localSheetId="18">MATCH(Calendar2Month,얼큰어묵국수!월,0)</definedName>
    <definedName name="Calendar2MonthOption" localSheetId="7">MATCH(Calendar2Month,얼큰칼국수!월,0)</definedName>
    <definedName name="Calendar2MonthOption" localSheetId="1">MATCH(Calendar2Month,재고조사표!월,0)</definedName>
    <definedName name="Calendar2MonthOption" localSheetId="36">MATCH(직화불고기!Calendar2Month,직화불고기!월,0)</definedName>
    <definedName name="Calendar2MonthOption" localSheetId="5">MATCH(Calendar2Month,칼국수!월,0)</definedName>
    <definedName name="Calendar2MonthOption">MATCH(Calendar2Month,월,0)</definedName>
    <definedName name="Calendar2Year" localSheetId="3">#REF!</definedName>
    <definedName name="Calendar2Year" localSheetId="4">#REF!</definedName>
    <definedName name="Calendar2Year" localSheetId="33">#REF!</definedName>
    <definedName name="Calendar2Year" localSheetId="36">#REF!</definedName>
    <definedName name="Calendar2Year">[1]달력!$B$15</definedName>
    <definedName name="Calendar3Month" localSheetId="3">#REF!</definedName>
    <definedName name="Calendar3Month" localSheetId="4">#REF!</definedName>
    <definedName name="Calendar3Month" localSheetId="33">#REF!</definedName>
    <definedName name="Calendar3Month" localSheetId="36">#REF!</definedName>
    <definedName name="Calendar3Month">[1]달력!$C$29</definedName>
    <definedName name="Calendar3MonthOption" localSheetId="3">MATCH(김치볶음_!Calendar3Month,김치볶음_!월,0)</definedName>
    <definedName name="Calendar3MonthOption" localSheetId="4">MATCH(김치찌개돈까스_!Calendar3Month,김치찌개돈까스_!월,0)</definedName>
    <definedName name="Calendar3MonthOption" localSheetId="33">MATCH(꼬맹이물만두_!Calendar3Month,꼬맹이물만두_!월,0)</definedName>
    <definedName name="Calendar3MonthOption" localSheetId="13">MATCH(Calendar3Month,다산38국수!월,0)</definedName>
    <definedName name="Calendar3MonthOption" localSheetId="20">MATCH([0]!Calendar3Month,소고기국수!월,0)</definedName>
    <definedName name="Calendar3MonthOption" localSheetId="2">MATCH([0]!Calendar3Month,아침愛국밥!월,0)</definedName>
    <definedName name="Calendar3MonthOption" localSheetId="18">MATCH(Calendar3Month,얼큰어묵국수!월,0)</definedName>
    <definedName name="Calendar3MonthOption" localSheetId="7">MATCH(Calendar3Month,얼큰칼국수!월,0)</definedName>
    <definedName name="Calendar3MonthOption" localSheetId="1">MATCH(Calendar3Month,재고조사표!월,0)</definedName>
    <definedName name="Calendar3MonthOption" localSheetId="36">MATCH(직화불고기!Calendar3Month,직화불고기!월,0)</definedName>
    <definedName name="Calendar3MonthOption" localSheetId="5">MATCH(Calendar3Month,칼국수!월,0)</definedName>
    <definedName name="Calendar3MonthOption">MATCH(Calendar3Month,월,0)</definedName>
    <definedName name="Calendar3Year" localSheetId="3">#REF!</definedName>
    <definedName name="Calendar3Year" localSheetId="4">#REF!</definedName>
    <definedName name="Calendar3Year" localSheetId="33">#REF!</definedName>
    <definedName name="Calendar3Year" localSheetId="36">#REF!</definedName>
    <definedName name="Calendar3Year">[1]달력!$B$29</definedName>
    <definedName name="Calendar4Month" localSheetId="3">#REF!</definedName>
    <definedName name="Calendar4Month" localSheetId="4">#REF!</definedName>
    <definedName name="Calendar4Month" localSheetId="33">#REF!</definedName>
    <definedName name="Calendar4Month" localSheetId="36">#REF!</definedName>
    <definedName name="Calendar4Month">[1]달력!$C$43</definedName>
    <definedName name="Calendar4MonthOption" localSheetId="3">MATCH(김치볶음_!Calendar4Month,김치볶음_!월,0)</definedName>
    <definedName name="Calendar4MonthOption" localSheetId="4">MATCH(김치찌개돈까스_!Calendar4Month,김치찌개돈까스_!월,0)</definedName>
    <definedName name="Calendar4MonthOption" localSheetId="33">MATCH(꼬맹이물만두_!Calendar4Month,꼬맹이물만두_!월,0)</definedName>
    <definedName name="Calendar4MonthOption" localSheetId="13">MATCH(Calendar4Month,다산38국수!월,0)</definedName>
    <definedName name="Calendar4MonthOption" localSheetId="20">MATCH([0]!Calendar4Month,소고기국수!월,0)</definedName>
    <definedName name="Calendar4MonthOption" localSheetId="2">MATCH([0]!Calendar4Month,아침愛국밥!월,0)</definedName>
    <definedName name="Calendar4MonthOption" localSheetId="18">MATCH(Calendar4Month,얼큰어묵국수!월,0)</definedName>
    <definedName name="Calendar4MonthOption" localSheetId="7">MATCH(Calendar4Month,얼큰칼국수!월,0)</definedName>
    <definedName name="Calendar4MonthOption" localSheetId="1">MATCH(Calendar4Month,재고조사표!월,0)</definedName>
    <definedName name="Calendar4MonthOption" localSheetId="36">MATCH(직화불고기!Calendar4Month,직화불고기!월,0)</definedName>
    <definedName name="Calendar4MonthOption" localSheetId="5">MATCH(Calendar4Month,칼국수!월,0)</definedName>
    <definedName name="Calendar4MonthOption">MATCH(Calendar4Month,월,0)</definedName>
    <definedName name="Calendar4Year" localSheetId="3">#REF!</definedName>
    <definedName name="Calendar4Year" localSheetId="4">#REF!</definedName>
    <definedName name="Calendar4Year" localSheetId="33">#REF!</definedName>
    <definedName name="Calendar4Year" localSheetId="36">#REF!</definedName>
    <definedName name="Calendar4Year">[1]달력!$B$43</definedName>
    <definedName name="Calendar5Month" localSheetId="3">#REF!</definedName>
    <definedName name="Calendar5Month" localSheetId="4">#REF!</definedName>
    <definedName name="Calendar5Month" localSheetId="33">#REF!</definedName>
    <definedName name="Calendar5Month" localSheetId="36">#REF!</definedName>
    <definedName name="Calendar5Month">[1]달력!$C$57</definedName>
    <definedName name="Calendar5MonthOption" localSheetId="3">MATCH(김치볶음_!Calendar5Month,김치볶음_!월,0)</definedName>
    <definedName name="Calendar5MonthOption" localSheetId="4">MATCH(김치찌개돈까스_!Calendar5Month,김치찌개돈까스_!월,0)</definedName>
    <definedName name="Calendar5MonthOption" localSheetId="33">MATCH(꼬맹이물만두_!Calendar5Month,꼬맹이물만두_!월,0)</definedName>
    <definedName name="Calendar5MonthOption" localSheetId="13">MATCH(Calendar5Month,다산38국수!월,0)</definedName>
    <definedName name="Calendar5MonthOption" localSheetId="20">MATCH([0]!Calendar5Month,소고기국수!월,0)</definedName>
    <definedName name="Calendar5MonthOption" localSheetId="2">MATCH([0]!Calendar5Month,아침愛국밥!월,0)</definedName>
    <definedName name="Calendar5MonthOption" localSheetId="18">MATCH(Calendar5Month,얼큰어묵국수!월,0)</definedName>
    <definedName name="Calendar5MonthOption" localSheetId="7">MATCH(Calendar5Month,얼큰칼국수!월,0)</definedName>
    <definedName name="Calendar5MonthOption" localSheetId="1">MATCH(Calendar5Month,재고조사표!월,0)</definedName>
    <definedName name="Calendar5MonthOption" localSheetId="36">MATCH(직화불고기!Calendar5Month,직화불고기!월,0)</definedName>
    <definedName name="Calendar5MonthOption" localSheetId="5">MATCH(Calendar5Month,칼국수!월,0)</definedName>
    <definedName name="Calendar5MonthOption">MATCH(Calendar5Month,월,0)</definedName>
    <definedName name="Calendar5Year" localSheetId="3">#REF!</definedName>
    <definedName name="Calendar5Year" localSheetId="4">#REF!</definedName>
    <definedName name="Calendar5Year" localSheetId="33">#REF!</definedName>
    <definedName name="Calendar5Year" localSheetId="36">#REF!</definedName>
    <definedName name="Calendar5Year">[1]달력!$B$57</definedName>
    <definedName name="Calendar6Month" localSheetId="3">#REF!</definedName>
    <definedName name="Calendar6Month" localSheetId="4">#REF!</definedName>
    <definedName name="Calendar6Month" localSheetId="33">#REF!</definedName>
    <definedName name="Calendar6Month" localSheetId="36">#REF!</definedName>
    <definedName name="Calendar6Month">[1]달력!$C$71</definedName>
    <definedName name="Calendar6MonthOption" localSheetId="3">MATCH(김치볶음_!Calendar6Month,김치볶음_!월,0)</definedName>
    <definedName name="Calendar6MonthOption" localSheetId="4">MATCH(김치찌개돈까스_!Calendar6Month,김치찌개돈까스_!월,0)</definedName>
    <definedName name="Calendar6MonthOption" localSheetId="33">MATCH(꼬맹이물만두_!Calendar6Month,꼬맹이물만두_!월,0)</definedName>
    <definedName name="Calendar6MonthOption" localSheetId="13">MATCH(Calendar6Month,다산38국수!월,0)</definedName>
    <definedName name="Calendar6MonthOption" localSheetId="20">MATCH([0]!Calendar6Month,소고기국수!월,0)</definedName>
    <definedName name="Calendar6MonthOption" localSheetId="2">MATCH([0]!Calendar6Month,아침愛국밥!월,0)</definedName>
    <definedName name="Calendar6MonthOption" localSheetId="18">MATCH(Calendar6Month,얼큰어묵국수!월,0)</definedName>
    <definedName name="Calendar6MonthOption" localSheetId="7">MATCH(Calendar6Month,얼큰칼국수!월,0)</definedName>
    <definedName name="Calendar6MonthOption" localSheetId="1">MATCH(Calendar6Month,재고조사표!월,0)</definedName>
    <definedName name="Calendar6MonthOption" localSheetId="36">MATCH(직화불고기!Calendar6Month,직화불고기!월,0)</definedName>
    <definedName name="Calendar6MonthOption" localSheetId="5">MATCH(Calendar6Month,칼국수!월,0)</definedName>
    <definedName name="Calendar6MonthOption">MATCH(Calendar6Month,월,0)</definedName>
    <definedName name="Calendar6Year" localSheetId="3">#REF!</definedName>
    <definedName name="Calendar6Year" localSheetId="4">#REF!</definedName>
    <definedName name="Calendar6Year" localSheetId="33">#REF!</definedName>
    <definedName name="Calendar6Year" localSheetId="36">#REF!</definedName>
    <definedName name="Calendar6Year">[1]달력!$B$71</definedName>
    <definedName name="Calendar7Month" localSheetId="3">#REF!</definedName>
    <definedName name="Calendar7Month" localSheetId="4">#REF!</definedName>
    <definedName name="Calendar7Month" localSheetId="33">#REF!</definedName>
    <definedName name="Calendar7Month" localSheetId="36">#REF!</definedName>
    <definedName name="Calendar7Month">[1]달력!$C$85</definedName>
    <definedName name="Calendar7MonthOption" localSheetId="3">MATCH(김치볶음_!Calendar7Month,김치볶음_!월,0)</definedName>
    <definedName name="Calendar7MonthOption" localSheetId="4">MATCH(김치찌개돈까스_!Calendar7Month,김치찌개돈까스_!월,0)</definedName>
    <definedName name="Calendar7MonthOption" localSheetId="33">MATCH(꼬맹이물만두_!Calendar7Month,꼬맹이물만두_!월,0)</definedName>
    <definedName name="Calendar7MonthOption" localSheetId="13">MATCH(Calendar7Month,다산38국수!월,0)</definedName>
    <definedName name="Calendar7MonthOption" localSheetId="20">MATCH([0]!Calendar7Month,소고기국수!월,0)</definedName>
    <definedName name="Calendar7MonthOption" localSheetId="2">MATCH([0]!Calendar7Month,아침愛국밥!월,0)</definedName>
    <definedName name="Calendar7MonthOption" localSheetId="18">MATCH(Calendar7Month,얼큰어묵국수!월,0)</definedName>
    <definedName name="Calendar7MonthOption" localSheetId="7">MATCH(Calendar7Month,얼큰칼국수!월,0)</definedName>
    <definedName name="Calendar7MonthOption" localSheetId="1">MATCH(Calendar7Month,재고조사표!월,0)</definedName>
    <definedName name="Calendar7MonthOption" localSheetId="36">MATCH(직화불고기!Calendar7Month,직화불고기!월,0)</definedName>
    <definedName name="Calendar7MonthOption" localSheetId="5">MATCH(Calendar7Month,칼국수!월,0)</definedName>
    <definedName name="Calendar7MonthOption">MATCH(Calendar7Month,월,0)</definedName>
    <definedName name="Calendar7Year" localSheetId="3">#REF!</definedName>
    <definedName name="Calendar7Year" localSheetId="4">#REF!</definedName>
    <definedName name="Calendar7Year" localSheetId="33">#REF!</definedName>
    <definedName name="Calendar7Year" localSheetId="36">#REF!</definedName>
    <definedName name="Calendar7Year">[1]달력!$B$85</definedName>
    <definedName name="Calendar8Month" localSheetId="3">#REF!</definedName>
    <definedName name="Calendar8Month" localSheetId="4">#REF!</definedName>
    <definedName name="Calendar8Month" localSheetId="33">#REF!</definedName>
    <definedName name="Calendar8Month" localSheetId="36">#REF!</definedName>
    <definedName name="Calendar8Month">[1]달력!$C$99</definedName>
    <definedName name="Calendar8MonthOption" localSheetId="3">MATCH(김치볶음_!Calendar8Month,김치볶음_!월,0)</definedName>
    <definedName name="Calendar8MonthOption" localSheetId="4">MATCH(김치찌개돈까스_!Calendar8Month,김치찌개돈까스_!월,0)</definedName>
    <definedName name="Calendar8MonthOption" localSheetId="33">MATCH(꼬맹이물만두_!Calendar8Month,꼬맹이물만두_!월,0)</definedName>
    <definedName name="Calendar8MonthOption" localSheetId="13">MATCH(Calendar8Month,다산38국수!월,0)</definedName>
    <definedName name="Calendar8MonthOption" localSheetId="20">MATCH([0]!Calendar8Month,소고기국수!월,0)</definedName>
    <definedName name="Calendar8MonthOption" localSheetId="2">MATCH([0]!Calendar8Month,아침愛국밥!월,0)</definedName>
    <definedName name="Calendar8MonthOption" localSheetId="18">MATCH(Calendar8Month,얼큰어묵국수!월,0)</definedName>
    <definedName name="Calendar8MonthOption" localSheetId="7">MATCH(Calendar8Month,얼큰칼국수!월,0)</definedName>
    <definedName name="Calendar8MonthOption" localSheetId="1">MATCH(Calendar8Month,재고조사표!월,0)</definedName>
    <definedName name="Calendar8MonthOption" localSheetId="36">MATCH(직화불고기!Calendar8Month,직화불고기!월,0)</definedName>
    <definedName name="Calendar8MonthOption" localSheetId="5">MATCH(Calendar8Month,칼국수!월,0)</definedName>
    <definedName name="Calendar8MonthOption">MATCH(Calendar8Month,월,0)</definedName>
    <definedName name="Calendar8Year" localSheetId="3">#REF!</definedName>
    <definedName name="Calendar8Year" localSheetId="4">#REF!</definedName>
    <definedName name="Calendar8Year" localSheetId="33">#REF!</definedName>
    <definedName name="Calendar8Year" localSheetId="36">#REF!</definedName>
    <definedName name="Calendar8Year">[1]달력!$B$99</definedName>
    <definedName name="Calendar9Month" localSheetId="3">#REF!</definedName>
    <definedName name="Calendar9Month" localSheetId="4">#REF!</definedName>
    <definedName name="Calendar9Month" localSheetId="33">#REF!</definedName>
    <definedName name="Calendar9Month" localSheetId="36">#REF!</definedName>
    <definedName name="Calendar9Month">[1]달력!$C$113</definedName>
    <definedName name="Calendar9MonthOption" localSheetId="3">MATCH(김치볶음_!Calendar9Month,김치볶음_!월,0)</definedName>
    <definedName name="Calendar9MonthOption" localSheetId="4">MATCH(김치찌개돈까스_!Calendar9Month,김치찌개돈까스_!월,0)</definedName>
    <definedName name="Calendar9MonthOption" localSheetId="33">MATCH(꼬맹이물만두_!Calendar9Month,꼬맹이물만두_!월,0)</definedName>
    <definedName name="Calendar9MonthOption" localSheetId="13">MATCH(Calendar9Month,다산38국수!월,0)</definedName>
    <definedName name="Calendar9MonthOption" localSheetId="20">MATCH([0]!Calendar9Month,소고기국수!월,0)</definedName>
    <definedName name="Calendar9MonthOption" localSheetId="2">MATCH([0]!Calendar9Month,아침愛국밥!월,0)</definedName>
    <definedName name="Calendar9MonthOption" localSheetId="18">MATCH(Calendar9Month,얼큰어묵국수!월,0)</definedName>
    <definedName name="Calendar9MonthOption" localSheetId="7">MATCH(Calendar9Month,얼큰칼국수!월,0)</definedName>
    <definedName name="Calendar9MonthOption" localSheetId="1">MATCH(Calendar9Month,재고조사표!월,0)</definedName>
    <definedName name="Calendar9MonthOption" localSheetId="36">MATCH(직화불고기!Calendar9Month,직화불고기!월,0)</definedName>
    <definedName name="Calendar9MonthOption" localSheetId="5">MATCH(Calendar9Month,칼국수!월,0)</definedName>
    <definedName name="Calendar9MonthOption">MATCH(Calendar9Month,월,0)</definedName>
    <definedName name="Calendar9Year" localSheetId="3">#REF!</definedName>
    <definedName name="Calendar9Year" localSheetId="4">#REF!</definedName>
    <definedName name="Calendar9Year" localSheetId="33">#REF!</definedName>
    <definedName name="Calendar9Year" localSheetId="36">#REF!</definedName>
    <definedName name="Calendar9Year">[1]달력!$B$113</definedName>
    <definedName name="_xlnm.Print_Area" localSheetId="35">고기찐만두!$A$1:$K$28</definedName>
    <definedName name="_xlnm.Print_Area" localSheetId="37">공기밥!$A$1:$L$22</definedName>
    <definedName name="_xlnm.Print_Area" localSheetId="15">김치듬뿍국수!$A$1:$J$22</definedName>
    <definedName name="_xlnm.Print_Area" localSheetId="3">김치볶음_!$A$1:$K$20</definedName>
    <definedName name="_xlnm.Print_Area" localSheetId="4">김치찌개돈까스_!$A$1:$K$21</definedName>
    <definedName name="_xlnm.Print_Area" localSheetId="33">꼬맹이물만두_!$A$1:$L$24</definedName>
    <definedName name="_xlnm.Print_Area" localSheetId="21">냉국수!$A$1:$K$23</definedName>
    <definedName name="_xlnm.Print_Area" localSheetId="13">다산38국수!$A$1:$K$23</definedName>
    <definedName name="_xlnm.Print_Area" localSheetId="9">들깨칼국수!$A$1:$K$20</definedName>
    <definedName name="_xlnm.Print_Area" localSheetId="0">'메뉴(구성안)'!$C$1:$J$13</definedName>
    <definedName name="_xlnm.Print_Area" localSheetId="22">메밀싹냉국수!$A$1:$L$22</definedName>
    <definedName name="_xlnm.Print_Area" localSheetId="25">물냉면!$A$1:$L$23</definedName>
    <definedName name="_xlnm.Print_Area" localSheetId="31">미니돈까스!$A$1:$L$24</definedName>
    <definedName name="_xlnm.Print_Area" localSheetId="30">미니치즈돈까스!$A$1:$L$23</definedName>
    <definedName name="_xlnm.Print_Area" localSheetId="17">비빔국수!$A$1:$K$22</definedName>
    <definedName name="_xlnm.Print_Area" localSheetId="26">'비빔냉면 '!$A$1:$L$22</definedName>
    <definedName name="_xlnm.Print_Area" localSheetId="20">소고기국수!$A$1:$K$23</definedName>
    <definedName name="_xlnm.Print_Area" localSheetId="2">아침愛국밥!$A$1:$K$22</definedName>
    <definedName name="_xlnm.Print_Area" localSheetId="16">어묵국수!$A$1:$J$24</definedName>
    <definedName name="_xlnm.Print_Area" localSheetId="14">얼큰국수!$A$1:$K$23</definedName>
    <definedName name="_xlnm.Print_Area" localSheetId="18">얼큰어묵국수!$A$1:$K$23</definedName>
    <definedName name="_xlnm.Print_Area" localSheetId="7">얼큰칼국수!$A$1:$K$23</definedName>
    <definedName name="_xlnm.Print_Area" localSheetId="8">얼큰칼국수세트!$A$1:$K$24</definedName>
    <definedName name="_xlnm.Print_Area" localSheetId="23">열무국수!$A$1:$L$21</definedName>
    <definedName name="_xlnm.Print_Area" localSheetId="10">우육칼국수!$A$1:$K$23</definedName>
    <definedName name="_xlnm.Print_Area" localSheetId="1">재고조사표!$A$1:$K$76</definedName>
    <definedName name="_xlnm.Print_Area" localSheetId="36">직화불고기!$A$1:$K$24</definedName>
    <definedName name="_xlnm.Print_Area" localSheetId="5">칼국수!$A$1:$K$21</definedName>
    <definedName name="_xlnm.Print_Area" localSheetId="6">칼국수세트!$A$1:$K$23</definedName>
    <definedName name="_xlnm.Print_Area" localSheetId="24">콩국수!$A$1:$L$24</definedName>
    <definedName name="_xlnm.Print_Area" localSheetId="32">튀김만두!$A$1:$L$27</definedName>
    <definedName name="_xlnm.Print_Area" localSheetId="34">팝콘군만두!$A$1:$L$27</definedName>
    <definedName name="WeekdayOption" localSheetId="3">MATCH(김치볶음_!WeekStart,김치볶음_!평일,0)+10</definedName>
    <definedName name="WeekdayOption" localSheetId="4">MATCH(김치찌개돈까스_!WeekStart,김치찌개돈까스_!평일,0)+10</definedName>
    <definedName name="WeekdayOption" localSheetId="33">MATCH(꼬맹이물만두_!WeekStart,꼬맹이물만두_!평일,0)+10</definedName>
    <definedName name="WeekdayOption" localSheetId="13">MATCH(WeekStart,다산38국수!평일,0)+10</definedName>
    <definedName name="WeekdayOption" localSheetId="20">MATCH([0]!WeekStart,소고기국수!평일,0)+10</definedName>
    <definedName name="WeekdayOption" localSheetId="2">MATCH([0]!WeekStart,아침愛국밥!평일,0)+10</definedName>
    <definedName name="WeekdayOption" localSheetId="18">MATCH(WeekStart,얼큰어묵국수!평일,0)+10</definedName>
    <definedName name="WeekdayOption" localSheetId="7">MATCH(WeekStart,얼큰칼국수!평일,0)+10</definedName>
    <definedName name="WeekdayOption" localSheetId="1">MATCH(WeekStart,재고조사표!평일,0)+10</definedName>
    <definedName name="WeekdayOption" localSheetId="36">MATCH(직화불고기!WeekStart,직화불고기!평일,0)+10</definedName>
    <definedName name="WeekdayOption" localSheetId="5">MATCH(WeekStart,칼국수!평일,0)+10</definedName>
    <definedName name="WeekdayOption">MATCH(WeekStart,평일,0)+10</definedName>
    <definedName name="WeekStart" localSheetId="3">#REF!</definedName>
    <definedName name="WeekStart" localSheetId="4">#REF!</definedName>
    <definedName name="WeekStart" localSheetId="33">#REF!</definedName>
    <definedName name="WeekStart" localSheetId="36">#REF!</definedName>
    <definedName name="WeekStart">[1]달력!$B$2</definedName>
    <definedName name="WeekStartValue" localSheetId="3">IF(김치볶음_!WeekStart="월요일",2,1)</definedName>
    <definedName name="WeekStartValue" localSheetId="4">IF(김치찌개돈까스_!WeekStart="월요일",2,1)</definedName>
    <definedName name="WeekStartValue" localSheetId="33">IF(꼬맹이물만두_!WeekStart="월요일",2,1)</definedName>
    <definedName name="WeekStartValue" localSheetId="13">IF(WeekStart="월요일",2,1)</definedName>
    <definedName name="WeekStartValue" localSheetId="20">IF([0]!WeekStart="월요일",2,1)</definedName>
    <definedName name="WeekStartValue" localSheetId="2">IF([0]!WeekStart="월요일",2,1)</definedName>
    <definedName name="WeekStartValue" localSheetId="18">IF(WeekStart="월요일",2,1)</definedName>
    <definedName name="WeekStartValue" localSheetId="7">IF(WeekStart="월요일",2,1)</definedName>
    <definedName name="WeekStartValue" localSheetId="1">IF(WeekStart="월요일",2,1)</definedName>
    <definedName name="WeekStartValue" localSheetId="36">IF(직화불고기!WeekStart="월요일",2,1)</definedName>
    <definedName name="WeekStartValue" localSheetId="5">IF(WeekStart="월요일",2,1)</definedName>
    <definedName name="WeekStartValue">IF(WeekStart="월요일",2,1)</definedName>
    <definedName name="구분" localSheetId="35">[2]코드관리!$B$1:$D$1</definedName>
    <definedName name="구분" localSheetId="37">[2]코드관리!$B$1:$D$1</definedName>
    <definedName name="구분" localSheetId="15">[2]코드관리!$B$1:$D$1</definedName>
    <definedName name="구분" localSheetId="3">#REF!</definedName>
    <definedName name="구분" localSheetId="4">#REF!</definedName>
    <definedName name="구분" localSheetId="33">#REF!</definedName>
    <definedName name="구분" localSheetId="21">[2]코드관리!$B$1:$D$1</definedName>
    <definedName name="구분" localSheetId="13">[2]코드관리!$B$1:$D$1</definedName>
    <definedName name="구분" localSheetId="9">[2]코드관리!$B$1:$D$1</definedName>
    <definedName name="구분" localSheetId="22">[2]코드관리!$B$1:$D$1</definedName>
    <definedName name="구분" localSheetId="25">[2]코드관리!$B$1:$D$1</definedName>
    <definedName name="구분" localSheetId="31">[2]코드관리!$B$1:$D$1</definedName>
    <definedName name="구분" localSheetId="30">[2]코드관리!$B$1:$D$1</definedName>
    <definedName name="구분" localSheetId="17">[2]코드관리!$B$1:$D$1</definedName>
    <definedName name="구분" localSheetId="26">[2]코드관리!$B$1:$D$1</definedName>
    <definedName name="구분" localSheetId="20">[2]코드관리!$B$1:$D$1</definedName>
    <definedName name="구분" localSheetId="2">[2]코드관리!$B$1:$D$1</definedName>
    <definedName name="구분" localSheetId="16">[2]코드관리!$B$1:$D$1</definedName>
    <definedName name="구분" localSheetId="14">[2]코드관리!$B$1:$D$1</definedName>
    <definedName name="구분" localSheetId="18">[2]코드관리!$B$1:$D$1</definedName>
    <definedName name="구분" localSheetId="7">[2]코드관리!$B$1:$D$1</definedName>
    <definedName name="구분" localSheetId="8">[2]코드관리!$B$1:$D$1</definedName>
    <definedName name="구분" localSheetId="23">[2]코드관리!$B$1:$D$1</definedName>
    <definedName name="구분" localSheetId="10">[2]코드관리!$B$1:$D$1</definedName>
    <definedName name="구분" localSheetId="36">#REF!</definedName>
    <definedName name="구분" localSheetId="5">[2]코드관리!$B$1:$D$1</definedName>
    <definedName name="구분" localSheetId="6">[2]코드관리!$B$1:$D$1</definedName>
    <definedName name="구분" localSheetId="24">[2]코드관리!$B$1:$D$1</definedName>
    <definedName name="구분" localSheetId="32">[2]코드관리!$B$1:$D$1</definedName>
    <definedName name="구분" localSheetId="34">[2]코드관리!$B$1:$D$1</definedName>
    <definedName name="구분">[2]코드관리!$B$1:$D$1</definedName>
    <definedName name="사용계좌" localSheetId="35">[2]코드관리!$E$2:$E$17</definedName>
    <definedName name="사용계좌" localSheetId="37">[2]코드관리!$E$2:$E$17</definedName>
    <definedName name="사용계좌" localSheetId="15">[2]코드관리!$E$2:$E$17</definedName>
    <definedName name="사용계좌" localSheetId="3">#REF!</definedName>
    <definedName name="사용계좌" localSheetId="4">#REF!</definedName>
    <definedName name="사용계좌" localSheetId="33">#REF!</definedName>
    <definedName name="사용계좌" localSheetId="21">[2]코드관리!$E$2:$E$17</definedName>
    <definedName name="사용계좌" localSheetId="13">[2]코드관리!$E$2:$E$17</definedName>
    <definedName name="사용계좌" localSheetId="9">[2]코드관리!$E$2:$E$17</definedName>
    <definedName name="사용계좌" localSheetId="22">[2]코드관리!$E$2:$E$17</definedName>
    <definedName name="사용계좌" localSheetId="25">[2]코드관리!$E$2:$E$17</definedName>
    <definedName name="사용계좌" localSheetId="31">[2]코드관리!$E$2:$E$17</definedName>
    <definedName name="사용계좌" localSheetId="30">[2]코드관리!$E$2:$E$17</definedName>
    <definedName name="사용계좌" localSheetId="17">[2]코드관리!$E$2:$E$17</definedName>
    <definedName name="사용계좌" localSheetId="26">[2]코드관리!$E$2:$E$17</definedName>
    <definedName name="사용계좌" localSheetId="20">[2]코드관리!$E$2:$E$17</definedName>
    <definedName name="사용계좌" localSheetId="2">[2]코드관리!$E$2:$E$17</definedName>
    <definedName name="사용계좌" localSheetId="16">[2]코드관리!$E$2:$E$17</definedName>
    <definedName name="사용계좌" localSheetId="14">[2]코드관리!$E$2:$E$17</definedName>
    <definedName name="사용계좌" localSheetId="18">[2]코드관리!$E$2:$E$17</definedName>
    <definedName name="사용계좌" localSheetId="7">[2]코드관리!$E$2:$E$17</definedName>
    <definedName name="사용계좌" localSheetId="8">[2]코드관리!$E$2:$E$17</definedName>
    <definedName name="사용계좌" localSheetId="23">[2]코드관리!$E$2:$E$17</definedName>
    <definedName name="사용계좌" localSheetId="10">[2]코드관리!$E$2:$E$17</definedName>
    <definedName name="사용계좌" localSheetId="36">#REF!</definedName>
    <definedName name="사용계좌" localSheetId="5">[2]코드관리!$E$2:$E$17</definedName>
    <definedName name="사용계좌" localSheetId="6">[2]코드관리!$E$2:$E$17</definedName>
    <definedName name="사용계좌" localSheetId="24">[2]코드관리!$E$2:$E$17</definedName>
    <definedName name="사용계좌" localSheetId="32">[2]코드관리!$E$2:$E$17</definedName>
    <definedName name="사용계좌" localSheetId="34">[2]코드관리!$E$2:$E$17</definedName>
    <definedName name="사용계좌">[2]코드관리!$E$2:$E$17</definedName>
    <definedName name="요일" localSheetId="3">{0,1,2,3,4,5,6}</definedName>
    <definedName name="요일" localSheetId="4">{0,1,2,3,4,5,6}</definedName>
    <definedName name="요일" localSheetId="33">{0,1,2,3,4,5,6}</definedName>
    <definedName name="요일" localSheetId="13">{0,1,2,3,4,5,6}</definedName>
    <definedName name="요일" localSheetId="20">{0,1,2,3,4,5,6}</definedName>
    <definedName name="요일" localSheetId="2">{0,1,2,3,4,5,6}</definedName>
    <definedName name="요일" localSheetId="18">{0,1,2,3,4,5,6}</definedName>
    <definedName name="요일" localSheetId="7">{0,1,2,3,4,5,6}</definedName>
    <definedName name="요일" localSheetId="1">{0,1,2,3,4,5,6}</definedName>
    <definedName name="요일" localSheetId="36">{0,1,2,3,4,5,6}</definedName>
    <definedName name="요일" localSheetId="5">{0,1,2,3,4,5,6}</definedName>
    <definedName name="요일">{0,1,2,3,4,5,6}</definedName>
    <definedName name="월" localSheetId="3">{"1월","2월","3월","4월","5월","6월","7월","8월","9월","10월","11월","12월"}</definedName>
    <definedName name="월" localSheetId="4">{"1월","2월","3월","4월","5월","6월","7월","8월","9월","10월","11월","12월"}</definedName>
    <definedName name="월" localSheetId="33">{"1월","2월","3월","4월","5월","6월","7월","8월","9월","10월","11월","12월"}</definedName>
    <definedName name="월" localSheetId="13">{"1월","2월","3월","4월","5월","6월","7월","8월","9월","10월","11월","12월"}</definedName>
    <definedName name="월" localSheetId="20">{"1월","2월","3월","4월","5월","6월","7월","8월","9월","10월","11월","12월"}</definedName>
    <definedName name="월" localSheetId="2">{"1월","2월","3월","4월","5월","6월","7월","8월","9월","10월","11월","12월"}</definedName>
    <definedName name="월" localSheetId="18">{"1월","2월","3월","4월","5월","6월","7월","8월","9월","10월","11월","12월"}</definedName>
    <definedName name="월" localSheetId="7">{"1월","2월","3월","4월","5월","6월","7월","8월","9월","10월","11월","12월"}</definedName>
    <definedName name="월" localSheetId="1">{"1월","2월","3월","4월","5월","6월","7월","8월","9월","10월","11월","12월"}</definedName>
    <definedName name="월" localSheetId="36">{"1월","2월","3월","4월","5월","6월","7월","8월","9월","10월","11월","12월"}</definedName>
    <definedName name="월" localSheetId="5">{"1월","2월","3월","4월","5월","6월","7월","8월","9월","10월","11월","12월"}</definedName>
    <definedName name="월">{"1월","2월","3월","4월","5월","6월","7월","8월","9월","10월","11월","12월"}</definedName>
    <definedName name="평일" localSheetId="3">{"월요일","화요일","수요일","목요일","금요일","토요일","일요일"}</definedName>
    <definedName name="평일" localSheetId="4">{"월요일","화요일","수요일","목요일","금요일","토요일","일요일"}</definedName>
    <definedName name="평일" localSheetId="33">{"월요일","화요일","수요일","목요일","금요일","토요일","일요일"}</definedName>
    <definedName name="평일" localSheetId="13">{"월요일","화요일","수요일","목요일","금요일","토요일","일요일"}</definedName>
    <definedName name="평일" localSheetId="20">{"월요일","화요일","수요일","목요일","금요일","토요일","일요일"}</definedName>
    <definedName name="평일" localSheetId="2">{"월요일","화요일","수요일","목요일","금요일","토요일","일요일"}</definedName>
    <definedName name="평일" localSheetId="18">{"월요일","화요일","수요일","목요일","금요일","토요일","일요일"}</definedName>
    <definedName name="평일" localSheetId="7">{"월요일","화요일","수요일","목요일","금요일","토요일","일요일"}</definedName>
    <definedName name="평일" localSheetId="1">{"월요일","화요일","수요일","목요일","금요일","토요일","일요일"}</definedName>
    <definedName name="평일" localSheetId="36">{"월요일","화요일","수요일","목요일","금요일","토요일","일요일"}</definedName>
    <definedName name="평일" localSheetId="5">{"월요일","화요일","수요일","목요일","금요일","토요일","일요일"}</definedName>
    <definedName name="평일">{"월요일","화요일","수요일","목요일","금요일","토요일","일요일"}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90" l="1"/>
  <c r="E40" i="90"/>
  <c r="E39" i="90"/>
  <c r="K76" i="106"/>
  <c r="H76" i="106"/>
  <c r="K73" i="106"/>
  <c r="H73" i="106"/>
  <c r="K72" i="106"/>
  <c r="H72" i="106"/>
  <c r="K71" i="106"/>
  <c r="H71" i="106"/>
  <c r="K70" i="106"/>
  <c r="H70" i="106"/>
  <c r="K69" i="106"/>
  <c r="H69" i="106"/>
  <c r="K68" i="106"/>
  <c r="H68" i="106"/>
  <c r="K67" i="106"/>
  <c r="H67" i="106"/>
  <c r="K66" i="106"/>
  <c r="H66" i="106"/>
  <c r="K63" i="106"/>
  <c r="H63" i="106"/>
  <c r="K62" i="106"/>
  <c r="H62" i="106"/>
  <c r="K61" i="106"/>
  <c r="H61" i="106"/>
  <c r="K60" i="106"/>
  <c r="H60" i="106"/>
  <c r="K59" i="106"/>
  <c r="H59" i="106"/>
  <c r="K58" i="106"/>
  <c r="H58" i="106"/>
  <c r="K57" i="106"/>
  <c r="H57" i="106"/>
  <c r="K56" i="106"/>
  <c r="H56" i="106"/>
  <c r="K55" i="106"/>
  <c r="K64" i="106" s="1"/>
  <c r="H55" i="106"/>
  <c r="H64" i="106" s="1"/>
  <c r="K52" i="106"/>
  <c r="H52" i="106"/>
  <c r="K51" i="106"/>
  <c r="K50" i="106"/>
  <c r="K49" i="106"/>
  <c r="H49" i="106"/>
  <c r="K48" i="106"/>
  <c r="H48" i="106"/>
  <c r="K47" i="106"/>
  <c r="H47" i="106"/>
  <c r="K46" i="106"/>
  <c r="H46" i="106"/>
  <c r="K45" i="106"/>
  <c r="H45" i="106"/>
  <c r="K44" i="106"/>
  <c r="H44" i="106"/>
  <c r="K43" i="106"/>
  <c r="H43" i="106"/>
  <c r="K42" i="106"/>
  <c r="H42" i="106"/>
  <c r="H53" i="106" s="1"/>
  <c r="K41" i="106"/>
  <c r="K40" i="106"/>
  <c r="H40" i="106"/>
  <c r="K37" i="106"/>
  <c r="H37" i="106"/>
  <c r="K36" i="106"/>
  <c r="H36" i="106"/>
  <c r="K35" i="106"/>
  <c r="H35" i="106"/>
  <c r="K34" i="106"/>
  <c r="H34" i="106"/>
  <c r="K33" i="106"/>
  <c r="H33" i="106"/>
  <c r="K32" i="106"/>
  <c r="H32" i="106"/>
  <c r="K31" i="106"/>
  <c r="H31" i="106"/>
  <c r="K30" i="106"/>
  <c r="K29" i="106"/>
  <c r="H29" i="106"/>
  <c r="K28" i="106"/>
  <c r="H28" i="106"/>
  <c r="K27" i="106"/>
  <c r="H27" i="106"/>
  <c r="K26" i="106"/>
  <c r="H26" i="106"/>
  <c r="K25" i="106"/>
  <c r="H25" i="106"/>
  <c r="K24" i="106"/>
  <c r="H24" i="106"/>
  <c r="K23" i="106"/>
  <c r="H23" i="106"/>
  <c r="K22" i="106"/>
  <c r="H22" i="106"/>
  <c r="K21" i="106"/>
  <c r="H21" i="106"/>
  <c r="K20" i="106"/>
  <c r="H20" i="106"/>
  <c r="K19" i="106"/>
  <c r="H19" i="106"/>
  <c r="K18" i="106"/>
  <c r="H18" i="106"/>
  <c r="K17" i="106"/>
  <c r="H17" i="106"/>
  <c r="K16" i="106"/>
  <c r="K15" i="106"/>
  <c r="H15" i="106"/>
  <c r="K14" i="106"/>
  <c r="H14" i="106"/>
  <c r="K13" i="106"/>
  <c r="H13" i="106"/>
  <c r="K12" i="106"/>
  <c r="H12" i="106"/>
  <c r="K11" i="106"/>
  <c r="H11" i="106"/>
  <c r="K10" i="106"/>
  <c r="H10" i="106"/>
  <c r="K9" i="106"/>
  <c r="H9" i="106"/>
  <c r="K8" i="106"/>
  <c r="H8" i="106"/>
  <c r="K7" i="106"/>
  <c r="H7" i="106"/>
  <c r="K6" i="106"/>
  <c r="H6" i="106"/>
  <c r="K5" i="106"/>
  <c r="H5" i="106"/>
  <c r="K4" i="106"/>
  <c r="K3" i="106"/>
  <c r="B28" i="103"/>
  <c r="K74" i="106" l="1"/>
  <c r="K53" i="106"/>
  <c r="K38" i="106"/>
  <c r="H74" i="106"/>
  <c r="H38" i="106"/>
  <c r="O109" i="100"/>
  <c r="K20" i="100"/>
  <c r="K19" i="100"/>
  <c r="K18" i="100"/>
  <c r="K17" i="100"/>
  <c r="K16" i="100"/>
  <c r="K15" i="100"/>
  <c r="K14" i="100"/>
  <c r="K13" i="100"/>
  <c r="O110" i="99"/>
  <c r="P113" i="98"/>
  <c r="P116" i="96" l="1"/>
  <c r="E42" i="90" l="1"/>
</calcChain>
</file>

<file path=xl/sharedStrings.xml><?xml version="1.0" encoding="utf-8"?>
<sst xmlns="http://schemas.openxmlformats.org/spreadsheetml/2006/main" count="2152" uniqueCount="521">
  <si>
    <t>사진</t>
    <phoneticPr fontId="5" type="noConversion"/>
  </si>
  <si>
    <t>재료비</t>
    <phoneticPr fontId="4" type="noConversion"/>
  </si>
  <si>
    <t>판매가</t>
    <phoneticPr fontId="4" type="noConversion"/>
  </si>
  <si>
    <t>주재료 코드</t>
    <phoneticPr fontId="4" type="noConversion"/>
  </si>
  <si>
    <t>.</t>
    <phoneticPr fontId="4" type="noConversion"/>
  </si>
  <si>
    <t>단위단가</t>
    <phoneticPr fontId="4" type="noConversion"/>
  </si>
  <si>
    <t>사용량</t>
    <phoneticPr fontId="4" type="noConversion"/>
  </si>
  <si>
    <t>단위</t>
    <phoneticPr fontId="4" type="noConversion"/>
  </si>
  <si>
    <t>부재료 코드</t>
    <phoneticPr fontId="4" type="noConversion"/>
  </si>
  <si>
    <t>재료명</t>
    <phoneticPr fontId="4" type="noConversion"/>
  </si>
  <si>
    <t>합  계</t>
    <phoneticPr fontId="4" type="noConversion"/>
  </si>
  <si>
    <t>불린고사리</t>
    <phoneticPr fontId="5" type="noConversion"/>
  </si>
  <si>
    <t>300g</t>
    <phoneticPr fontId="5" type="noConversion"/>
  </si>
  <si>
    <t>바지락</t>
    <phoneticPr fontId="5" type="noConversion"/>
  </si>
  <si>
    <t>180g</t>
    <phoneticPr fontId="5" type="noConversion"/>
  </si>
  <si>
    <t>김치볶음 6인분</t>
    <phoneticPr fontId="4" type="noConversion"/>
  </si>
  <si>
    <t>김치찌개돈까스</t>
    <phoneticPr fontId="4" type="noConversion"/>
  </si>
  <si>
    <t>ea</t>
  </si>
  <si>
    <t>비빔국수</t>
    <phoneticPr fontId="4" type="noConversion"/>
  </si>
  <si>
    <t>ea</t>
    <phoneticPr fontId="5" type="noConversion"/>
  </si>
  <si>
    <t>g</t>
  </si>
  <si>
    <t>볶음참깨 1kg/개</t>
  </si>
  <si>
    <t>(H)청오이/낱개(개)</t>
  </si>
  <si>
    <t>강동맛김치/노랑(박스10kg)</t>
  </si>
  <si>
    <t>우골농축액플러스(1kg/개)신영</t>
  </si>
  <si>
    <t>냉동다진마늘 1kg/개</t>
  </si>
  <si>
    <t>설탕</t>
  </si>
  <si>
    <t>고추가루/하늘초(개/1kg)-중국</t>
  </si>
  <si>
    <t>콩식용유/메리쉐프(통/18L)-해피</t>
  </si>
  <si>
    <t>물</t>
  </si>
  <si>
    <t/>
  </si>
  <si>
    <t>김치볶음</t>
  </si>
  <si>
    <t>잔치육수(완)</t>
  </si>
  <si>
    <t>등심돈까스100(파랑)(팩/100g*10)</t>
  </si>
  <si>
    <t>함양농협쌀 취사후</t>
  </si>
  <si>
    <t>(H)깐대파(단/1kg)</t>
  </si>
  <si>
    <t>국수나무비빔장(개/2kg)</t>
  </si>
  <si>
    <t>샐러드야채</t>
  </si>
  <si>
    <t>무김치(3kg) 3kg/1팩</t>
  </si>
  <si>
    <t>데친숙주나물</t>
  </si>
  <si>
    <t>계란얇은고명지단(개/700g)</t>
  </si>
  <si>
    <t>나무야 슬라이스냉동유부 500g/개</t>
  </si>
  <si>
    <t>강동다진김치/녹색(박스/10kg)</t>
  </si>
  <si>
    <t>김가루 400g/개</t>
  </si>
  <si>
    <t>메뉴명</t>
    <phoneticPr fontId="5" type="noConversion"/>
  </si>
  <si>
    <t>메뉴가격</t>
    <phoneticPr fontId="5" type="noConversion"/>
  </si>
  <si>
    <t>물만두</t>
    <phoneticPr fontId="5" type="noConversion"/>
  </si>
  <si>
    <t>미니돈까스</t>
    <phoneticPr fontId="5" type="noConversion"/>
  </si>
  <si>
    <t>어묵국수</t>
    <phoneticPr fontId="5" type="noConversion"/>
  </si>
  <si>
    <t>냉국수</t>
    <phoneticPr fontId="5" type="noConversion"/>
  </si>
  <si>
    <t>비빔국수</t>
    <phoneticPr fontId="5" type="noConversion"/>
  </si>
  <si>
    <t>김치듬뿍국수</t>
    <phoneticPr fontId="4" type="noConversion"/>
  </si>
  <si>
    <t>사진</t>
    <phoneticPr fontId="5" type="noConversion"/>
  </si>
  <si>
    <t>재료비</t>
    <phoneticPr fontId="4" type="noConversion"/>
  </si>
  <si>
    <t>판매가</t>
    <phoneticPr fontId="4" type="noConversion"/>
  </si>
  <si>
    <t>주재료 코드</t>
    <phoneticPr fontId="4" type="noConversion"/>
  </si>
  <si>
    <t>재료명</t>
    <phoneticPr fontId="4" type="noConversion"/>
  </si>
  <si>
    <t>단위단가</t>
    <phoneticPr fontId="4" type="noConversion"/>
  </si>
  <si>
    <t>단위</t>
    <phoneticPr fontId="4" type="noConversion"/>
  </si>
  <si>
    <t>사용량</t>
    <phoneticPr fontId="4" type="noConversion"/>
  </si>
  <si>
    <t>단위</t>
    <phoneticPr fontId="4" type="noConversion"/>
  </si>
  <si>
    <t>합  계</t>
    <phoneticPr fontId="4" type="noConversion"/>
  </si>
  <si>
    <t>조리법</t>
    <phoneticPr fontId="4" type="noConversion"/>
  </si>
  <si>
    <t>바지락</t>
    <phoneticPr fontId="5" type="noConversion"/>
  </si>
  <si>
    <t>180g</t>
    <phoneticPr fontId="5" type="noConversion"/>
  </si>
  <si>
    <t>주재료 코드</t>
    <phoneticPr fontId="4" type="noConversion"/>
  </si>
  <si>
    <t>미니꼬치어묵</t>
    <phoneticPr fontId="5" type="noConversion"/>
  </si>
  <si>
    <t>취청오이</t>
    <phoneticPr fontId="5" type="noConversion"/>
  </si>
  <si>
    <t>바지락</t>
    <phoneticPr fontId="5" type="noConversion"/>
  </si>
  <si>
    <t>사진</t>
    <phoneticPr fontId="5" type="noConversion"/>
  </si>
  <si>
    <t>판매가</t>
    <phoneticPr fontId="4" type="noConversion"/>
  </si>
  <si>
    <t>사용량</t>
    <phoneticPr fontId="4" type="noConversion"/>
  </si>
  <si>
    <t>물냉면</t>
    <phoneticPr fontId="4" type="noConversion"/>
  </si>
  <si>
    <t>사진</t>
    <phoneticPr fontId="5" type="noConversion"/>
  </si>
  <si>
    <t>재료명</t>
    <phoneticPr fontId="4" type="noConversion"/>
  </si>
  <si>
    <t>단위</t>
    <phoneticPr fontId="4" type="noConversion"/>
  </si>
  <si>
    <t>합  계</t>
    <phoneticPr fontId="4" type="noConversion"/>
  </si>
  <si>
    <t>불린고사리</t>
    <phoneticPr fontId="5" type="noConversion"/>
  </si>
  <si>
    <t>바지락</t>
    <phoneticPr fontId="5" type="noConversion"/>
  </si>
  <si>
    <t>180g</t>
    <phoneticPr fontId="5" type="noConversion"/>
  </si>
  <si>
    <t>비빔냉면</t>
    <phoneticPr fontId="4" type="noConversion"/>
  </si>
  <si>
    <t>사진</t>
    <phoneticPr fontId="5" type="noConversion"/>
  </si>
  <si>
    <t>재료명</t>
    <phoneticPr fontId="4" type="noConversion"/>
  </si>
  <si>
    <t>단위</t>
    <phoneticPr fontId="4" type="noConversion"/>
  </si>
  <si>
    <t>부재료 코드</t>
    <phoneticPr fontId="4" type="noConversion"/>
  </si>
  <si>
    <t>단위단가</t>
    <phoneticPr fontId="4" type="noConversion"/>
  </si>
  <si>
    <t>불린고사리</t>
    <phoneticPr fontId="5" type="noConversion"/>
  </si>
  <si>
    <t>300g</t>
    <phoneticPr fontId="5" type="noConversion"/>
  </si>
  <si>
    <t>180g</t>
    <phoneticPr fontId="5" type="noConversion"/>
  </si>
  <si>
    <t>180g</t>
    <phoneticPr fontId="5" type="noConversion"/>
  </si>
  <si>
    <t>재료명</t>
    <phoneticPr fontId="4" type="noConversion"/>
  </si>
  <si>
    <t>G10790</t>
  </si>
  <si>
    <t>300g</t>
    <phoneticPr fontId="5" type="noConversion"/>
  </si>
  <si>
    <t>바지락</t>
    <phoneticPr fontId="5" type="noConversion"/>
  </si>
  <si>
    <t>단위단가</t>
    <phoneticPr fontId="4" type="noConversion"/>
  </si>
  <si>
    <t>미니치즈돈까스</t>
    <phoneticPr fontId="4" type="noConversion"/>
  </si>
  <si>
    <t>사용량</t>
    <phoneticPr fontId="4" type="noConversion"/>
  </si>
  <si>
    <t>단위</t>
    <phoneticPr fontId="4" type="noConversion"/>
  </si>
  <si>
    <t>재료비</t>
    <phoneticPr fontId="4" type="noConversion"/>
  </si>
  <si>
    <t>부재료 코드</t>
    <phoneticPr fontId="4" type="noConversion"/>
  </si>
  <si>
    <t>재료명</t>
    <phoneticPr fontId="4" type="noConversion"/>
  </si>
  <si>
    <t>조리법</t>
    <phoneticPr fontId="4" type="noConversion"/>
  </si>
  <si>
    <t>불린고사리</t>
    <phoneticPr fontId="5" type="noConversion"/>
  </si>
  <si>
    <t>미니등심돈까스</t>
    <phoneticPr fontId="4" type="noConversion"/>
  </si>
  <si>
    <t>사진</t>
    <phoneticPr fontId="5" type="noConversion"/>
  </si>
  <si>
    <t>사용량</t>
    <phoneticPr fontId="4" type="noConversion"/>
  </si>
  <si>
    <t>단위</t>
    <phoneticPr fontId="4" type="noConversion"/>
  </si>
  <si>
    <t>사용량</t>
    <phoneticPr fontId="4" type="noConversion"/>
  </si>
  <si>
    <t>단위</t>
    <phoneticPr fontId="4" type="noConversion"/>
  </si>
  <si>
    <t>바지락</t>
    <phoneticPr fontId="5" type="noConversion"/>
  </si>
  <si>
    <t>김치듬뿍국수</t>
    <phoneticPr fontId="5" type="noConversion"/>
  </si>
  <si>
    <t>미니치즈돈까스</t>
    <phoneticPr fontId="5" type="noConversion"/>
  </si>
  <si>
    <t>팽이</t>
    <phoneticPr fontId="5" type="noConversion"/>
  </si>
  <si>
    <t>쑥갓</t>
    <phoneticPr fontId="5" type="noConversion"/>
  </si>
  <si>
    <t>김가루</t>
  </si>
  <si>
    <t>g</t>
    <phoneticPr fontId="5" type="noConversion"/>
  </si>
  <si>
    <t>시치미</t>
    <phoneticPr fontId="5" type="noConversion"/>
  </si>
  <si>
    <t>어묵국수</t>
    <phoneticPr fontId="4" type="noConversion"/>
  </si>
  <si>
    <t>밥을 퍼서 밥그릇에 담는다</t>
    <phoneticPr fontId="5" type="noConversion"/>
  </si>
  <si>
    <t>큐원 갈색설탕 3kg</t>
    <phoneticPr fontId="5" type="noConversion"/>
  </si>
  <si>
    <t>물</t>
    <phoneticPr fontId="5" type="noConversion"/>
  </si>
  <si>
    <t>콩국수</t>
    <phoneticPr fontId="4" type="noConversion"/>
  </si>
  <si>
    <t>용식품용면가 콩국수용 콩가루, 850g</t>
  </si>
  <si>
    <t>20</t>
    <phoneticPr fontId="5" type="noConversion"/>
  </si>
  <si>
    <t>천일염</t>
    <phoneticPr fontId="5" type="noConversion"/>
  </si>
  <si>
    <t>200</t>
    <phoneticPr fontId="5" type="noConversion"/>
  </si>
  <si>
    <t>(H)깐대파(단/1kg)</t>
    <phoneticPr fontId="5" type="noConversion"/>
  </si>
  <si>
    <t>다데기 -- 쿠거 시원한다데기</t>
    <phoneticPr fontId="5" type="noConversion"/>
  </si>
  <si>
    <t>오뚜기마요네즈 3.2kg</t>
    <phoneticPr fontId="5" type="noConversion"/>
  </si>
  <si>
    <t>열무물김치</t>
    <phoneticPr fontId="5" type="noConversion"/>
  </si>
  <si>
    <t>판매가</t>
    <phoneticPr fontId="5" type="noConversion"/>
  </si>
  <si>
    <t xml:space="preserve"> </t>
    <phoneticPr fontId="5" type="noConversion"/>
  </si>
  <si>
    <t>칼국수면</t>
    <phoneticPr fontId="5" type="noConversion"/>
  </si>
  <si>
    <t>당근</t>
    <phoneticPr fontId="5" type="noConversion"/>
  </si>
  <si>
    <t>호박</t>
    <phoneticPr fontId="5" type="noConversion"/>
  </si>
  <si>
    <t>생수</t>
    <phoneticPr fontId="5" type="noConversion"/>
  </si>
  <si>
    <t>대파</t>
    <phoneticPr fontId="5" type="noConversion"/>
  </si>
  <si>
    <t>거피들깨가루</t>
    <phoneticPr fontId="5" type="noConversion"/>
  </si>
  <si>
    <t>참기름</t>
    <phoneticPr fontId="5" type="noConversion"/>
  </si>
  <si>
    <t>여름메뉴</t>
    <phoneticPr fontId="5" type="noConversion"/>
  </si>
  <si>
    <t>곁들임</t>
    <phoneticPr fontId="5" type="noConversion"/>
  </si>
  <si>
    <t>얼큰칼국수</t>
    <phoneticPr fontId="5" type="noConversion"/>
  </si>
  <si>
    <t>들깨칼국수</t>
    <phoneticPr fontId="5" type="noConversion"/>
  </si>
  <si>
    <t>음료수</t>
    <phoneticPr fontId="5" type="noConversion"/>
  </si>
  <si>
    <t>공기밥</t>
    <phoneticPr fontId="5" type="noConversion"/>
  </si>
  <si>
    <t>칼국수</t>
    <phoneticPr fontId="5" type="noConversion"/>
  </si>
  <si>
    <t>국수</t>
    <phoneticPr fontId="5" type="noConversion"/>
  </si>
  <si>
    <t>분류</t>
    <phoneticPr fontId="5" type="noConversion"/>
  </si>
  <si>
    <t>참깨</t>
    <phoneticPr fontId="5" type="noConversion"/>
  </si>
  <si>
    <t>김가루</t>
    <phoneticPr fontId="5" type="noConversion"/>
  </si>
  <si>
    <t>사이다</t>
    <phoneticPr fontId="5" type="noConversion"/>
  </si>
  <si>
    <t>함양농협쌀 취사후</t>
    <phoneticPr fontId="5" type="noConversion"/>
  </si>
  <si>
    <t>다산38국수</t>
    <phoneticPr fontId="5" type="noConversion"/>
  </si>
  <si>
    <t>물냉면</t>
    <phoneticPr fontId="5" type="noConversion"/>
  </si>
  <si>
    <t>비빔냉면</t>
    <phoneticPr fontId="5" type="noConversion"/>
  </si>
  <si>
    <t>열무국수</t>
    <phoneticPr fontId="4" type="noConversion"/>
  </si>
  <si>
    <t>들깨칼국수</t>
    <phoneticPr fontId="4" type="noConversion"/>
  </si>
  <si>
    <t>재고조사표</t>
    <phoneticPr fontId="5" type="noConversion"/>
  </si>
  <si>
    <t>품목</t>
    <phoneticPr fontId="5" type="noConversion"/>
  </si>
  <si>
    <t>규격</t>
    <phoneticPr fontId="5" type="noConversion"/>
  </si>
  <si>
    <t>단가</t>
    <phoneticPr fontId="5" type="noConversion"/>
  </si>
  <si>
    <t>기초</t>
    <phoneticPr fontId="5" type="noConversion"/>
  </si>
  <si>
    <t>기말</t>
    <phoneticPr fontId="5" type="noConversion"/>
  </si>
  <si>
    <t>금액</t>
    <phoneticPr fontId="5" type="noConversion"/>
  </si>
  <si>
    <t>생면1.0/빨강</t>
    <phoneticPr fontId="5" type="noConversion"/>
  </si>
  <si>
    <t>(150g*24개)*2팩</t>
    <phoneticPr fontId="5" type="noConversion"/>
  </si>
  <si>
    <t>평양냉면/냉동</t>
    <phoneticPr fontId="5" type="noConversion"/>
  </si>
  <si>
    <t>(200g*5개)10팩/박스</t>
  </si>
  <si>
    <t>등심돈까스100(파랑)</t>
    <phoneticPr fontId="5" type="noConversion"/>
  </si>
  <si>
    <t>(100g*10)/팩</t>
    <phoneticPr fontId="5" type="noConversion"/>
  </si>
  <si>
    <t>자연치즈돈까스</t>
    <phoneticPr fontId="5" type="noConversion"/>
  </si>
  <si>
    <t>(110g*16개)/팩</t>
  </si>
  <si>
    <t>잔치분말</t>
    <phoneticPr fontId="5" type="noConversion"/>
  </si>
  <si>
    <t>1kg/개</t>
    <phoneticPr fontId="5" type="noConversion"/>
  </si>
  <si>
    <t>우골농축액플러스</t>
    <phoneticPr fontId="5" type="noConversion"/>
  </si>
  <si>
    <t>(1kg/개)신영</t>
    <phoneticPr fontId="5" type="noConversion"/>
  </si>
  <si>
    <t>얼큰다데기</t>
    <phoneticPr fontId="5" type="noConversion"/>
  </si>
  <si>
    <t>3kg/개</t>
    <phoneticPr fontId="5" type="noConversion"/>
  </si>
  <si>
    <t>냉면육수/골드사골통합</t>
  </si>
  <si>
    <t>(5kg*2팩)/박스</t>
    <phoneticPr fontId="5" type="noConversion"/>
  </si>
  <si>
    <t>국수나무비빔장</t>
    <phoneticPr fontId="5" type="noConversion"/>
  </si>
  <si>
    <t>2kg/개</t>
  </si>
  <si>
    <t>(500g*20개)/박스</t>
    <phoneticPr fontId="20" type="noConversion"/>
  </si>
  <si>
    <t xml:space="preserve">돈까스소스플러스 </t>
    <phoneticPr fontId="5" type="noConversion"/>
  </si>
  <si>
    <t>2kg/개</t>
    <phoneticPr fontId="5" type="noConversion"/>
  </si>
  <si>
    <t>계란얇은고명지단</t>
    <phoneticPr fontId="5" type="noConversion"/>
  </si>
  <si>
    <t>700g/개</t>
    <phoneticPr fontId="5" type="noConversion"/>
  </si>
  <si>
    <t>볶음참깨</t>
    <phoneticPr fontId="5" type="noConversion"/>
  </si>
  <si>
    <t>400g/개</t>
    <phoneticPr fontId="5" type="noConversion"/>
  </si>
  <si>
    <t>파슬리가루(봉/200g)</t>
    <phoneticPr fontId="5" type="noConversion"/>
  </si>
  <si>
    <t>200g/개</t>
    <phoneticPr fontId="5" type="noConversion"/>
  </si>
  <si>
    <t xml:space="preserve">무김치(3kg) </t>
    <phoneticPr fontId="5" type="noConversion"/>
  </si>
  <si>
    <t>5kg/1팩</t>
    <phoneticPr fontId="5" type="noConversion"/>
  </si>
  <si>
    <t>강동다진김치</t>
    <phoneticPr fontId="5" type="noConversion"/>
  </si>
  <si>
    <t>박스/10kg</t>
    <phoneticPr fontId="5" type="noConversion"/>
  </si>
  <si>
    <t>슬라이스냉동유부</t>
    <phoneticPr fontId="5" type="noConversion"/>
  </si>
  <si>
    <t>(봉/25g*10)</t>
    <phoneticPr fontId="5" type="noConversion"/>
  </si>
  <si>
    <t xml:space="preserve">시치미 </t>
    <phoneticPr fontId="5" type="noConversion"/>
  </si>
  <si>
    <t>240g/개</t>
    <phoneticPr fontId="5" type="noConversion"/>
  </si>
  <si>
    <t>러뷰내프킨/테이블네프킨</t>
    <phoneticPr fontId="5" type="noConversion"/>
  </si>
  <si>
    <t>(박스/80개*60팩)</t>
    <phoneticPr fontId="5" type="noConversion"/>
  </si>
  <si>
    <t>20kg/개</t>
    <phoneticPr fontId="5" type="noConversion"/>
  </si>
  <si>
    <t>(박스10kg)</t>
  </si>
  <si>
    <t xml:space="preserve">숙주나물(해오름) </t>
    <phoneticPr fontId="5" type="noConversion"/>
  </si>
  <si>
    <t>3.5kg/박스</t>
    <phoneticPr fontId="5" type="noConversion"/>
  </si>
  <si>
    <t>갈색설탕</t>
    <phoneticPr fontId="5" type="noConversion"/>
  </si>
  <si>
    <t>(개/1kg)-백설</t>
    <phoneticPr fontId="5" type="noConversion"/>
  </si>
  <si>
    <t>식초(1회용)</t>
    <phoneticPr fontId="5" type="noConversion"/>
  </si>
  <si>
    <t>(5g*200개)/팩</t>
    <phoneticPr fontId="5" type="noConversion"/>
  </si>
  <si>
    <t>겨자(일회용)</t>
    <phoneticPr fontId="5" type="noConversion"/>
  </si>
  <si>
    <t>(3g*200개)/개</t>
  </si>
  <si>
    <t>합계</t>
    <phoneticPr fontId="5" type="noConversion"/>
  </si>
  <si>
    <t>우골농축액플러스</t>
  </si>
  <si>
    <t>계란얇은고명지단</t>
  </si>
  <si>
    <t>강동맛김치</t>
    <phoneticPr fontId="5" type="noConversion"/>
  </si>
  <si>
    <t>생숙주</t>
    <phoneticPr fontId="5" type="noConversion"/>
  </si>
  <si>
    <t>우삼겹</t>
    <phoneticPr fontId="5" type="noConversion"/>
  </si>
  <si>
    <t>소고기국수</t>
    <phoneticPr fontId="4" type="noConversion"/>
  </si>
  <si>
    <t>생면1.0</t>
    <phoneticPr fontId="5" type="noConversion"/>
  </si>
  <si>
    <t>고기만두</t>
    <phoneticPr fontId="5" type="noConversion"/>
  </si>
  <si>
    <t>스티로폼만두용기</t>
    <phoneticPr fontId="5" type="noConversion"/>
  </si>
  <si>
    <t>다데기 -- 쿠거 시원한다데기</t>
  </si>
  <si>
    <t>시치미</t>
  </si>
  <si>
    <t>얼큰국수</t>
    <phoneticPr fontId="4" type="noConversion"/>
  </si>
  <si>
    <t>부재료 코드</t>
    <phoneticPr fontId="4" type="noConversion"/>
  </si>
  <si>
    <t>풍림 계란후라이(쿠거)</t>
    <phoneticPr fontId="5" type="noConversion"/>
  </si>
  <si>
    <t>개</t>
    <phoneticPr fontId="5" type="noConversion"/>
  </si>
  <si>
    <t>냉동계란 후라이를 1분간 튀겨주고 기름을 뺀다</t>
    <phoneticPr fontId="5" type="noConversion"/>
  </si>
  <si>
    <t>180g</t>
    <phoneticPr fontId="5" type="noConversion"/>
  </si>
  <si>
    <t>뚜레반 만능요리간장</t>
    <phoneticPr fontId="5" type="noConversion"/>
  </si>
  <si>
    <t>사진</t>
    <phoneticPr fontId="5" type="noConversion"/>
  </si>
  <si>
    <t>판매가</t>
    <phoneticPr fontId="4" type="noConversion"/>
  </si>
  <si>
    <t>.</t>
    <phoneticPr fontId="4" type="noConversion"/>
  </si>
  <si>
    <t>사용량</t>
    <phoneticPr fontId="4" type="noConversion"/>
  </si>
  <si>
    <t>단위</t>
    <phoneticPr fontId="4" type="noConversion"/>
  </si>
  <si>
    <t>재료명</t>
    <phoneticPr fontId="4" type="noConversion"/>
  </si>
  <si>
    <t>불린고사리</t>
    <phoneticPr fontId="5" type="noConversion"/>
  </si>
  <si>
    <t>300g</t>
    <phoneticPr fontId="5" type="noConversion"/>
  </si>
  <si>
    <t>바지락</t>
    <phoneticPr fontId="5" type="noConversion"/>
  </si>
  <si>
    <t>180g</t>
    <phoneticPr fontId="5" type="noConversion"/>
  </si>
  <si>
    <t>매콤제육덮밥</t>
    <phoneticPr fontId="4" type="noConversion"/>
  </si>
  <si>
    <t>닭다리살을 기름에 볶는다</t>
    <phoneticPr fontId="5" type="noConversion"/>
  </si>
  <si>
    <t>밥위에 간장을 뿌려준다</t>
    <phoneticPr fontId="5" type="noConversion"/>
  </si>
  <si>
    <t>닭. 지단, 대파를 고명으로 올려준다</t>
    <phoneticPr fontId="5" type="noConversion"/>
  </si>
  <si>
    <t>파닭마요덮밥</t>
    <phoneticPr fontId="4" type="noConversion"/>
  </si>
  <si>
    <t>g</t>
    <phoneticPr fontId="5" type="noConversion"/>
  </si>
  <si>
    <t>깐양배추</t>
  </si>
  <si>
    <t>g</t>
    <phoneticPr fontId="5" type="noConversion"/>
  </si>
  <si>
    <t>사진</t>
    <phoneticPr fontId="5" type="noConversion"/>
  </si>
  <si>
    <t>재료명</t>
    <phoneticPr fontId="4" type="noConversion"/>
  </si>
  <si>
    <t>대체 재료명</t>
    <phoneticPr fontId="4" type="noConversion"/>
  </si>
  <si>
    <t>사용량</t>
    <phoneticPr fontId="4" type="noConversion"/>
  </si>
  <si>
    <t>단위</t>
    <phoneticPr fontId="4" type="noConversion"/>
  </si>
  <si>
    <t>재료비</t>
    <phoneticPr fontId="4" type="noConversion"/>
  </si>
  <si>
    <t>g</t>
    <phoneticPr fontId="5" type="noConversion"/>
  </si>
  <si>
    <t>매콤덮밥소스 2kg/개</t>
    <phoneticPr fontId="5" type="noConversion"/>
  </si>
  <si>
    <t>물</t>
    <phoneticPr fontId="5" type="noConversion"/>
  </si>
  <si>
    <t>판매가</t>
    <phoneticPr fontId="4" type="noConversion"/>
  </si>
  <si>
    <t>주재료명</t>
    <phoneticPr fontId="4" type="noConversion"/>
  </si>
  <si>
    <t>부재료명</t>
    <phoneticPr fontId="4" type="noConversion"/>
  </si>
  <si>
    <t>강동맛김치</t>
    <phoneticPr fontId="5" type="noConversion"/>
  </si>
  <si>
    <t>합  계</t>
    <phoneticPr fontId="4" type="noConversion"/>
  </si>
  <si>
    <t>주재료명</t>
    <phoneticPr fontId="4" type="noConversion"/>
  </si>
  <si>
    <t>부재료명</t>
    <phoneticPr fontId="4" type="noConversion"/>
  </si>
  <si>
    <t>삼계파우더[쿠거]</t>
    <phoneticPr fontId="5" type="noConversion"/>
  </si>
  <si>
    <t>g</t>
    <phoneticPr fontId="5" type="noConversion"/>
  </si>
  <si>
    <t>수미 생감자[으깬]</t>
    <phoneticPr fontId="5" type="noConversion"/>
  </si>
  <si>
    <t>부추</t>
    <phoneticPr fontId="5" type="noConversion"/>
  </si>
  <si>
    <t>(H)깐대파(단/1kg)</t>
    <phoneticPr fontId="5" type="noConversion"/>
  </si>
  <si>
    <t>세척당근</t>
    <phoneticPr fontId="5" type="noConversion"/>
  </si>
  <si>
    <t>소금</t>
    <phoneticPr fontId="5" type="noConversion"/>
  </si>
  <si>
    <t>루아나버터향 액상마가린</t>
    <phoneticPr fontId="5" type="noConversion"/>
  </si>
  <si>
    <t>볶음소스 200g</t>
    <phoneticPr fontId="5" type="noConversion"/>
  </si>
  <si>
    <t>장소스</t>
    <phoneticPr fontId="5" type="noConversion"/>
  </si>
  <si>
    <t>대파</t>
    <phoneticPr fontId="5" type="noConversion"/>
  </si>
  <si>
    <t>칼국수육수</t>
    <phoneticPr fontId="5" type="noConversion"/>
  </si>
  <si>
    <t>얼큰고기국수</t>
    <phoneticPr fontId="4" type="noConversion"/>
  </si>
  <si>
    <t>낙지볶음칼국수</t>
    <phoneticPr fontId="4" type="noConversion"/>
  </si>
  <si>
    <t>25인분</t>
    <phoneticPr fontId="5" type="noConversion"/>
  </si>
  <si>
    <t>감자칼국수</t>
    <phoneticPr fontId="4" type="noConversion"/>
  </si>
  <si>
    <t>절단낙지(M) (500g)*6개/박스</t>
    <phoneticPr fontId="5" type="noConversion"/>
  </si>
  <si>
    <t>.</t>
    <phoneticPr fontId="4" type="noConversion"/>
  </si>
  <si>
    <t>미니꼬치어묵</t>
    <phoneticPr fontId="5" type="noConversion"/>
  </si>
  <si>
    <t>ea</t>
    <phoneticPr fontId="5" type="noConversion"/>
  </si>
  <si>
    <t>다데기 -- 쿠거 시원한다데기</t>
    <phoneticPr fontId="5" type="noConversion"/>
  </si>
  <si>
    <t>부추</t>
  </si>
  <si>
    <t>움트리 와사비</t>
    <phoneticPr fontId="5" type="noConversion"/>
  </si>
  <si>
    <t>대파</t>
  </si>
  <si>
    <t>얼큰어묵국수</t>
    <phoneticPr fontId="4" type="noConversion"/>
  </si>
  <si>
    <t>g</t>
    <phoneticPr fontId="5" type="noConversion"/>
  </si>
  <si>
    <t>푸주_ 5개</t>
    <phoneticPr fontId="5" type="noConversion"/>
  </si>
  <si>
    <t>꼬부리칼국수(채율당)</t>
  </si>
  <si>
    <t>꼬부리칼국수(채율당)</t>
    <phoneticPr fontId="5" type="noConversion"/>
  </si>
  <si>
    <t>튀김만두</t>
    <phoneticPr fontId="5" type="noConversion"/>
  </si>
  <si>
    <t>칼국수세트</t>
    <phoneticPr fontId="4" type="noConversion"/>
  </si>
  <si>
    <t>왕교자만두</t>
    <phoneticPr fontId="5" type="noConversion"/>
  </si>
  <si>
    <t>미소도시락1호(무지)(팩/50개)</t>
  </si>
  <si>
    <t>칼국수육수 제조비율</t>
    <phoneticPr fontId="5" type="noConversion"/>
  </si>
  <si>
    <t>물 21kg</t>
    <phoneticPr fontId="5" type="noConversion"/>
  </si>
  <si>
    <t>잔치분말 300g</t>
    <phoneticPr fontId="5" type="noConversion"/>
  </si>
  <si>
    <t>우골엑기스 450g</t>
    <phoneticPr fontId="5" type="noConversion"/>
  </si>
  <si>
    <t>소주 1종이컵(180g)</t>
    <phoneticPr fontId="5" type="noConversion"/>
  </si>
  <si>
    <t>강동맛김치(중국산)</t>
  </si>
  <si>
    <t>밥</t>
    <phoneticPr fontId="5" type="noConversion"/>
  </si>
  <si>
    <t>계란후라이</t>
    <phoneticPr fontId="5" type="noConversion"/>
  </si>
  <si>
    <t>칼국수세트</t>
    <phoneticPr fontId="5" type="noConversion"/>
  </si>
  <si>
    <t>얼큰칼국수세트</t>
    <phoneticPr fontId="5" type="noConversion"/>
  </si>
  <si>
    <t>얼큰어묵국수</t>
    <phoneticPr fontId="5" type="noConversion"/>
  </si>
  <si>
    <t>소고기국수</t>
    <phoneticPr fontId="5" type="noConversion"/>
  </si>
  <si>
    <t>얼큰고기국수</t>
    <phoneticPr fontId="5" type="noConversion"/>
  </si>
  <si>
    <t>우뽈살 슬라이스</t>
  </si>
  <si>
    <t>아침메뉴</t>
    <phoneticPr fontId="5" type="noConversion"/>
  </si>
  <si>
    <t>아침愛국밥</t>
    <phoneticPr fontId="5" type="noConversion"/>
  </si>
  <si>
    <t>얼큰국수</t>
    <phoneticPr fontId="5" type="noConversion"/>
  </si>
  <si>
    <t>우육칼국수</t>
    <phoneticPr fontId="5" type="noConversion"/>
  </si>
  <si>
    <t>낙지볶음칼국수</t>
    <phoneticPr fontId="5" type="noConversion"/>
  </si>
  <si>
    <t>열무국수</t>
    <phoneticPr fontId="5" type="noConversion"/>
  </si>
  <si>
    <t>콩국수</t>
    <phoneticPr fontId="5" type="noConversion"/>
  </si>
  <si>
    <t>매콤제육덮밥</t>
    <phoneticPr fontId="5" type="noConversion"/>
  </si>
  <si>
    <t>팝콘군만두</t>
    <phoneticPr fontId="5" type="noConversion"/>
  </si>
  <si>
    <t>고기찐만두</t>
    <phoneticPr fontId="5" type="noConversion"/>
  </si>
  <si>
    <t>꼬맹이물만두</t>
    <phoneticPr fontId="5" type="noConversion"/>
  </si>
  <si>
    <t>계란후라이밥</t>
    <phoneticPr fontId="5" type="noConversion"/>
  </si>
  <si>
    <t>파닭마요덮밥</t>
    <phoneticPr fontId="5" type="noConversion"/>
  </si>
  <si>
    <t>다진 청양고추</t>
    <phoneticPr fontId="5" type="noConversion"/>
  </si>
  <si>
    <t>얼큰칼국수세트</t>
    <phoneticPr fontId="4" type="noConversion"/>
  </si>
  <si>
    <t>우육칼국수</t>
    <phoneticPr fontId="4" type="noConversion"/>
  </si>
  <si>
    <t>돼지불고기</t>
    <phoneticPr fontId="5" type="noConversion"/>
  </si>
  <si>
    <t>직화불고기</t>
    <phoneticPr fontId="5" type="noConversion"/>
  </si>
  <si>
    <t>칼국수</t>
    <phoneticPr fontId="4" type="noConversion"/>
  </si>
  <si>
    <t>얼큰칼국수</t>
    <phoneticPr fontId="4" type="noConversion"/>
  </si>
  <si>
    <t>생면1.0/빨강(박스/7.2kg)-해피브릿지</t>
  </si>
  <si>
    <t>메밀싹</t>
    <phoneticPr fontId="5" type="noConversion"/>
  </si>
  <si>
    <t>각얼음</t>
    <phoneticPr fontId="5" type="noConversion"/>
  </si>
  <si>
    <t>직화불고기</t>
    <phoneticPr fontId="4" type="noConversion"/>
  </si>
  <si>
    <t>ml</t>
    <phoneticPr fontId="5" type="noConversion"/>
  </si>
  <si>
    <t xml:space="preserve"> </t>
    <phoneticPr fontId="4" type="noConversion"/>
  </si>
  <si>
    <t>맛뜨락참기름</t>
    <phoneticPr fontId="5" type="noConversion"/>
  </si>
  <si>
    <t>냉면육수/골드사골통합(빨강)(박스/5kg)*2)</t>
  </si>
  <si>
    <t>달걀(대란) (30개)*2팩/박스</t>
  </si>
  <si>
    <t>냉국수</t>
    <phoneticPr fontId="4" type="noConversion"/>
  </si>
  <si>
    <t>메밀싹 냉국수</t>
    <phoneticPr fontId="4" type="noConversion"/>
  </si>
  <si>
    <t>평양냉면/냉동냉면(박스/1kg*10)</t>
  </si>
  <si>
    <t>맛뜨락참기름 1.8L/개</t>
  </si>
  <si>
    <t>치킨다리살스테이크/닭다리살(팩/180g*5)</t>
  </si>
  <si>
    <t>마요네즈를 가로세로로 토핑한다</t>
    <phoneticPr fontId="5" type="noConversion"/>
  </si>
  <si>
    <t>전처리양념제육</t>
    <phoneticPr fontId="5" type="noConversion"/>
  </si>
  <si>
    <t>식용유 1국자, 양념돼지고기 적당한 크기로 자르고 덮밥소스 300g 넣고 볶는다</t>
    <phoneticPr fontId="5" type="noConversion"/>
  </si>
  <si>
    <t>돼지고기 익으면 볶음야채 700g 넣고 야채 익을때까지 잘 볶아준다</t>
    <phoneticPr fontId="5" type="noConversion"/>
  </si>
  <si>
    <t>[양념제육 1kg 전처리]</t>
    <phoneticPr fontId="5" type="noConversion"/>
  </si>
  <si>
    <t>계란후라이밥</t>
    <phoneticPr fontId="4" type="noConversion"/>
  </si>
  <si>
    <t>루아나버터향 액상마가린</t>
  </si>
  <si>
    <t>자연치즈돈까스 (110g*16개)/팩</t>
  </si>
  <si>
    <t>돈까스소스플러스 2kg/개</t>
  </si>
  <si>
    <t>파슬리후레이크</t>
  </si>
  <si>
    <t>튀김기 170도(가스기준) 가열후 냉동상태의 치즈돈까스를 5분간 튀긴다</t>
    <phoneticPr fontId="5" type="noConversion"/>
  </si>
  <si>
    <t>건진후 기름을 빼고 휴지시킨후 5조각으로 절단하여 접시에 담는다</t>
    <phoneticPr fontId="5" type="noConversion"/>
  </si>
  <si>
    <t>파슬리후레이크를 뿌린후 제공한다</t>
    <phoneticPr fontId="5" type="noConversion"/>
  </si>
  <si>
    <t>감자칼국수</t>
    <phoneticPr fontId="5" type="noConversion"/>
  </si>
  <si>
    <t>튀김기 170도(가스기준) 가열후 냉동상태의 미니등심돈까스를 5분간 튀긴다</t>
    <phoneticPr fontId="5" type="noConversion"/>
  </si>
  <si>
    <t>튀김기 170도(가스기준) 가열후 냉동상태의 왕교자만두를 5분간 튀긴다</t>
    <phoneticPr fontId="5" type="noConversion"/>
  </si>
  <si>
    <t xml:space="preserve">건진후 기름을 빼고 휴지시킨후 접시에 담는다 </t>
    <phoneticPr fontId="5" type="noConversion"/>
  </si>
  <si>
    <t>끓는물에 냉동물만두를 3분간 삶는다</t>
    <phoneticPr fontId="5" type="noConversion"/>
  </si>
  <si>
    <t>팝콘군만두</t>
    <phoneticPr fontId="4" type="noConversion"/>
  </si>
  <si>
    <t>고기찐만두</t>
    <phoneticPr fontId="4" type="noConversion"/>
  </si>
  <si>
    <t>포장시</t>
    <phoneticPr fontId="5" type="noConversion"/>
  </si>
  <si>
    <t>찜기에 냉동상태의 고기찐만두를 6분간 찐다</t>
    <phoneticPr fontId="5" type="noConversion"/>
  </si>
  <si>
    <t>만두용 간장과 함께 제공한다</t>
    <phoneticPr fontId="5" type="noConversion"/>
  </si>
  <si>
    <t>공기밥</t>
    <phoneticPr fontId="4" type="noConversion"/>
  </si>
  <si>
    <t>조리법</t>
    <phoneticPr fontId="5" type="noConversion"/>
  </si>
  <si>
    <t>김치볶음과 잔치육수를 냄비에 넣고 끓인다</t>
    <phoneticPr fontId="5" type="noConversion"/>
  </si>
  <si>
    <t>튀겨진 돈까스를 잘라서 올린다</t>
    <phoneticPr fontId="5" type="noConversion"/>
  </si>
  <si>
    <t>팽이버섯과 쑥갓(부추)로 토핑하여 공기밥과 같이 제공한다</t>
    <phoneticPr fontId="5" type="noConversion"/>
  </si>
  <si>
    <t>위 재료를 코팅팬에 넣고 중불에서 끓인다.</t>
    <phoneticPr fontId="5" type="noConversion"/>
  </si>
  <si>
    <t>끓기 시작하면 약불로 줄이고  저어가면서 5분간 끓인 후 식혀서 냉장보관 한다.</t>
    <phoneticPr fontId="5" type="noConversion"/>
  </si>
  <si>
    <t>(팁) 김치900 + 국물100 / 숙성된 김치사용</t>
    <phoneticPr fontId="5" type="noConversion"/>
  </si>
  <si>
    <t>청량고추를 제외한 재료를 용기에 담아 끓인다</t>
    <phoneticPr fontId="5" type="noConversion"/>
  </si>
  <si>
    <t>내용물이 끓어오르면 청량고추를 넣은후 불을 끈다</t>
    <phoneticPr fontId="5" type="noConversion"/>
  </si>
  <si>
    <t>공기밥과 계란후라이를 함께 제공한다</t>
    <phoneticPr fontId="5" type="noConversion"/>
  </si>
  <si>
    <t>해면기에 면을 3분간 삶는다</t>
    <phoneticPr fontId="5" type="noConversion"/>
  </si>
  <si>
    <t>면을 면기에 넣고 육수를 채운다</t>
    <phoneticPr fontId="5" type="noConversion"/>
  </si>
  <si>
    <t>고명을 올려 제공한다</t>
    <phoneticPr fontId="5" type="noConversion"/>
  </si>
  <si>
    <t>[볶음야채 전처리]</t>
    <phoneticPr fontId="5" type="noConversion"/>
  </si>
  <si>
    <t>양배추 1/2통, 양파 3~4개, 당근 1/2개, 대파 3~4개(2*2cm)</t>
    <phoneticPr fontId="5" type="noConversion"/>
  </si>
  <si>
    <t>고명을 올린후 튀김만두와 공기밥을 함께 제공한다</t>
    <phoneticPr fontId="5" type="noConversion"/>
  </si>
  <si>
    <t>얼큰다데기를 추가하고 고명을 올려 제공한다</t>
    <phoneticPr fontId="5" type="noConversion"/>
  </si>
  <si>
    <t>얼큰다데기와 고명을 올린후 튀김만두와 공기밥을 함께 제공한다</t>
    <phoneticPr fontId="5" type="noConversion"/>
  </si>
  <si>
    <t>준비된 육수에 들깨가루를 넣어 한소끔 끓인다.  들깨가 잘 섞이도록 저어준다</t>
    <phoneticPr fontId="5" type="noConversion"/>
  </si>
  <si>
    <t>면을 면기에 담고 완성된 들깨육수를 채운다</t>
    <phoneticPr fontId="5" type="noConversion"/>
  </si>
  <si>
    <t>소뽈살과 대파, 시치미를 올려 제공한다</t>
    <phoneticPr fontId="5" type="noConversion"/>
  </si>
  <si>
    <t>면기에 면을 넣고 조리된 낙지볶음을 부어준다</t>
    <phoneticPr fontId="5" type="noConversion"/>
  </si>
  <si>
    <t>대파를 올려 제공한다</t>
    <phoneticPr fontId="5" type="noConversion"/>
  </si>
  <si>
    <t>1. 감자 3kg. 껍질벗겨 1cm 크기로 토막내 삶는다</t>
  </si>
  <si>
    <t>(통에 1/3 정도 물이 남기면 3kg)</t>
  </si>
  <si>
    <t>3. 버터유 100g. 소금 5g. 넣고 으깬다</t>
  </si>
  <si>
    <t>4. 통에 담아 식힌 후 냉장보관</t>
  </si>
  <si>
    <t>2. 삶은물+ 감자가 3kg 이 되게 물을 버린다</t>
    <phoneticPr fontId="5" type="noConversion"/>
  </si>
  <si>
    <t>감자육수 만들기</t>
  </si>
  <si>
    <t>치킨파우더 120</t>
  </si>
  <si>
    <t>으깬감자  1000g</t>
  </si>
  <si>
    <t>생수 3kg</t>
    <phoneticPr fontId="5" type="noConversion"/>
  </si>
  <si>
    <t>으깬감자 만들기</t>
    <phoneticPr fontId="5" type="noConversion"/>
  </si>
  <si>
    <t>면을 해면기에 넣고 3분간 삶는다</t>
    <phoneticPr fontId="5" type="noConversion"/>
  </si>
  <si>
    <t>삶아진 면을 용기에 담고 으깬감자를 아이스크림쿱으로 올린다</t>
    <phoneticPr fontId="5" type="noConversion"/>
  </si>
  <si>
    <t>끓여진 육수를 준비된 으깬감자와 면위로 부어준다</t>
    <phoneticPr fontId="5" type="noConversion"/>
  </si>
  <si>
    <t>파, 부추로 고명을 올려 제공한다</t>
    <phoneticPr fontId="5" type="noConversion"/>
  </si>
  <si>
    <t>냉장보관된 감자육수 600ml를 냄비에서 끓인다</t>
    <phoneticPr fontId="5" type="noConversion"/>
  </si>
  <si>
    <t>면을 1분30초 해면기에 삶는다</t>
    <phoneticPr fontId="5" type="noConversion"/>
  </si>
  <si>
    <t>잔치육수 550ml를 부어준다</t>
    <phoneticPr fontId="5" type="noConversion"/>
  </si>
  <si>
    <t>지정된 고명을 올려 제공한다</t>
    <phoneticPr fontId="5" type="noConversion"/>
  </si>
  <si>
    <t>얼큰다데기와 지정된 고명을 올려 제공한다</t>
    <phoneticPr fontId="5" type="noConversion"/>
  </si>
  <si>
    <t>다진김치와 지정된 고명을 올려 제공한다</t>
    <phoneticPr fontId="5" type="noConversion"/>
  </si>
  <si>
    <t>미니꼬치어묵과 지정된 고명을 올려 제공한다</t>
    <phoneticPr fontId="5" type="noConversion"/>
  </si>
  <si>
    <t>삶아진 면을 세척후 냉각기에 충분히 냉각시킨다</t>
  </si>
  <si>
    <t>삶아진 면을 세척후 냉각기에 충분히 냉각시킨다</t>
    <phoneticPr fontId="5" type="noConversion"/>
  </si>
  <si>
    <t>면을 용기에 올리고 비빔장을 덮어준다</t>
    <phoneticPr fontId="5" type="noConversion"/>
  </si>
  <si>
    <t>냉면육수슬러시를 면 주변에 부어준다</t>
    <phoneticPr fontId="5" type="noConversion"/>
  </si>
  <si>
    <t>준비된 고명을 올려 제공한다</t>
    <phoneticPr fontId="5" type="noConversion"/>
  </si>
  <si>
    <t xml:space="preserve">냉면육수 </t>
    <phoneticPr fontId="5" type="noConversion"/>
  </si>
  <si>
    <t>미니꼬치어묵, 푸주와 고명을 올려준다</t>
    <phoneticPr fontId="5" type="noConversion"/>
  </si>
  <si>
    <t>얼큰다데기를 넣어준다</t>
    <phoneticPr fontId="5" type="noConversion"/>
  </si>
  <si>
    <t>칼국수육수 600ml에 우삼겹과 얼큰다데기를 넣어 끓인다</t>
    <phoneticPr fontId="5" type="noConversion"/>
  </si>
  <si>
    <t>면위에 숙주를 올리고 그위에 끓여진 육수를 부어준다</t>
    <phoneticPr fontId="5" type="noConversion"/>
  </si>
  <si>
    <t>얼큰다대기</t>
    <phoneticPr fontId="5" type="noConversion"/>
  </si>
  <si>
    <t>잔치육수에 우삼겹을 넣어 끓이다 숙주를 올려 좀더 끓여낸다</t>
    <phoneticPr fontId="5" type="noConversion"/>
  </si>
  <si>
    <t>면위에 끓여진 육수와 숙주를 올린다</t>
    <phoneticPr fontId="5" type="noConversion"/>
  </si>
  <si>
    <t>대파와 부추로 고명을 올려 제공한다</t>
    <phoneticPr fontId="5" type="noConversion"/>
  </si>
  <si>
    <t>면을 용기에 담고 냉면육수를 부어준다(냉면육수는 슬러시와 육수가 고르게 섞이도록 한다)</t>
    <phoneticPr fontId="5" type="noConversion"/>
  </si>
  <si>
    <t>고명과 삶은계란을 올려 제공한다</t>
    <phoneticPr fontId="5" type="noConversion"/>
  </si>
  <si>
    <t>면을 용기에 담고 준비된 육수와 각얼음을 부어준다</t>
    <phoneticPr fontId="5" type="noConversion"/>
  </si>
  <si>
    <t>고명과 메밀싹을 올려 제공한다</t>
    <phoneticPr fontId="5" type="noConversion"/>
  </si>
  <si>
    <t>열무육수를 부어준 후 냉면육수 슬러시를 주변으로 추가 부어준다</t>
    <phoneticPr fontId="5" type="noConversion"/>
  </si>
  <si>
    <t>콩물과 각얼음을 부어준다</t>
    <phoneticPr fontId="5" type="noConversion"/>
  </si>
  <si>
    <t>냉면을 1분간 해면기에 삶는다</t>
    <phoneticPr fontId="5" type="noConversion"/>
  </si>
  <si>
    <t>면을 용기에 담고 비빔장을 부어준다</t>
    <phoneticPr fontId="5" type="noConversion"/>
  </si>
  <si>
    <t>주변으로 참기름을 둘러준다</t>
    <phoneticPr fontId="5" type="noConversion"/>
  </si>
  <si>
    <t>밥을 용기에 담고 전처리 양념제육을 중량만큼 올려준다</t>
    <phoneticPr fontId="5" type="noConversion"/>
  </si>
  <si>
    <t>참기름을 두른후 고명을 올려 제공한다</t>
    <phoneticPr fontId="5" type="noConversion"/>
  </si>
  <si>
    <t>참기름과 액상버터를 밥위에 둘러 뿌려준다</t>
    <phoneticPr fontId="5" type="noConversion"/>
  </si>
  <si>
    <t>계란후라이를 올리고 간장을 둘러준다</t>
    <phoneticPr fontId="5" type="noConversion"/>
  </si>
  <si>
    <t>돼지불고기를 팬위에서 볶다가 익어가면 삶은숙주를 함께 넣어 좀더 조리하여 완료한다</t>
    <phoneticPr fontId="5" type="noConversion"/>
  </si>
  <si>
    <t>조리된 불고기와 숙주를 용기에 담고 고명을 올려 제공한다</t>
    <phoneticPr fontId="5" type="noConversion"/>
  </si>
  <si>
    <t>번호</t>
    <phoneticPr fontId="5" type="noConversion"/>
  </si>
  <si>
    <t>12월</t>
    <phoneticPr fontId="5" type="noConversion"/>
  </si>
  <si>
    <t>1월</t>
    <phoneticPr fontId="5" type="noConversion"/>
  </si>
  <si>
    <t>쿠거</t>
    <phoneticPr fontId="5" type="noConversion"/>
  </si>
  <si>
    <t>생칼면</t>
  </si>
  <si>
    <t>1box/6봉</t>
  </si>
  <si>
    <t>팩/1kg</t>
    <phoneticPr fontId="5" type="noConversion"/>
  </si>
  <si>
    <t>우삼겹양지(1kg)</t>
    <phoneticPr fontId="5" type="noConversion"/>
  </si>
  <si>
    <t>봉/540g</t>
    <phoneticPr fontId="5" type="noConversion"/>
  </si>
  <si>
    <t>(가성)양념제육 푸른누리</t>
    <phoneticPr fontId="5" type="noConversion"/>
  </si>
  <si>
    <t>1kg/팩</t>
    <phoneticPr fontId="5" type="noConversion"/>
  </si>
  <si>
    <t>치킨다리살스테이크</t>
    <phoneticPr fontId="5" type="noConversion"/>
  </si>
  <si>
    <t>팩/180g*5</t>
    <phoneticPr fontId="5" type="noConversion"/>
  </si>
  <si>
    <t>hbs소뽈살</t>
    <phoneticPr fontId="5" type="noConversion"/>
  </si>
  <si>
    <t>팩/2KG</t>
    <phoneticPr fontId="5" type="noConversion"/>
  </si>
  <si>
    <t>왕교자만두/일본풍</t>
    <phoneticPr fontId="5" type="noConversion"/>
  </si>
  <si>
    <t>1kg/봉</t>
    <phoneticPr fontId="5" type="noConversion"/>
  </si>
  <si>
    <t>매콤덮밥소스</t>
    <phoneticPr fontId="5" type="noConversion"/>
  </si>
  <si>
    <t>2kg/팩</t>
  </si>
  <si>
    <t>강동맛김치/노랑</t>
    <phoneticPr fontId="5" type="noConversion"/>
  </si>
  <si>
    <t>달걀(대란)</t>
    <phoneticPr fontId="5" type="noConversion"/>
  </si>
  <si>
    <t>(30개*2팩)/박스</t>
    <phoneticPr fontId="5" type="noConversion"/>
  </si>
  <si>
    <t>삼계탕분말</t>
    <phoneticPr fontId="5" type="noConversion"/>
  </si>
  <si>
    <t>인터넷</t>
    <phoneticPr fontId="5" type="noConversion"/>
  </si>
  <si>
    <t>수제만두</t>
    <phoneticPr fontId="5" type="noConversion"/>
  </si>
  <si>
    <t>1봉/33알</t>
    <phoneticPr fontId="5" type="noConversion"/>
  </si>
  <si>
    <t>푸주</t>
    <phoneticPr fontId="5" type="noConversion"/>
  </si>
  <si>
    <t>1kg/1봉</t>
    <phoneticPr fontId="5" type="noConversion"/>
  </si>
  <si>
    <t>들깨가루</t>
    <phoneticPr fontId="5" type="noConversion"/>
  </si>
  <si>
    <t>1개</t>
    <phoneticPr fontId="5" type="noConversion"/>
  </si>
  <si>
    <t>수제비</t>
    <phoneticPr fontId="5" type="noConversion"/>
  </si>
  <si>
    <t>1봉</t>
    <phoneticPr fontId="5" type="noConversion"/>
  </si>
  <si>
    <t>콜라</t>
    <phoneticPr fontId="5" type="noConversion"/>
  </si>
  <si>
    <t>1box/24개</t>
    <phoneticPr fontId="5" type="noConversion"/>
  </si>
  <si>
    <t>1box/24개</t>
  </si>
  <si>
    <t>1.8L</t>
    <phoneticPr fontId="5" type="noConversion"/>
  </si>
  <si>
    <t>만능요리간장</t>
    <phoneticPr fontId="5" type="noConversion"/>
  </si>
  <si>
    <t>950g</t>
    <phoneticPr fontId="5" type="noConversion"/>
  </si>
  <si>
    <t>루아나버터</t>
    <phoneticPr fontId="5" type="noConversion"/>
  </si>
  <si>
    <t>3.79L</t>
    <phoneticPr fontId="5" type="noConversion"/>
  </si>
  <si>
    <t>절단낙지</t>
    <phoneticPr fontId="5" type="noConversion"/>
  </si>
  <si>
    <t>3kg</t>
    <phoneticPr fontId="5" type="noConversion"/>
  </si>
  <si>
    <t>떡국떡</t>
    <phoneticPr fontId="5" type="noConversion"/>
  </si>
  <si>
    <t>믹스간장(일회용)</t>
    <phoneticPr fontId="5" type="noConversion"/>
  </si>
  <si>
    <t>야채</t>
    <phoneticPr fontId="5" type="noConversion"/>
  </si>
  <si>
    <t>감자</t>
    <phoneticPr fontId="5" type="noConversion"/>
  </si>
  <si>
    <t>박스/20kg</t>
    <phoneticPr fontId="5" type="noConversion"/>
  </si>
  <si>
    <t>청오이</t>
    <phoneticPr fontId="5" type="noConversion"/>
  </si>
  <si>
    <t>박스</t>
    <phoneticPr fontId="5" type="noConversion"/>
  </si>
  <si>
    <t>쥬키니호박</t>
    <phoneticPr fontId="5" type="noConversion"/>
  </si>
  <si>
    <t>양배추</t>
    <phoneticPr fontId="5" type="noConversion"/>
  </si>
  <si>
    <t>1망</t>
    <phoneticPr fontId="5" type="noConversion"/>
  </si>
  <si>
    <t>업소용 1묶음</t>
    <phoneticPr fontId="5" type="noConversion"/>
  </si>
  <si>
    <t>1단</t>
    <phoneticPr fontId="5" type="noConversion"/>
  </si>
  <si>
    <t>식자재</t>
    <phoneticPr fontId="5" type="noConversion"/>
  </si>
  <si>
    <t>쌀</t>
    <phoneticPr fontId="5" type="noConversion"/>
  </si>
  <si>
    <t>식용유</t>
    <phoneticPr fontId="5" type="noConversion"/>
  </si>
  <si>
    <t>진간장</t>
    <phoneticPr fontId="5" type="noConversion"/>
  </si>
  <si>
    <t>1개/1.8L</t>
    <phoneticPr fontId="5" type="noConversion"/>
  </si>
  <si>
    <t>마요네즈</t>
    <phoneticPr fontId="5" type="noConversion"/>
  </si>
  <si>
    <t>꽃소금</t>
    <phoneticPr fontId="5" type="noConversion"/>
  </si>
  <si>
    <t>10kg/개</t>
    <phoneticPr fontId="5" type="noConversion"/>
  </si>
  <si>
    <t>굵은소금</t>
    <phoneticPr fontId="5" type="noConversion"/>
  </si>
  <si>
    <t>10kg</t>
    <phoneticPr fontId="5" type="noConversion"/>
  </si>
  <si>
    <t>소주1.8L</t>
    <phoneticPr fontId="5" type="noConversion"/>
  </si>
  <si>
    <t>1개/1.8L</t>
  </si>
  <si>
    <t>면을 2분30초 해면기에 삶는다</t>
    <phoneticPr fontId="5" type="noConversion"/>
  </si>
  <si>
    <t>낙지와 볶음소스, 볶음야채를 넣어 냄비에서 끓인다</t>
    <phoneticPr fontId="5" type="noConversion"/>
  </si>
  <si>
    <t>꼬맹이 물만두</t>
    <phoneticPr fontId="4" type="noConversion"/>
  </si>
  <si>
    <t>튀김기 170도(가스기준) 가열후 냉동상태의 물만두를 3분간 튀긴다</t>
    <phoneticPr fontId="5" type="noConversion"/>
  </si>
  <si>
    <t>데친숙주</t>
    <phoneticPr fontId="5" type="noConversion"/>
  </si>
  <si>
    <t>물에서 건진후 참기름과 참깨를 뿌려 제공한다</t>
    <phoneticPr fontId="5" type="noConversion"/>
  </si>
  <si>
    <t>팽이, 부추, 대파, 시치미를 올려 제공한다</t>
    <phoneticPr fontId="5" type="noConversion"/>
  </si>
  <si>
    <r>
      <t>아침</t>
    </r>
    <r>
      <rPr>
        <b/>
        <sz val="18"/>
        <rFont val="Gulim"/>
        <family val="3"/>
        <charset val="129"/>
      </rPr>
      <t>愛</t>
    </r>
    <r>
      <rPr>
        <b/>
        <sz val="18"/>
        <rFont val="나눔고딕"/>
        <family val="3"/>
        <charset val="129"/>
      </rPr>
      <t>국밥</t>
    </r>
    <phoneticPr fontId="4" type="noConversion"/>
  </si>
  <si>
    <t>38국수</t>
    <phoneticPr fontId="4" type="noConversion"/>
  </si>
  <si>
    <t>38국수 메뉴 (구성안)</t>
    <phoneticPr fontId="5" type="noConversion"/>
  </si>
  <si>
    <t>두부</t>
    <phoneticPr fontId="5" type="noConversion"/>
  </si>
  <si>
    <t>메밀싹냉국</t>
    <phoneticPr fontId="5" type="noConversion"/>
  </si>
  <si>
    <t>미츠칸쯔유 소바소스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</si>
</sst>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_-;_-@_-"/>
    <numFmt numFmtId="177" formatCode="_-[$₩-412]* #,##0.0_-;\-[$₩-412]* #,##0.0_-;_-[$₩-412]* &quot;-&quot;??_-;_-@_-"/>
    <numFmt numFmtId="178" formatCode="_-[$₩-412]* #,##0.00_-;\-[$₩-412]* #,##0.00_-;_-[$₩-412]* &quot;-&quot;??_-;_-@_-"/>
    <numFmt numFmtId="179" formatCode="_-&quot;₩&quot;* #,##0.0_-;\-&quot;₩&quot;* #,##0.0_-;_-&quot;₩&quot;* &quot;-&quot;_-;_-@_-"/>
    <numFmt numFmtId="180" formatCode="_-* #,##0.00_-;\-* #,##0.00_-;_-* &quot;-&quot;_-;_-@_-"/>
    <numFmt numFmtId="181" formatCode="0_);[Red]\(0\)"/>
    <numFmt numFmtId="182" formatCode="&quot;₩&quot;#,##0_);[Red]\(&quot;₩&quot;#,##0\)"/>
  </numFmts>
  <fonts count="40">
    <font>
      <sz val="11"/>
      <color theme="1"/>
      <name val="맑은 고딕"/>
      <family val="2"/>
      <charset val="129"/>
      <scheme val="minor"/>
    </font>
    <font>
      <sz val="10"/>
      <color theme="1"/>
      <name val="나눔바른고딕 Light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</font>
    <font>
      <sz val="10"/>
      <name val="나눔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name val="나눔고딕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2"/>
      <name val="나눔고딕"/>
      <charset val="129"/>
    </font>
    <font>
      <b/>
      <sz val="18"/>
      <color theme="1"/>
      <name val="맑은 고딕"/>
      <family val="3"/>
      <charset val="129"/>
    </font>
    <font>
      <b/>
      <sz val="18"/>
      <name val="나눔고딕"/>
      <charset val="129"/>
    </font>
    <font>
      <b/>
      <sz val="12"/>
      <color theme="1"/>
      <name val="나눔고딕"/>
      <charset val="129"/>
    </font>
    <font>
      <b/>
      <sz val="18"/>
      <color theme="1"/>
      <name val="나눔고딕"/>
      <charset val="129"/>
    </font>
    <font>
      <sz val="10"/>
      <name val="나눔고딕"/>
      <charset val="129"/>
    </font>
    <font>
      <sz val="18"/>
      <color theme="1"/>
      <name val="나눔고딕"/>
      <charset val="129"/>
    </font>
    <font>
      <b/>
      <sz val="20"/>
      <color theme="1"/>
      <name val="나눔고딕"/>
      <charset val="129"/>
    </font>
    <font>
      <b/>
      <sz val="18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b/>
      <sz val="18"/>
      <name val="Gulim"/>
      <family val="3"/>
      <charset val="129"/>
    </font>
    <font>
      <b/>
      <sz val="1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12" fillId="0" borderId="0">
      <alignment vertical="center"/>
    </xf>
    <xf numFmtId="41" fontId="12" fillId="0" borderId="0">
      <alignment vertical="center"/>
    </xf>
    <xf numFmtId="0" fontId="13" fillId="0" borderId="0">
      <alignment vertical="center"/>
    </xf>
    <xf numFmtId="9" fontId="12" fillId="0" borderId="0">
      <alignment vertical="center"/>
    </xf>
    <xf numFmtId="0" fontId="18" fillId="0" borderId="0"/>
  </cellStyleXfs>
  <cellXfs count="562">
    <xf numFmtId="0" fontId="0" fillId="0" borderId="0" xfId="0">
      <alignment vertical="center"/>
    </xf>
    <xf numFmtId="41" fontId="6" fillId="0" borderId="0" xfId="1" applyFont="1" applyFill="1" applyProtection="1">
      <alignment vertical="center"/>
      <protection hidden="1"/>
    </xf>
    <xf numFmtId="41" fontId="7" fillId="0" borderId="0" xfId="1" applyFont="1" applyFill="1" applyProtection="1">
      <alignment vertical="center"/>
      <protection hidden="1"/>
    </xf>
    <xf numFmtId="41" fontId="6" fillId="2" borderId="0" xfId="1" applyFont="1" applyFill="1" applyProtection="1">
      <alignment vertical="center"/>
      <protection hidden="1"/>
    </xf>
    <xf numFmtId="41" fontId="7" fillId="0" borderId="3" xfId="1" applyFont="1" applyFill="1" applyBorder="1" applyAlignment="1" applyProtection="1">
      <alignment vertical="center" shrinkToFit="1"/>
      <protection locked="0" hidden="1"/>
    </xf>
    <xf numFmtId="41" fontId="7" fillId="0" borderId="4" xfId="1" applyFont="1" applyFill="1" applyBorder="1" applyAlignment="1" applyProtection="1">
      <alignment vertical="center" shrinkToFit="1"/>
      <protection locked="0" hidden="1"/>
    </xf>
    <xf numFmtId="41" fontId="7" fillId="0" borderId="5" xfId="1" applyFont="1" applyFill="1" applyBorder="1" applyAlignment="1" applyProtection="1">
      <alignment vertical="center" shrinkToFit="1"/>
      <protection locked="0" hidden="1"/>
    </xf>
    <xf numFmtId="41" fontId="7" fillId="0" borderId="6" xfId="1" applyFont="1" applyFill="1" applyBorder="1" applyAlignment="1" applyProtection="1">
      <alignment vertical="center" shrinkToFit="1"/>
      <protection locked="0" hidden="1"/>
    </xf>
    <xf numFmtId="41" fontId="7" fillId="0" borderId="0" xfId="1" applyFont="1" applyFill="1" applyBorder="1" applyAlignment="1" applyProtection="1">
      <alignment vertical="center" shrinkToFit="1"/>
      <protection locked="0" hidden="1"/>
    </xf>
    <xf numFmtId="41" fontId="7" fillId="0" borderId="7" xfId="1" applyFont="1" applyFill="1" applyBorder="1" applyAlignment="1" applyProtection="1">
      <alignment vertical="center" shrinkToFit="1"/>
      <protection locked="0" hidden="1"/>
    </xf>
    <xf numFmtId="41" fontId="7" fillId="0" borderId="6" xfId="1" applyFont="1" applyFill="1" applyBorder="1" applyAlignment="1" applyProtection="1">
      <alignment horizontal="center" vertical="center" shrinkToFit="1"/>
      <protection locked="0" hidden="1"/>
    </xf>
    <xf numFmtId="41" fontId="7" fillId="0" borderId="0" xfId="1" applyFont="1" applyFill="1" applyBorder="1" applyAlignment="1" applyProtection="1">
      <alignment horizontal="center" vertical="center" shrinkToFit="1"/>
      <protection locked="0" hidden="1"/>
    </xf>
    <xf numFmtId="41" fontId="7" fillId="0" borderId="7" xfId="1" applyFont="1" applyFill="1" applyBorder="1" applyAlignment="1" applyProtection="1">
      <alignment horizontal="center" vertical="center" shrinkToFit="1"/>
      <protection locked="0" hidden="1"/>
    </xf>
    <xf numFmtId="41" fontId="7" fillId="2" borderId="0" xfId="1" applyFont="1" applyFill="1" applyProtection="1">
      <alignment vertical="center"/>
      <protection hidden="1"/>
    </xf>
    <xf numFmtId="176" fontId="7" fillId="0" borderId="0" xfId="1" applyNumberFormat="1" applyFont="1" applyFill="1" applyProtection="1">
      <alignment vertical="center"/>
      <protection hidden="1"/>
    </xf>
    <xf numFmtId="176" fontId="7" fillId="0" borderId="0" xfId="1" applyNumberFormat="1" applyFont="1" applyFill="1" applyAlignment="1" applyProtection="1">
      <alignment horizontal="center" vertical="center"/>
      <protection hidden="1"/>
    </xf>
    <xf numFmtId="176" fontId="6" fillId="2" borderId="0" xfId="1" applyNumberFormat="1" applyFont="1" applyFill="1" applyProtection="1">
      <alignment vertical="center"/>
      <protection hidden="1"/>
    </xf>
    <xf numFmtId="176" fontId="6" fillId="2" borderId="0" xfId="1" applyNumberFormat="1" applyFont="1" applyFill="1" applyAlignment="1" applyProtection="1">
      <alignment horizontal="center" vertical="center"/>
      <protection hidden="1"/>
    </xf>
    <xf numFmtId="176" fontId="6" fillId="0" borderId="0" xfId="1" applyNumberFormat="1" applyFont="1" applyFill="1" applyProtection="1">
      <alignment vertical="center"/>
      <protection hidden="1"/>
    </xf>
    <xf numFmtId="176" fontId="6" fillId="0" borderId="0" xfId="1" applyNumberFormat="1" applyFont="1" applyFill="1" applyAlignment="1" applyProtection="1">
      <alignment horizontal="center" vertical="center"/>
      <protection hidden="1"/>
    </xf>
    <xf numFmtId="41" fontId="6" fillId="0" borderId="0" xfId="1" applyFont="1" applyProtection="1">
      <alignment vertical="center"/>
      <protection hidden="1"/>
    </xf>
    <xf numFmtId="176" fontId="6" fillId="0" borderId="0" xfId="1" applyNumberFormat="1" applyFont="1" applyProtection="1">
      <alignment vertical="center"/>
      <protection hidden="1"/>
    </xf>
    <xf numFmtId="176" fontId="6" fillId="0" borderId="0" xfId="1" applyNumberFormat="1" applyFont="1" applyAlignment="1" applyProtection="1">
      <alignment horizontal="center" vertical="center"/>
      <protection hidden="1"/>
    </xf>
    <xf numFmtId="9" fontId="7" fillId="0" borderId="0" xfId="1" applyNumberFormat="1" applyFont="1" applyFill="1" applyProtection="1">
      <alignment vertical="center"/>
      <protection hidden="1"/>
    </xf>
    <xf numFmtId="41" fontId="10" fillId="0" borderId="0" xfId="4" applyFont="1">
      <alignment vertical="center"/>
    </xf>
    <xf numFmtId="41" fontId="10" fillId="0" borderId="0" xfId="4" applyFont="1" applyAlignment="1">
      <alignment horizontal="center" vertical="center"/>
    </xf>
    <xf numFmtId="41" fontId="10" fillId="3" borderId="34" xfId="4" applyFont="1" applyFill="1" applyBorder="1" applyAlignment="1">
      <alignment horizontal="left" vertical="center"/>
    </xf>
    <xf numFmtId="41" fontId="10" fillId="3" borderId="35" xfId="4" applyFont="1" applyFill="1" applyBorder="1" applyAlignment="1">
      <alignment horizontal="left" vertical="center"/>
    </xf>
    <xf numFmtId="41" fontId="10" fillId="3" borderId="36" xfId="4" applyFont="1" applyFill="1" applyBorder="1" applyAlignment="1">
      <alignment horizontal="left" vertical="center"/>
    </xf>
    <xf numFmtId="41" fontId="10" fillId="3" borderId="31" xfId="4" applyFont="1" applyFill="1" applyBorder="1" applyAlignment="1">
      <alignment horizontal="left" vertical="center"/>
    </xf>
    <xf numFmtId="41" fontId="10" fillId="3" borderId="38" xfId="4" applyFont="1" applyFill="1" applyBorder="1" applyAlignment="1">
      <alignment horizontal="left" vertical="center"/>
    </xf>
    <xf numFmtId="41" fontId="10" fillId="0" borderId="0" xfId="4" applyFont="1" applyAlignment="1">
      <alignment horizontal="left" vertical="center"/>
    </xf>
    <xf numFmtId="41" fontId="10" fillId="3" borderId="39" xfId="4" applyFont="1" applyFill="1" applyBorder="1" applyAlignment="1">
      <alignment horizontal="left" vertical="center"/>
    </xf>
    <xf numFmtId="41" fontId="10" fillId="3" borderId="40" xfId="4" applyFont="1" applyFill="1" applyBorder="1" applyAlignment="1">
      <alignment horizontal="left" vertical="center"/>
    </xf>
    <xf numFmtId="41" fontId="10" fillId="3" borderId="41" xfId="4" applyFont="1" applyFill="1" applyBorder="1" applyAlignment="1">
      <alignment horizontal="left" vertical="center"/>
    </xf>
    <xf numFmtId="41" fontId="10" fillId="0" borderId="14" xfId="4" applyFont="1" applyBorder="1" applyAlignment="1">
      <alignment horizontal="left" vertical="center"/>
    </xf>
    <xf numFmtId="41" fontId="10" fillId="0" borderId="37" xfId="4" applyFont="1" applyBorder="1">
      <alignment vertical="center"/>
    </xf>
    <xf numFmtId="41" fontId="10" fillId="3" borderId="15" xfId="4" applyFont="1" applyFill="1" applyBorder="1" applyAlignment="1">
      <alignment horizontal="left" vertical="center"/>
    </xf>
    <xf numFmtId="41" fontId="10" fillId="3" borderId="16" xfId="4" applyFont="1" applyFill="1" applyBorder="1" applyAlignment="1">
      <alignment horizontal="left" vertical="center"/>
    </xf>
    <xf numFmtId="41" fontId="10" fillId="0" borderId="59" xfId="4" applyFont="1" applyBorder="1" applyAlignment="1">
      <alignment horizontal="left" vertical="center"/>
    </xf>
    <xf numFmtId="41" fontId="10" fillId="0" borderId="60" xfId="4" applyFont="1" applyFill="1" applyBorder="1" applyAlignment="1">
      <alignment horizontal="left" vertical="center"/>
    </xf>
    <xf numFmtId="41" fontId="10" fillId="3" borderId="61" xfId="4" applyFont="1" applyFill="1" applyBorder="1" applyAlignment="1">
      <alignment horizontal="left" vertical="center"/>
    </xf>
    <xf numFmtId="41" fontId="10" fillId="3" borderId="62" xfId="4" applyFont="1" applyFill="1" applyBorder="1" applyAlignment="1">
      <alignment horizontal="left" vertical="center"/>
    </xf>
    <xf numFmtId="41" fontId="10" fillId="3" borderId="63" xfId="4" applyFont="1" applyFill="1" applyBorder="1" applyAlignment="1">
      <alignment horizontal="left" vertical="center"/>
    </xf>
    <xf numFmtId="41" fontId="10" fillId="3" borderId="64" xfId="4" applyFont="1" applyFill="1" applyBorder="1" applyAlignment="1">
      <alignment horizontal="left"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0" fillId="0" borderId="51" xfId="0" applyBorder="1">
      <alignment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41" fontId="10" fillId="0" borderId="35" xfId="4" applyFont="1" applyBorder="1">
      <alignment vertical="center"/>
    </xf>
    <xf numFmtId="41" fontId="10" fillId="0" borderId="47" xfId="4" applyFont="1" applyBorder="1">
      <alignment vertical="center"/>
    </xf>
    <xf numFmtId="0" fontId="10" fillId="0" borderId="47" xfId="0" applyFont="1" applyBorder="1">
      <alignment vertical="center"/>
    </xf>
    <xf numFmtId="0" fontId="10" fillId="2" borderId="31" xfId="4" applyNumberFormat="1" applyFont="1" applyFill="1" applyBorder="1" applyAlignment="1">
      <alignment horizontal="left" vertical="center"/>
    </xf>
    <xf numFmtId="0" fontId="10" fillId="2" borderId="28" xfId="4" applyNumberFormat="1" applyFont="1" applyFill="1" applyBorder="1" applyAlignment="1">
      <alignment horizontal="left" vertical="center"/>
    </xf>
    <xf numFmtId="0" fontId="10" fillId="2" borderId="50" xfId="4" applyNumberFormat="1" applyFont="1" applyFill="1" applyBorder="1" applyAlignment="1">
      <alignment horizontal="left" vertical="center"/>
    </xf>
    <xf numFmtId="0" fontId="10" fillId="0" borderId="49" xfId="0" applyFont="1" applyBorder="1">
      <alignment vertical="center"/>
    </xf>
    <xf numFmtId="41" fontId="10" fillId="0" borderId="52" xfId="4" applyFont="1" applyBorder="1">
      <alignment vertical="center"/>
    </xf>
    <xf numFmtId="0" fontId="10" fillId="0" borderId="31" xfId="0" applyFont="1" applyBorder="1">
      <alignment vertical="center"/>
    </xf>
    <xf numFmtId="41" fontId="19" fillId="0" borderId="35" xfId="4" applyFont="1" applyFill="1" applyBorder="1" applyAlignment="1" applyProtection="1">
      <alignment horizontal="right" vertical="top" wrapText="1"/>
    </xf>
    <xf numFmtId="180" fontId="7" fillId="0" borderId="0" xfId="4" applyNumberFormat="1" applyFont="1" applyFill="1" applyProtection="1">
      <alignment vertical="center"/>
      <protection hidden="1"/>
    </xf>
    <xf numFmtId="41" fontId="7" fillId="0" borderId="75" xfId="1" applyFont="1" applyFill="1" applyBorder="1" applyAlignment="1" applyProtection="1">
      <alignment vertical="center" shrinkToFit="1"/>
      <protection locked="0" hidden="1"/>
    </xf>
    <xf numFmtId="41" fontId="7" fillId="0" borderId="69" xfId="1" applyFont="1" applyFill="1" applyBorder="1" applyAlignment="1" applyProtection="1">
      <alignment vertical="center" shrinkToFit="1"/>
      <protection locked="0" hidden="1"/>
    </xf>
    <xf numFmtId="41" fontId="7" fillId="0" borderId="76" xfId="1" applyFont="1" applyFill="1" applyBorder="1" applyAlignment="1" applyProtection="1">
      <alignment vertical="center" shrinkToFit="1"/>
      <protection locked="0" hidden="1"/>
    </xf>
    <xf numFmtId="176" fontId="7" fillId="0" borderId="73" xfId="1" applyNumberFormat="1" applyFont="1" applyFill="1" applyBorder="1" applyAlignment="1" applyProtection="1">
      <alignment horizontal="center" vertical="center" shrinkToFit="1"/>
      <protection hidden="1"/>
    </xf>
    <xf numFmtId="41" fontId="9" fillId="0" borderId="73" xfId="1" applyFont="1" applyFill="1" applyBorder="1" applyAlignment="1" applyProtection="1">
      <alignment horizontal="center" vertical="center" shrinkToFit="1"/>
      <protection hidden="1"/>
    </xf>
    <xf numFmtId="41" fontId="7" fillId="0" borderId="20" xfId="1" applyFont="1" applyFill="1" applyBorder="1" applyProtection="1">
      <alignment vertical="center"/>
      <protection hidden="1"/>
    </xf>
    <xf numFmtId="41" fontId="7" fillId="0" borderId="70" xfId="1" applyFont="1" applyFill="1" applyBorder="1" applyProtection="1">
      <alignment vertical="center"/>
      <protection hidden="1"/>
    </xf>
    <xf numFmtId="41" fontId="7" fillId="0" borderId="71" xfId="1" applyFont="1" applyFill="1" applyBorder="1" applyProtection="1">
      <alignment vertical="center"/>
      <protection hidden="1"/>
    </xf>
    <xf numFmtId="181" fontId="7" fillId="0" borderId="0" xfId="1" applyNumberFormat="1" applyFont="1" applyFill="1" applyProtection="1">
      <alignment vertical="center"/>
      <protection hidden="1"/>
    </xf>
    <xf numFmtId="41" fontId="7" fillId="0" borderId="85" xfId="1" applyFont="1" applyFill="1" applyBorder="1" applyProtection="1">
      <alignment vertical="center"/>
      <protection hidden="1"/>
    </xf>
    <xf numFmtId="41" fontId="7" fillId="0" borderId="90" xfId="1" applyFont="1" applyFill="1" applyBorder="1" applyProtection="1">
      <alignment vertical="center"/>
      <protection hidden="1"/>
    </xf>
    <xf numFmtId="176" fontId="6" fillId="0" borderId="73" xfId="1" applyNumberFormat="1" applyFont="1" applyFill="1" applyBorder="1" applyAlignment="1" applyProtection="1">
      <alignment horizontal="center" vertical="center" shrinkToFit="1"/>
      <protection hidden="1"/>
    </xf>
    <xf numFmtId="41" fontId="10" fillId="3" borderId="17" xfId="4" applyFont="1" applyFill="1" applyBorder="1" applyAlignment="1">
      <alignment horizontal="left" vertical="center"/>
    </xf>
    <xf numFmtId="41" fontId="10" fillId="3" borderId="18" xfId="4" applyFont="1" applyFill="1" applyBorder="1" applyAlignment="1">
      <alignment horizontal="left" vertical="center"/>
    </xf>
    <xf numFmtId="41" fontId="10" fillId="3" borderId="50" xfId="4" applyFont="1" applyFill="1" applyBorder="1" applyAlignment="1">
      <alignment horizontal="left" vertical="center"/>
    </xf>
    <xf numFmtId="41" fontId="10" fillId="0" borderId="15" xfId="4" applyFont="1" applyBorder="1" applyAlignment="1">
      <alignment horizontal="left" vertical="center"/>
    </xf>
    <xf numFmtId="41" fontId="10" fillId="0" borderId="16" xfId="4" applyFont="1" applyFill="1" applyBorder="1" applyAlignment="1">
      <alignment horizontal="left" vertical="center"/>
    </xf>
    <xf numFmtId="41" fontId="10" fillId="0" borderId="28" xfId="4" applyFont="1" applyBorder="1" applyAlignment="1">
      <alignment horizontal="left" vertical="center"/>
    </xf>
    <xf numFmtId="41" fontId="10" fillId="0" borderId="16" xfId="4" applyFont="1" applyBorder="1" applyAlignment="1">
      <alignment horizontal="left" vertical="center"/>
    </xf>
    <xf numFmtId="41" fontId="10" fillId="3" borderId="38" xfId="4" applyFont="1" applyFill="1" applyBorder="1">
      <alignment vertical="center"/>
    </xf>
    <xf numFmtId="41" fontId="10" fillId="3" borderId="41" xfId="4" applyFont="1" applyFill="1" applyBorder="1">
      <alignment vertical="center"/>
    </xf>
    <xf numFmtId="41" fontId="7" fillId="0" borderId="73" xfId="1" applyFont="1" applyFill="1" applyBorder="1" applyAlignment="1" applyProtection="1">
      <alignment horizontal="center" vertical="center" shrinkToFit="1"/>
      <protection hidden="1"/>
    </xf>
    <xf numFmtId="41" fontId="3" fillId="0" borderId="73" xfId="1" applyFont="1" applyFill="1" applyBorder="1" applyAlignment="1" applyProtection="1">
      <alignment horizontal="center" vertical="center" shrinkToFit="1"/>
      <protection hidden="1"/>
    </xf>
    <xf numFmtId="41" fontId="6" fillId="0" borderId="73" xfId="1" applyFont="1" applyFill="1" applyBorder="1" applyAlignment="1" applyProtection="1">
      <alignment horizontal="center" vertical="center" shrinkToFit="1"/>
      <protection hidden="1"/>
    </xf>
    <xf numFmtId="49" fontId="6" fillId="0" borderId="73" xfId="1" applyNumberFormat="1" applyFont="1" applyFill="1" applyBorder="1" applyAlignment="1" applyProtection="1">
      <alignment horizontal="center" vertical="center" shrinkToFit="1"/>
      <protection locked="0" hidden="1"/>
    </xf>
    <xf numFmtId="0" fontId="6" fillId="0" borderId="73" xfId="0" applyFont="1" applyBorder="1" applyAlignment="1" applyProtection="1">
      <alignment vertical="center" shrinkToFit="1"/>
      <protection hidden="1"/>
    </xf>
    <xf numFmtId="177" fontId="6" fillId="0" borderId="73" xfId="0" applyNumberFormat="1" applyFont="1" applyBorder="1" applyAlignment="1" applyProtection="1">
      <alignment vertical="center" shrinkToFit="1"/>
      <protection hidden="1"/>
    </xf>
    <xf numFmtId="41" fontId="6" fillId="0" borderId="73" xfId="0" applyNumberFormat="1" applyFont="1" applyBorder="1" applyAlignment="1" applyProtection="1">
      <alignment vertical="center" shrinkToFit="1"/>
      <protection locked="0" hidden="1"/>
    </xf>
    <xf numFmtId="0" fontId="6" fillId="0" borderId="73" xfId="0" applyFont="1" applyBorder="1" applyAlignment="1" applyProtection="1">
      <alignment horizontal="center" vertical="center" shrinkToFit="1"/>
      <protection hidden="1"/>
    </xf>
    <xf numFmtId="49" fontId="7" fillId="0" borderId="73" xfId="1" applyNumberFormat="1" applyFont="1" applyFill="1" applyBorder="1" applyAlignment="1" applyProtection="1">
      <alignment horizontal="left" vertical="center" shrinkToFit="1"/>
      <protection locked="0" hidden="1"/>
    </xf>
    <xf numFmtId="0" fontId="7" fillId="0" borderId="73" xfId="0" applyFont="1" applyBorder="1" applyAlignment="1" applyProtection="1">
      <alignment vertical="center" shrinkToFit="1"/>
      <protection hidden="1"/>
    </xf>
    <xf numFmtId="0" fontId="7" fillId="0" borderId="73" xfId="0" applyFont="1" applyBorder="1" applyAlignment="1" applyProtection="1">
      <alignment vertical="center" shrinkToFit="1"/>
      <protection locked="0" hidden="1"/>
    </xf>
    <xf numFmtId="0" fontId="7" fillId="0" borderId="73" xfId="0" applyFont="1" applyBorder="1" applyAlignment="1" applyProtection="1">
      <alignment horizontal="center" vertical="center" shrinkToFit="1"/>
      <protection hidden="1"/>
    </xf>
    <xf numFmtId="42" fontId="7" fillId="0" borderId="73" xfId="1" applyNumberFormat="1" applyFont="1" applyFill="1" applyBorder="1" applyAlignment="1" applyProtection="1">
      <alignment horizontal="center" vertical="center" shrinkToFit="1"/>
      <protection hidden="1"/>
    </xf>
    <xf numFmtId="49" fontId="6" fillId="0" borderId="73" xfId="1" applyNumberFormat="1" applyFont="1" applyFill="1" applyBorder="1" applyAlignment="1" applyProtection="1">
      <alignment horizontal="left" vertical="center" shrinkToFit="1"/>
      <protection locked="0" hidden="1"/>
    </xf>
    <xf numFmtId="177" fontId="7" fillId="0" borderId="73" xfId="0" applyNumberFormat="1" applyFont="1" applyBorder="1" applyAlignment="1" applyProtection="1">
      <alignment vertical="center" shrinkToFit="1"/>
      <protection hidden="1"/>
    </xf>
    <xf numFmtId="0" fontId="6" fillId="0" borderId="73" xfId="3" applyFont="1" applyBorder="1" applyAlignment="1" applyProtection="1">
      <alignment horizontal="left" vertical="center" shrinkToFit="1"/>
      <protection hidden="1"/>
    </xf>
    <xf numFmtId="177" fontId="6" fillId="0" borderId="73" xfId="3" applyNumberFormat="1" applyFont="1" applyBorder="1" applyAlignment="1" applyProtection="1">
      <alignment horizontal="center" vertical="center" shrinkToFit="1"/>
      <protection hidden="1"/>
    </xf>
    <xf numFmtId="41" fontId="6" fillId="0" borderId="73" xfId="3" applyNumberFormat="1" applyFont="1" applyBorder="1" applyAlignment="1" applyProtection="1">
      <alignment horizontal="center" vertical="center" shrinkToFit="1"/>
      <protection locked="0" hidden="1"/>
    </xf>
    <xf numFmtId="0" fontId="6" fillId="0" borderId="73" xfId="3" applyFont="1" applyBorder="1" applyAlignment="1" applyProtection="1">
      <alignment horizontal="center" vertical="center" shrinkToFit="1"/>
      <protection hidden="1"/>
    </xf>
    <xf numFmtId="41" fontId="7" fillId="0" borderId="73" xfId="1" applyFont="1" applyFill="1" applyBorder="1" applyProtection="1">
      <alignment vertical="center"/>
      <protection hidden="1"/>
    </xf>
    <xf numFmtId="0" fontId="6" fillId="0" borderId="73" xfId="0" quotePrefix="1" applyFont="1" applyBorder="1" applyAlignment="1">
      <alignment horizontal="center" vertical="center"/>
    </xf>
    <xf numFmtId="0" fontId="6" fillId="0" borderId="73" xfId="2" applyFont="1" applyBorder="1" applyAlignment="1" applyProtection="1">
      <alignment horizontal="left" vertical="center" shrinkToFit="1"/>
      <protection hidden="1"/>
    </xf>
    <xf numFmtId="177" fontId="6" fillId="0" borderId="73" xfId="2" applyNumberFormat="1" applyFont="1" applyBorder="1" applyAlignment="1" applyProtection="1">
      <alignment vertical="center" shrinkToFit="1"/>
      <protection hidden="1"/>
    </xf>
    <xf numFmtId="41" fontId="6" fillId="0" borderId="73" xfId="2" applyNumberFormat="1" applyFont="1" applyBorder="1" applyAlignment="1" applyProtection="1">
      <alignment vertical="center" shrinkToFit="1"/>
      <protection locked="0" hidden="1"/>
    </xf>
    <xf numFmtId="0" fontId="6" fillId="0" borderId="73" xfId="2" applyFont="1" applyBorder="1" applyAlignment="1" applyProtection="1">
      <alignment horizontal="center" vertical="center" shrinkToFit="1"/>
      <protection hidden="1"/>
    </xf>
    <xf numFmtId="178" fontId="6" fillId="0" borderId="73" xfId="2" applyNumberFormat="1" applyFont="1" applyBorder="1" applyAlignment="1" applyProtection="1">
      <alignment vertical="center" shrinkToFit="1"/>
      <protection hidden="1"/>
    </xf>
    <xf numFmtId="176" fontId="6" fillId="0" borderId="73" xfId="0" applyNumberFormat="1" applyFont="1" applyBorder="1" applyAlignment="1" applyProtection="1">
      <alignment vertical="center" shrinkToFit="1"/>
      <protection locked="0" hidden="1"/>
    </xf>
    <xf numFmtId="0" fontId="6" fillId="0" borderId="73" xfId="3" applyFont="1" applyBorder="1" applyAlignment="1" applyProtection="1">
      <alignment vertical="center" shrinkToFit="1"/>
      <protection hidden="1"/>
    </xf>
    <xf numFmtId="177" fontId="6" fillId="0" borderId="73" xfId="3" applyNumberFormat="1" applyFont="1" applyBorder="1" applyAlignment="1" applyProtection="1">
      <alignment vertical="center" shrinkToFit="1"/>
      <protection hidden="1"/>
    </xf>
    <xf numFmtId="41" fontId="6" fillId="0" borderId="73" xfId="3" applyNumberFormat="1" applyFont="1" applyBorder="1" applyAlignment="1" applyProtection="1">
      <alignment vertical="center" shrinkToFit="1"/>
      <protection locked="0" hidden="1"/>
    </xf>
    <xf numFmtId="42" fontId="6" fillId="0" borderId="73" xfId="1" applyNumberFormat="1" applyFont="1" applyFill="1" applyBorder="1" applyAlignment="1" applyProtection="1">
      <alignment horizontal="center" vertical="center" shrinkToFit="1"/>
      <protection hidden="1"/>
    </xf>
    <xf numFmtId="0" fontId="7" fillId="0" borderId="73" xfId="3" applyFont="1" applyBorder="1" applyAlignment="1" applyProtection="1">
      <alignment vertical="center" shrinkToFit="1"/>
      <protection hidden="1"/>
    </xf>
    <xf numFmtId="41" fontId="7" fillId="0" borderId="73" xfId="3" applyNumberFormat="1" applyFont="1" applyBorder="1" applyAlignment="1" applyProtection="1">
      <alignment vertical="center" shrinkToFit="1"/>
      <protection locked="0" hidden="1"/>
    </xf>
    <xf numFmtId="0" fontId="7" fillId="0" borderId="73" xfId="3" applyFont="1" applyBorder="1" applyAlignment="1" applyProtection="1">
      <alignment horizontal="center" vertical="center" shrinkToFit="1"/>
      <protection hidden="1"/>
    </xf>
    <xf numFmtId="49" fontId="7" fillId="0" borderId="73" xfId="1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73" xfId="2" applyFont="1" applyBorder="1" applyAlignment="1" applyProtection="1">
      <alignment horizontal="left" vertical="center" shrinkToFit="1"/>
      <protection hidden="1"/>
    </xf>
    <xf numFmtId="41" fontId="7" fillId="0" borderId="73" xfId="2" applyNumberFormat="1" applyFont="1" applyBorder="1" applyAlignment="1" applyProtection="1">
      <alignment vertical="center" shrinkToFit="1"/>
      <protection locked="0" hidden="1"/>
    </xf>
    <xf numFmtId="0" fontId="7" fillId="0" borderId="73" xfId="2" applyFont="1" applyBorder="1" applyAlignment="1" applyProtection="1">
      <alignment horizontal="center" vertical="center" shrinkToFit="1"/>
      <protection hidden="1"/>
    </xf>
    <xf numFmtId="177" fontId="17" fillId="0" borderId="73" xfId="0" applyNumberFormat="1" applyFont="1" applyBorder="1" applyAlignment="1" applyProtection="1">
      <alignment vertical="center" shrinkToFit="1"/>
      <protection hidden="1"/>
    </xf>
    <xf numFmtId="49" fontId="17" fillId="0" borderId="73" xfId="1" applyNumberFormat="1" applyFont="1" applyFill="1" applyBorder="1" applyAlignment="1" applyProtection="1">
      <alignment horizontal="left" vertical="center" shrinkToFit="1"/>
      <protection locked="0" hidden="1"/>
    </xf>
    <xf numFmtId="0" fontId="17" fillId="0" borderId="73" xfId="3" applyFont="1" applyBorder="1" applyAlignment="1" applyProtection="1">
      <alignment vertical="center" shrinkToFit="1"/>
      <protection hidden="1"/>
    </xf>
    <xf numFmtId="41" fontId="17" fillId="0" borderId="73" xfId="3" applyNumberFormat="1" applyFont="1" applyBorder="1" applyAlignment="1" applyProtection="1">
      <alignment vertical="center" shrinkToFit="1"/>
      <protection locked="0" hidden="1"/>
    </xf>
    <xf numFmtId="0" fontId="17" fillId="0" borderId="73" xfId="3" applyFont="1" applyBorder="1" applyAlignment="1" applyProtection="1">
      <alignment horizontal="center" vertical="center" shrinkToFit="1"/>
      <protection hidden="1"/>
    </xf>
    <xf numFmtId="49" fontId="17" fillId="0" borderId="73" xfId="1" applyNumberFormat="1" applyFont="1" applyFill="1" applyBorder="1" applyAlignment="1" applyProtection="1">
      <alignment horizontal="center" vertical="center" shrinkToFit="1"/>
      <protection locked="0" hidden="1"/>
    </xf>
    <xf numFmtId="0" fontId="17" fillId="0" borderId="73" xfId="2" applyFont="1" applyBorder="1" applyAlignment="1" applyProtection="1">
      <alignment horizontal="left" vertical="center" shrinkToFit="1"/>
      <protection hidden="1"/>
    </xf>
    <xf numFmtId="41" fontId="17" fillId="0" borderId="73" xfId="2" applyNumberFormat="1" applyFont="1" applyBorder="1" applyAlignment="1" applyProtection="1">
      <alignment vertical="center" shrinkToFit="1"/>
      <protection locked="0" hidden="1"/>
    </xf>
    <xf numFmtId="0" fontId="17" fillId="0" borderId="73" xfId="2" applyFont="1" applyBorder="1" applyAlignment="1" applyProtection="1">
      <alignment horizontal="center" vertical="center" shrinkToFit="1"/>
      <protection hidden="1"/>
    </xf>
    <xf numFmtId="41" fontId="7" fillId="3" borderId="85" xfId="1" applyFont="1" applyFill="1" applyBorder="1" applyProtection="1">
      <alignment vertical="center"/>
      <protection hidden="1"/>
    </xf>
    <xf numFmtId="41" fontId="7" fillId="3" borderId="90" xfId="1" applyFont="1" applyFill="1" applyBorder="1" applyProtection="1">
      <alignment vertical="center"/>
      <protection hidden="1"/>
    </xf>
    <xf numFmtId="41" fontId="24" fillId="3" borderId="29" xfId="1" applyFont="1" applyFill="1" applyBorder="1" applyAlignment="1" applyProtection="1">
      <alignment horizontal="center" vertical="center"/>
      <protection hidden="1"/>
    </xf>
    <xf numFmtId="177" fontId="17" fillId="0" borderId="73" xfId="2" applyNumberFormat="1" applyFont="1" applyBorder="1" applyAlignment="1" applyProtection="1">
      <alignment vertical="center" shrinkToFit="1"/>
      <protection hidden="1"/>
    </xf>
    <xf numFmtId="0" fontId="25" fillId="0" borderId="0" xfId="0" applyFont="1">
      <alignment vertical="center"/>
    </xf>
    <xf numFmtId="41" fontId="14" fillId="7" borderId="78" xfId="1" applyFont="1" applyFill="1" applyBorder="1" applyAlignment="1" applyProtection="1">
      <alignment horizontal="center" vertical="center" shrinkToFit="1"/>
      <protection hidden="1"/>
    </xf>
    <xf numFmtId="41" fontId="14" fillId="7" borderId="73" xfId="1" applyFont="1" applyFill="1" applyBorder="1" applyAlignment="1" applyProtection="1">
      <alignment horizontal="center" vertical="center" shrinkToFit="1"/>
      <protection hidden="1"/>
    </xf>
    <xf numFmtId="176" fontId="14" fillId="7" borderId="73" xfId="1" applyNumberFormat="1" applyFont="1" applyFill="1" applyBorder="1" applyAlignment="1" applyProtection="1">
      <alignment horizontal="center" vertical="center" shrinkToFit="1"/>
      <protection hidden="1"/>
    </xf>
    <xf numFmtId="41" fontId="14" fillId="0" borderId="92" xfId="1" applyFont="1" applyFill="1" applyBorder="1" applyAlignment="1" applyProtection="1">
      <alignment horizontal="center" vertical="center" shrinkToFit="1"/>
      <protection hidden="1"/>
    </xf>
    <xf numFmtId="41" fontId="14" fillId="0" borderId="73" xfId="1" applyFont="1" applyFill="1" applyBorder="1" applyAlignment="1" applyProtection="1">
      <alignment horizontal="center" vertical="center" shrinkToFit="1"/>
      <protection hidden="1"/>
    </xf>
    <xf numFmtId="41" fontId="25" fillId="0" borderId="89" xfId="4" applyFont="1" applyBorder="1">
      <alignment vertical="center"/>
    </xf>
    <xf numFmtId="41" fontId="25" fillId="0" borderId="84" xfId="4" applyFont="1" applyBorder="1">
      <alignment vertical="center"/>
    </xf>
    <xf numFmtId="176" fontId="14" fillId="0" borderId="73" xfId="1" applyNumberFormat="1" applyFont="1" applyFill="1" applyBorder="1" applyAlignment="1" applyProtection="1">
      <alignment horizontal="center" vertical="center" shrinkToFit="1"/>
      <protection hidden="1"/>
    </xf>
    <xf numFmtId="41" fontId="14" fillId="0" borderId="89" xfId="1" applyFont="1" applyFill="1" applyBorder="1" applyAlignment="1" applyProtection="1">
      <alignment horizontal="center" vertical="center" shrinkToFit="1"/>
      <protection hidden="1"/>
    </xf>
    <xf numFmtId="49" fontId="21" fillId="0" borderId="92" xfId="1" applyNumberFormat="1" applyFont="1" applyFill="1" applyBorder="1" applyAlignment="1" applyProtection="1">
      <alignment horizontal="center" vertical="center" shrinkToFit="1"/>
      <protection locked="0" hidden="1"/>
    </xf>
    <xf numFmtId="0" fontId="21" fillId="0" borderId="73" xfId="0" applyFont="1" applyBorder="1" applyAlignment="1" applyProtection="1">
      <alignment horizontal="center" vertical="center" shrinkToFit="1"/>
      <protection hidden="1"/>
    </xf>
    <xf numFmtId="177" fontId="21" fillId="0" borderId="73" xfId="0" applyNumberFormat="1" applyFont="1" applyBorder="1" applyAlignment="1" applyProtection="1">
      <alignment horizontal="left" vertical="center" shrinkToFit="1"/>
      <protection hidden="1"/>
    </xf>
    <xf numFmtId="41" fontId="21" fillId="0" borderId="73" xfId="0" applyNumberFormat="1" applyFont="1" applyBorder="1" applyAlignment="1" applyProtection="1">
      <alignment vertical="center" shrinkToFit="1"/>
      <protection locked="0" hidden="1"/>
    </xf>
    <xf numFmtId="49" fontId="14" fillId="0" borderId="73" xfId="1" applyNumberFormat="1" applyFont="1" applyFill="1" applyBorder="1" applyAlignment="1" applyProtection="1">
      <alignment horizontal="left" vertical="center" shrinkToFit="1"/>
      <protection locked="0" hidden="1"/>
    </xf>
    <xf numFmtId="0" fontId="14" fillId="0" borderId="73" xfId="0" applyFont="1" applyBorder="1" applyAlignment="1" applyProtection="1">
      <alignment horizontal="center" vertical="center" shrinkToFit="1"/>
      <protection hidden="1"/>
    </xf>
    <xf numFmtId="177" fontId="14" fillId="0" borderId="73" xfId="0" applyNumberFormat="1" applyFont="1" applyBorder="1" applyAlignment="1" applyProtection="1">
      <alignment vertical="center" shrinkToFit="1"/>
      <protection hidden="1"/>
    </xf>
    <xf numFmtId="0" fontId="14" fillId="0" borderId="73" xfId="0" applyFont="1" applyBorder="1" applyAlignment="1" applyProtection="1">
      <alignment vertical="center" shrinkToFit="1"/>
      <protection locked="0" hidden="1"/>
    </xf>
    <xf numFmtId="42" fontId="14" fillId="0" borderId="89" xfId="1" applyNumberFormat="1" applyFont="1" applyFill="1" applyBorder="1" applyAlignment="1" applyProtection="1">
      <alignment horizontal="left" vertical="center" shrinkToFit="1"/>
      <protection hidden="1"/>
    </xf>
    <xf numFmtId="0" fontId="21" fillId="0" borderId="73" xfId="2" applyFont="1" applyBorder="1" applyAlignment="1" applyProtection="1">
      <alignment horizontal="center" vertical="center" shrinkToFit="1"/>
      <protection hidden="1"/>
    </xf>
    <xf numFmtId="177" fontId="21" fillId="0" borderId="73" xfId="2" applyNumberFormat="1" applyFont="1" applyBorder="1" applyAlignment="1" applyProtection="1">
      <alignment horizontal="left" vertical="center" shrinkToFit="1"/>
      <protection hidden="1"/>
    </xf>
    <xf numFmtId="41" fontId="21" fillId="0" borderId="73" xfId="2" applyNumberFormat="1" applyFont="1" applyBorder="1" applyAlignment="1" applyProtection="1">
      <alignment vertical="center" shrinkToFit="1"/>
      <protection locked="0" hidden="1"/>
    </xf>
    <xf numFmtId="49" fontId="21" fillId="0" borderId="92" xfId="1" applyNumberFormat="1" applyFont="1" applyFill="1" applyBorder="1" applyAlignment="1" applyProtection="1">
      <alignment horizontal="left" vertical="center" shrinkToFit="1"/>
      <protection locked="0" hidden="1"/>
    </xf>
    <xf numFmtId="41" fontId="22" fillId="0" borderId="82" xfId="1" applyFont="1" applyFill="1" applyBorder="1" applyAlignment="1" applyProtection="1">
      <alignment horizontal="center" vertical="center" shrinkToFit="1"/>
      <protection hidden="1"/>
    </xf>
    <xf numFmtId="41" fontId="14" fillId="0" borderId="83" xfId="1" applyFont="1" applyFill="1" applyBorder="1" applyAlignment="1" applyProtection="1">
      <alignment horizontal="center" vertical="center" shrinkToFit="1"/>
      <protection hidden="1"/>
    </xf>
    <xf numFmtId="176" fontId="14" fillId="0" borderId="83" xfId="1" applyNumberFormat="1" applyFont="1" applyFill="1" applyBorder="1" applyAlignment="1" applyProtection="1">
      <alignment horizontal="center" vertical="center" shrinkToFit="1"/>
      <protection hidden="1"/>
    </xf>
    <xf numFmtId="41" fontId="22" fillId="0" borderId="83" xfId="1" applyFont="1" applyFill="1" applyBorder="1" applyAlignment="1" applyProtection="1">
      <alignment horizontal="center" vertical="center" shrinkToFit="1"/>
      <protection hidden="1"/>
    </xf>
    <xf numFmtId="42" fontId="14" fillId="0" borderId="84" xfId="1" applyNumberFormat="1" applyFont="1" applyFill="1" applyBorder="1" applyAlignment="1" applyProtection="1">
      <alignment horizontal="center" vertical="center" shrinkToFit="1"/>
      <protection hidden="1"/>
    </xf>
    <xf numFmtId="0" fontId="14" fillId="0" borderId="73" xfId="0" applyFont="1" applyBorder="1" applyAlignment="1" applyProtection="1">
      <alignment horizontal="center" vertical="center" shrinkToFit="1"/>
      <protection locked="0" hidden="1"/>
    </xf>
    <xf numFmtId="0" fontId="14" fillId="0" borderId="83" xfId="0" applyFont="1" applyBorder="1" applyAlignment="1" applyProtection="1">
      <alignment horizontal="center" vertical="center" shrinkToFit="1"/>
      <protection hidden="1"/>
    </xf>
    <xf numFmtId="0" fontId="14" fillId="0" borderId="83" xfId="0" applyFont="1" applyBorder="1" applyAlignment="1" applyProtection="1">
      <alignment horizontal="center" vertical="center" shrinkToFit="1"/>
      <protection locked="0" hidden="1"/>
    </xf>
    <xf numFmtId="0" fontId="21" fillId="0" borderId="73" xfId="3" applyFont="1" applyBorder="1" applyAlignment="1" applyProtection="1">
      <alignment horizontal="center" vertical="center" shrinkToFit="1"/>
      <protection hidden="1"/>
    </xf>
    <xf numFmtId="177" fontId="21" fillId="0" borderId="73" xfId="3" applyNumberFormat="1" applyFont="1" applyBorder="1" applyAlignment="1" applyProtection="1">
      <alignment horizontal="left" vertical="center" shrinkToFit="1"/>
      <protection hidden="1"/>
    </xf>
    <xf numFmtId="41" fontId="21" fillId="0" borderId="73" xfId="3" applyNumberFormat="1" applyFont="1" applyBorder="1" applyAlignment="1" applyProtection="1">
      <alignment horizontal="center" vertical="center" shrinkToFit="1"/>
      <protection locked="0" hidden="1"/>
    </xf>
    <xf numFmtId="0" fontId="21" fillId="0" borderId="73" xfId="0" applyFont="1" applyBorder="1" applyAlignment="1" applyProtection="1">
      <alignment vertical="center" shrinkToFit="1"/>
      <protection hidden="1"/>
    </xf>
    <xf numFmtId="177" fontId="21" fillId="0" borderId="73" xfId="0" applyNumberFormat="1" applyFont="1" applyBorder="1" applyAlignment="1" applyProtection="1">
      <alignment vertical="center" shrinkToFit="1"/>
      <protection hidden="1"/>
    </xf>
    <xf numFmtId="176" fontId="21" fillId="0" borderId="73" xfId="0" applyNumberFormat="1" applyFont="1" applyBorder="1" applyAlignment="1" applyProtection="1">
      <alignment vertical="center" shrinkToFit="1"/>
      <protection locked="0" hidden="1"/>
    </xf>
    <xf numFmtId="41" fontId="7" fillId="0" borderId="73" xfId="0" applyNumberFormat="1" applyFont="1" applyBorder="1" applyAlignment="1" applyProtection="1">
      <alignment vertical="center" shrinkToFit="1"/>
      <protection locked="0" hidden="1"/>
    </xf>
    <xf numFmtId="0" fontId="6" fillId="0" borderId="73" xfId="0" applyFont="1" applyBorder="1" applyAlignment="1" applyProtection="1">
      <alignment vertical="center" shrinkToFit="1"/>
      <protection locked="0" hidden="1"/>
    </xf>
    <xf numFmtId="42" fontId="7" fillId="0" borderId="72" xfId="1" applyNumberFormat="1" applyFont="1" applyFill="1" applyBorder="1" applyAlignment="1" applyProtection="1">
      <alignment horizontal="center" vertical="center" shrinkToFit="1"/>
      <protection hidden="1"/>
    </xf>
    <xf numFmtId="41" fontId="7" fillId="0" borderId="0" xfId="1" applyFont="1" applyFill="1" applyBorder="1" applyAlignment="1" applyProtection="1">
      <alignment horizontal="center" vertical="center" shrinkToFit="1"/>
      <protection hidden="1"/>
    </xf>
    <xf numFmtId="41" fontId="7" fillId="0" borderId="92" xfId="1" applyFont="1" applyFill="1" applyBorder="1" applyAlignment="1" applyProtection="1">
      <alignment horizontal="center" vertical="center" shrinkToFit="1"/>
      <protection hidden="1"/>
    </xf>
    <xf numFmtId="41" fontId="7" fillId="0" borderId="89" xfId="1" applyFont="1" applyFill="1" applyBorder="1" applyAlignment="1" applyProtection="1">
      <alignment horizontal="center" vertical="center" shrinkToFit="1"/>
      <protection hidden="1"/>
    </xf>
    <xf numFmtId="49" fontId="6" fillId="0" borderId="92" xfId="1" applyNumberFormat="1" applyFont="1" applyFill="1" applyBorder="1" applyAlignment="1" applyProtection="1">
      <alignment horizontal="center" vertical="center" shrinkToFit="1"/>
      <protection locked="0" hidden="1"/>
    </xf>
    <xf numFmtId="42" fontId="7" fillId="0" borderId="89" xfId="1" applyNumberFormat="1" applyFont="1" applyFill="1" applyBorder="1" applyAlignment="1" applyProtection="1">
      <alignment horizontal="center" vertical="center" shrinkToFit="1"/>
      <protection hidden="1"/>
    </xf>
    <xf numFmtId="49" fontId="6" fillId="0" borderId="92" xfId="1" applyNumberFormat="1" applyFont="1" applyFill="1" applyBorder="1" applyAlignment="1" applyProtection="1">
      <alignment horizontal="left" vertical="center" shrinkToFit="1"/>
      <protection locked="0" hidden="1"/>
    </xf>
    <xf numFmtId="41" fontId="7" fillId="0" borderId="92" xfId="1" applyFont="1" applyFill="1" applyBorder="1" applyProtection="1">
      <alignment vertical="center"/>
      <protection hidden="1"/>
    </xf>
    <xf numFmtId="41" fontId="9" fillId="0" borderId="82" xfId="1" applyFont="1" applyFill="1" applyBorder="1" applyAlignment="1" applyProtection="1">
      <alignment horizontal="center" vertical="center" shrinkToFit="1"/>
      <protection hidden="1"/>
    </xf>
    <xf numFmtId="41" fontId="7" fillId="0" borderId="83" xfId="1" applyFont="1" applyFill="1" applyBorder="1" applyAlignment="1" applyProtection="1">
      <alignment horizontal="center" vertical="center" shrinkToFit="1"/>
      <protection hidden="1"/>
    </xf>
    <xf numFmtId="176" fontId="7" fillId="0" borderId="83" xfId="1" applyNumberFormat="1" applyFont="1" applyFill="1" applyBorder="1" applyAlignment="1" applyProtection="1">
      <alignment horizontal="center" vertical="center" shrinkToFit="1"/>
      <protection hidden="1"/>
    </xf>
    <xf numFmtId="42" fontId="7" fillId="0" borderId="83" xfId="1" applyNumberFormat="1" applyFont="1" applyFill="1" applyBorder="1" applyAlignment="1" applyProtection="1">
      <alignment horizontal="center" vertical="center" shrinkToFit="1"/>
      <protection hidden="1"/>
    </xf>
    <xf numFmtId="41" fontId="9" fillId="0" borderId="83" xfId="1" applyFont="1" applyFill="1" applyBorder="1" applyAlignment="1" applyProtection="1">
      <alignment horizontal="center" vertical="center" shrinkToFit="1"/>
      <protection hidden="1"/>
    </xf>
    <xf numFmtId="42" fontId="7" fillId="0" borderId="84" xfId="1" applyNumberFormat="1" applyFont="1" applyFill="1" applyBorder="1" applyAlignment="1" applyProtection="1">
      <alignment horizontal="center" vertical="center" shrinkToFit="1"/>
      <protection hidden="1"/>
    </xf>
    <xf numFmtId="176" fontId="7" fillId="0" borderId="73" xfId="1" applyNumberFormat="1" applyFont="1" applyFill="1" applyBorder="1" applyProtection="1">
      <alignment vertical="center"/>
      <protection hidden="1"/>
    </xf>
    <xf numFmtId="176" fontId="7" fillId="0" borderId="73" xfId="1" applyNumberFormat="1" applyFont="1" applyFill="1" applyBorder="1" applyAlignment="1" applyProtection="1">
      <alignment horizontal="center" vertical="center"/>
      <protection hidden="1"/>
    </xf>
    <xf numFmtId="0" fontId="6" fillId="0" borderId="92" xfId="0" quotePrefix="1" applyFont="1" applyBorder="1" applyAlignment="1">
      <alignment horizontal="center" vertical="center"/>
    </xf>
    <xf numFmtId="41" fontId="6" fillId="0" borderId="92" xfId="1" applyFont="1" applyFill="1" applyBorder="1" applyAlignment="1" applyProtection="1">
      <alignment horizontal="center" vertical="center" shrinkToFit="1"/>
      <protection hidden="1"/>
    </xf>
    <xf numFmtId="41" fontId="6" fillId="0" borderId="89" xfId="1" applyFont="1" applyFill="1" applyBorder="1" applyAlignment="1" applyProtection="1">
      <alignment horizontal="center" vertical="center" shrinkToFit="1"/>
      <protection hidden="1"/>
    </xf>
    <xf numFmtId="9" fontId="7" fillId="0" borderId="92" xfId="6" applyFont="1" applyFill="1" applyBorder="1" applyAlignment="1">
      <alignment horizontal="center" vertical="center" wrapText="1"/>
    </xf>
    <xf numFmtId="42" fontId="6" fillId="0" borderId="89" xfId="1" applyNumberFormat="1" applyFont="1" applyFill="1" applyBorder="1" applyAlignment="1" applyProtection="1">
      <alignment horizontal="center" vertical="center" shrinkToFit="1"/>
      <protection hidden="1"/>
    </xf>
    <xf numFmtId="41" fontId="3" fillId="0" borderId="82" xfId="1" applyFont="1" applyFill="1" applyBorder="1" applyAlignment="1" applyProtection="1">
      <alignment horizontal="center" vertical="center" shrinkToFit="1"/>
      <protection hidden="1"/>
    </xf>
    <xf numFmtId="41" fontId="6" fillId="0" borderId="83" xfId="1" applyFont="1" applyFill="1" applyBorder="1" applyAlignment="1" applyProtection="1">
      <alignment horizontal="center" vertical="center" shrinkToFit="1"/>
      <protection hidden="1"/>
    </xf>
    <xf numFmtId="176" fontId="6" fillId="0" borderId="83" xfId="1" applyNumberFormat="1" applyFont="1" applyFill="1" applyBorder="1" applyAlignment="1" applyProtection="1">
      <alignment horizontal="center" vertical="center" shrinkToFit="1"/>
      <protection hidden="1"/>
    </xf>
    <xf numFmtId="42" fontId="6" fillId="0" borderId="83" xfId="1" applyNumberFormat="1" applyFont="1" applyFill="1" applyBorder="1" applyAlignment="1" applyProtection="1">
      <alignment horizontal="center" vertical="center" shrinkToFit="1"/>
      <protection hidden="1"/>
    </xf>
    <xf numFmtId="41" fontId="3" fillId="0" borderId="83" xfId="1" applyFont="1" applyFill="1" applyBorder="1" applyAlignment="1" applyProtection="1">
      <alignment horizontal="center" vertical="center" shrinkToFit="1"/>
      <protection hidden="1"/>
    </xf>
    <xf numFmtId="42" fontId="6" fillId="0" borderId="84" xfId="1" applyNumberFormat="1" applyFont="1" applyFill="1" applyBorder="1" applyAlignment="1" applyProtection="1">
      <alignment horizontal="center" vertical="center" shrinkToFit="1"/>
      <protection hidden="1"/>
    </xf>
    <xf numFmtId="49" fontId="7" fillId="0" borderId="92" xfId="1" applyNumberFormat="1" applyFont="1" applyFill="1" applyBorder="1" applyAlignment="1" applyProtection="1">
      <alignment horizontal="left" vertical="center" shrinkToFit="1"/>
      <protection locked="0" hidden="1"/>
    </xf>
    <xf numFmtId="41" fontId="7" fillId="0" borderId="0" xfId="1" applyFont="1" applyFill="1" applyBorder="1" applyProtection="1">
      <alignment vertical="center"/>
      <protection hidden="1"/>
    </xf>
    <xf numFmtId="9" fontId="7" fillId="0" borderId="0" xfId="5" applyFont="1" applyFill="1" applyBorder="1" applyProtection="1">
      <alignment vertical="center"/>
      <protection hidden="1"/>
    </xf>
    <xf numFmtId="176" fontId="7" fillId="0" borderId="0" xfId="1" applyNumberFormat="1" applyFont="1" applyFill="1" applyBorder="1" applyAlignment="1" applyProtection="1">
      <alignment horizontal="center" vertical="center" shrinkToFit="1"/>
      <protection hidden="1"/>
    </xf>
    <xf numFmtId="180" fontId="7" fillId="0" borderId="0" xfId="1" applyNumberFormat="1" applyFont="1" applyFill="1" applyBorder="1" applyProtection="1">
      <alignment vertical="center"/>
      <protection hidden="1"/>
    </xf>
    <xf numFmtId="42" fontId="7" fillId="0" borderId="0" xfId="1" applyNumberFormat="1" applyFont="1" applyFill="1" applyBorder="1" applyAlignment="1" applyProtection="1">
      <alignment horizontal="center" vertical="center" shrinkToFit="1"/>
      <protection hidden="1"/>
    </xf>
    <xf numFmtId="41" fontId="9" fillId="0" borderId="0" xfId="1" applyFont="1" applyFill="1" applyBorder="1" applyAlignment="1" applyProtection="1">
      <alignment horizontal="center" vertical="center" shrinkToFit="1"/>
      <protection hidden="1"/>
    </xf>
    <xf numFmtId="176" fontId="7" fillId="0" borderId="0" xfId="1" applyNumberFormat="1" applyFont="1" applyFill="1" applyBorder="1" applyProtection="1">
      <alignment vertical="center"/>
      <protection hidden="1"/>
    </xf>
    <xf numFmtId="176" fontId="7" fillId="0" borderId="0" xfId="1" applyNumberFormat="1" applyFont="1" applyFill="1" applyBorder="1" applyAlignment="1" applyProtection="1">
      <alignment horizontal="center" vertical="center"/>
      <protection hidden="1"/>
    </xf>
    <xf numFmtId="41" fontId="6" fillId="0" borderId="73" xfId="0" applyNumberFormat="1" applyFont="1" applyBorder="1" applyAlignment="1" applyProtection="1">
      <alignment horizontal="right" vertical="center" shrinkToFit="1"/>
      <protection locked="0" hidden="1"/>
    </xf>
    <xf numFmtId="41" fontId="6" fillId="0" borderId="73" xfId="3" applyNumberFormat="1" applyFont="1" applyBorder="1" applyAlignment="1" applyProtection="1">
      <alignment horizontal="right" vertical="center" shrinkToFit="1"/>
      <protection locked="0" hidden="1"/>
    </xf>
    <xf numFmtId="41" fontId="6" fillId="0" borderId="73" xfId="2" applyNumberFormat="1" applyFont="1" applyBorder="1" applyAlignment="1" applyProtection="1">
      <alignment horizontal="right" vertical="center" shrinkToFit="1"/>
      <protection locked="0" hidden="1"/>
    </xf>
    <xf numFmtId="41" fontId="7" fillId="0" borderId="73" xfId="0" applyNumberFormat="1" applyFont="1" applyBorder="1" applyAlignment="1" applyProtection="1">
      <alignment horizontal="right" vertical="center" shrinkToFit="1"/>
      <protection locked="0" hidden="1"/>
    </xf>
    <xf numFmtId="0" fontId="6" fillId="0" borderId="73" xfId="0" applyFont="1" applyBorder="1" applyAlignment="1" applyProtection="1">
      <alignment horizontal="right" vertical="center" shrinkToFit="1"/>
      <protection locked="0" hidden="1"/>
    </xf>
    <xf numFmtId="49" fontId="6" fillId="0" borderId="73" xfId="1" applyNumberFormat="1" applyFont="1" applyFill="1" applyBorder="1" applyAlignment="1" applyProtection="1">
      <alignment horizontal="right" vertical="center" shrinkToFit="1"/>
      <protection locked="0" hidden="1"/>
    </xf>
    <xf numFmtId="49" fontId="6" fillId="0" borderId="82" xfId="1" applyNumberFormat="1" applyFont="1" applyFill="1" applyBorder="1" applyAlignment="1" applyProtection="1">
      <alignment horizontal="left" vertical="center" shrinkToFit="1"/>
      <protection locked="0" hidden="1"/>
    </xf>
    <xf numFmtId="0" fontId="6" fillId="0" borderId="83" xfId="0" applyFont="1" applyBorder="1" applyAlignment="1" applyProtection="1">
      <alignment vertical="center" shrinkToFit="1"/>
      <protection hidden="1"/>
    </xf>
    <xf numFmtId="177" fontId="6" fillId="0" borderId="83" xfId="0" applyNumberFormat="1" applyFont="1" applyBorder="1" applyAlignment="1" applyProtection="1">
      <alignment vertical="center" shrinkToFit="1"/>
      <protection hidden="1"/>
    </xf>
    <xf numFmtId="41" fontId="6" fillId="0" borderId="83" xfId="0" applyNumberFormat="1" applyFont="1" applyBorder="1" applyAlignment="1" applyProtection="1">
      <alignment vertical="center" shrinkToFit="1"/>
      <protection locked="0" hidden="1"/>
    </xf>
    <xf numFmtId="0" fontId="6" fillId="0" borderId="83" xfId="0" applyFont="1" applyBorder="1" applyAlignment="1" applyProtection="1">
      <alignment horizontal="center" vertical="center" shrinkToFit="1"/>
      <protection hidden="1"/>
    </xf>
    <xf numFmtId="49" fontId="6" fillId="0" borderId="83" xfId="1" applyNumberFormat="1" applyFont="1" applyFill="1" applyBorder="1" applyAlignment="1" applyProtection="1">
      <alignment horizontal="left" vertical="center" shrinkToFit="1"/>
      <protection locked="0" hidden="1"/>
    </xf>
    <xf numFmtId="0" fontId="6" fillId="0" borderId="83" xfId="0" applyFont="1" applyBorder="1" applyAlignment="1" applyProtection="1">
      <alignment vertical="center" shrinkToFit="1"/>
      <protection locked="0" hidden="1"/>
    </xf>
    <xf numFmtId="9" fontId="7" fillId="0" borderId="92" xfId="6" applyFont="1" applyFill="1" applyBorder="1" applyAlignment="1">
      <alignment horizontal="left" vertical="center" wrapText="1"/>
    </xf>
    <xf numFmtId="41" fontId="33" fillId="0" borderId="73" xfId="0" applyNumberFormat="1" applyFont="1" applyBorder="1" applyAlignment="1" applyProtection="1">
      <alignment vertical="center" shrinkToFit="1"/>
      <protection locked="0" hidden="1"/>
    </xf>
    <xf numFmtId="49" fontId="6" fillId="0" borderId="82" xfId="1" applyNumberFormat="1" applyFont="1" applyFill="1" applyBorder="1" applyAlignment="1" applyProtection="1">
      <alignment horizontal="center" vertical="center" shrinkToFit="1"/>
      <protection locked="0" hidden="1"/>
    </xf>
    <xf numFmtId="0" fontId="6" fillId="0" borderId="83" xfId="2" applyFont="1" applyBorder="1" applyAlignment="1" applyProtection="1">
      <alignment horizontal="left" vertical="center" shrinkToFit="1"/>
      <protection hidden="1"/>
    </xf>
    <xf numFmtId="177" fontId="6" fillId="0" borderId="83" xfId="2" applyNumberFormat="1" applyFont="1" applyBorder="1" applyAlignment="1" applyProtection="1">
      <alignment vertical="center" shrinkToFit="1"/>
      <protection hidden="1"/>
    </xf>
    <xf numFmtId="41" fontId="33" fillId="0" borderId="83" xfId="2" applyNumberFormat="1" applyFont="1" applyBorder="1" applyAlignment="1" applyProtection="1">
      <alignment vertical="center" shrinkToFit="1"/>
      <protection locked="0" hidden="1"/>
    </xf>
    <xf numFmtId="0" fontId="6" fillId="0" borderId="83" xfId="2" applyFont="1" applyBorder="1" applyAlignment="1" applyProtection="1">
      <alignment horizontal="center" vertical="center" shrinkToFit="1"/>
      <protection hidden="1"/>
    </xf>
    <xf numFmtId="49" fontId="7" fillId="0" borderId="83" xfId="1" applyNumberFormat="1" applyFont="1" applyFill="1" applyBorder="1" applyAlignment="1" applyProtection="1">
      <alignment horizontal="left" vertical="center" shrinkToFit="1"/>
      <protection locked="0" hidden="1"/>
    </xf>
    <xf numFmtId="0" fontId="7" fillId="0" borderId="83" xfId="0" applyFont="1" applyBorder="1" applyAlignment="1" applyProtection="1">
      <alignment vertical="center" shrinkToFit="1"/>
      <protection hidden="1"/>
    </xf>
    <xf numFmtId="177" fontId="7" fillId="0" borderId="83" xfId="0" applyNumberFormat="1" applyFont="1" applyBorder="1" applyAlignment="1" applyProtection="1">
      <alignment vertical="center" shrinkToFit="1"/>
      <protection hidden="1"/>
    </xf>
    <xf numFmtId="0" fontId="7" fillId="0" borderId="83" xfId="0" applyFont="1" applyBorder="1" applyAlignment="1" applyProtection="1">
      <alignment vertical="center" shrinkToFit="1"/>
      <protection locked="0" hidden="1"/>
    </xf>
    <xf numFmtId="0" fontId="7" fillId="0" borderId="83" xfId="0" applyFont="1" applyBorder="1" applyAlignment="1" applyProtection="1">
      <alignment horizontal="center" vertical="center" shrinkToFit="1"/>
      <protection hidden="1"/>
    </xf>
    <xf numFmtId="41" fontId="34" fillId="0" borderId="0" xfId="1" applyFont="1" applyFill="1" applyProtection="1">
      <alignment vertical="center"/>
      <protection hidden="1"/>
    </xf>
    <xf numFmtId="180" fontId="6" fillId="0" borderId="0" xfId="1" applyNumberFormat="1" applyFont="1" applyFill="1" applyProtection="1">
      <alignment vertical="center"/>
      <protection hidden="1"/>
    </xf>
    <xf numFmtId="41" fontId="6" fillId="0" borderId="73" xfId="1" applyFont="1" applyFill="1" applyBorder="1" applyProtection="1">
      <alignment vertical="center"/>
      <protection hidden="1"/>
    </xf>
    <xf numFmtId="179" fontId="6" fillId="0" borderId="73" xfId="1" applyNumberFormat="1" applyFont="1" applyFill="1" applyBorder="1" applyAlignment="1" applyProtection="1">
      <alignment horizontal="center" vertical="center" shrinkToFit="1"/>
      <protection hidden="1"/>
    </xf>
    <xf numFmtId="49" fontId="6" fillId="0" borderId="100" xfId="1" applyNumberFormat="1" applyFont="1" applyFill="1" applyBorder="1" applyAlignment="1" applyProtection="1">
      <alignment horizontal="left" vertical="center" shrinkToFit="1"/>
      <protection locked="0" hidden="1"/>
    </xf>
    <xf numFmtId="0" fontId="6" fillId="0" borderId="72" xfId="0" applyFont="1" applyBorder="1" applyAlignment="1" applyProtection="1">
      <alignment vertical="center" shrinkToFit="1"/>
      <protection hidden="1"/>
    </xf>
    <xf numFmtId="177" fontId="6" fillId="0" borderId="72" xfId="0" applyNumberFormat="1" applyFont="1" applyBorder="1" applyAlignment="1" applyProtection="1">
      <alignment vertical="center" shrinkToFit="1"/>
      <protection hidden="1"/>
    </xf>
    <xf numFmtId="41" fontId="6" fillId="0" borderId="72" xfId="0" applyNumberFormat="1" applyFont="1" applyBorder="1" applyAlignment="1" applyProtection="1">
      <alignment vertical="center" shrinkToFit="1"/>
      <protection locked="0" hidden="1"/>
    </xf>
    <xf numFmtId="0" fontId="6" fillId="0" borderId="72" xfId="0" applyFont="1" applyBorder="1" applyAlignment="1" applyProtection="1">
      <alignment horizontal="center" vertical="center" shrinkToFit="1"/>
      <protection hidden="1"/>
    </xf>
    <xf numFmtId="49" fontId="6" fillId="0" borderId="72" xfId="1" applyNumberFormat="1" applyFont="1" applyFill="1" applyBorder="1" applyAlignment="1" applyProtection="1">
      <alignment horizontal="left" vertical="center" shrinkToFit="1"/>
      <protection locked="0" hidden="1"/>
    </xf>
    <xf numFmtId="0" fontId="6" fillId="0" borderId="72" xfId="0" applyFont="1" applyBorder="1" applyAlignment="1" applyProtection="1">
      <alignment vertical="center" shrinkToFit="1"/>
      <protection locked="0" hidden="1"/>
    </xf>
    <xf numFmtId="42" fontId="6" fillId="0" borderId="104" xfId="1" applyNumberFormat="1" applyFont="1" applyFill="1" applyBorder="1" applyAlignment="1" applyProtection="1">
      <alignment horizontal="center" vertical="center" shrinkToFit="1"/>
      <protection hidden="1"/>
    </xf>
    <xf numFmtId="178" fontId="6" fillId="0" borderId="73" xfId="0" applyNumberFormat="1" applyFont="1" applyBorder="1" applyAlignment="1" applyProtection="1">
      <alignment vertical="center" shrinkToFit="1"/>
      <protection hidden="1"/>
    </xf>
    <xf numFmtId="41" fontId="6" fillId="2" borderId="73" xfId="1" applyFont="1" applyFill="1" applyBorder="1" applyAlignment="1" applyProtection="1">
      <alignment horizontal="center" vertical="center" shrinkToFit="1"/>
      <protection hidden="1"/>
    </xf>
    <xf numFmtId="176" fontId="6" fillId="2" borderId="73" xfId="1" applyNumberFormat="1" applyFont="1" applyFill="1" applyBorder="1" applyAlignment="1" applyProtection="1">
      <alignment horizontal="center" vertical="center" shrinkToFit="1"/>
      <protection hidden="1"/>
    </xf>
    <xf numFmtId="49" fontId="6" fillId="2" borderId="73" xfId="1" applyNumberFormat="1" applyFont="1" applyFill="1" applyBorder="1" applyAlignment="1" applyProtection="1">
      <alignment horizontal="left" vertical="center" shrinkToFit="1"/>
      <protection locked="0" hidden="1"/>
    </xf>
    <xf numFmtId="0" fontId="6" fillId="2" borderId="73" xfId="0" applyFont="1" applyFill="1" applyBorder="1" applyAlignment="1" applyProtection="1">
      <alignment vertical="center" shrinkToFit="1"/>
      <protection hidden="1"/>
    </xf>
    <xf numFmtId="177" fontId="6" fillId="2" borderId="73" xfId="0" applyNumberFormat="1" applyFont="1" applyFill="1" applyBorder="1" applyAlignment="1" applyProtection="1">
      <alignment vertical="center" shrinkToFit="1"/>
      <protection hidden="1"/>
    </xf>
    <xf numFmtId="41" fontId="6" fillId="2" borderId="73" xfId="0" applyNumberFormat="1" applyFont="1" applyFill="1" applyBorder="1" applyAlignment="1" applyProtection="1">
      <alignment vertical="center" shrinkToFit="1"/>
      <protection locked="0" hidden="1"/>
    </xf>
    <xf numFmtId="0" fontId="6" fillId="2" borderId="73" xfId="0" applyFont="1" applyFill="1" applyBorder="1" applyAlignment="1" applyProtection="1">
      <alignment horizontal="center" vertical="center" shrinkToFit="1"/>
      <protection hidden="1"/>
    </xf>
    <xf numFmtId="0" fontId="6" fillId="2" borderId="73" xfId="0" applyFont="1" applyFill="1" applyBorder="1" applyAlignment="1" applyProtection="1">
      <alignment vertical="center" shrinkToFit="1"/>
      <protection locked="0" hidden="1"/>
    </xf>
    <xf numFmtId="41" fontId="6" fillId="2" borderId="92" xfId="1" applyFont="1" applyFill="1" applyBorder="1" applyAlignment="1" applyProtection="1">
      <alignment horizontal="center" vertical="center" shrinkToFit="1"/>
      <protection hidden="1"/>
    </xf>
    <xf numFmtId="41" fontId="6" fillId="2" borderId="89" xfId="1" applyFont="1" applyFill="1" applyBorder="1" applyAlignment="1" applyProtection="1">
      <alignment horizontal="center" vertical="center" shrinkToFit="1"/>
      <protection hidden="1"/>
    </xf>
    <xf numFmtId="49" fontId="6" fillId="2" borderId="92" xfId="1" applyNumberFormat="1" applyFont="1" applyFill="1" applyBorder="1" applyAlignment="1" applyProtection="1">
      <alignment horizontal="left" vertical="center" shrinkToFit="1"/>
      <protection locked="0" hidden="1"/>
    </xf>
    <xf numFmtId="42" fontId="6" fillId="2" borderId="89" xfId="1" applyNumberFormat="1" applyFont="1" applyFill="1" applyBorder="1" applyAlignment="1" applyProtection="1">
      <alignment horizontal="center" vertical="center" shrinkToFit="1"/>
      <protection hidden="1"/>
    </xf>
    <xf numFmtId="49" fontId="7" fillId="0" borderId="100" xfId="1" applyNumberFormat="1" applyFont="1" applyFill="1" applyBorder="1" applyAlignment="1" applyProtection="1">
      <alignment horizontal="left" vertical="center" shrinkToFit="1"/>
      <protection locked="0" hidden="1"/>
    </xf>
    <xf numFmtId="0" fontId="7" fillId="0" borderId="72" xfId="0" applyFont="1" applyBorder="1" applyAlignment="1" applyProtection="1">
      <alignment vertical="center" shrinkToFit="1"/>
      <protection hidden="1"/>
    </xf>
    <xf numFmtId="177" fontId="7" fillId="0" borderId="72" xfId="0" applyNumberFormat="1" applyFont="1" applyBorder="1" applyAlignment="1" applyProtection="1">
      <alignment vertical="center" shrinkToFit="1"/>
      <protection hidden="1"/>
    </xf>
    <xf numFmtId="41" fontId="33" fillId="0" borderId="72" xfId="0" applyNumberFormat="1" applyFont="1" applyBorder="1" applyAlignment="1" applyProtection="1">
      <alignment vertical="center" shrinkToFit="1"/>
      <protection locked="0" hidden="1"/>
    </xf>
    <xf numFmtId="0" fontId="7" fillId="0" borderId="72" xfId="0" applyFont="1" applyBorder="1" applyAlignment="1" applyProtection="1">
      <alignment horizontal="center" vertical="center" shrinkToFit="1"/>
      <protection hidden="1"/>
    </xf>
    <xf numFmtId="49" fontId="7" fillId="0" borderId="72" xfId="1" applyNumberFormat="1" applyFont="1" applyFill="1" applyBorder="1" applyAlignment="1" applyProtection="1">
      <alignment horizontal="left" vertical="center" shrinkToFit="1"/>
      <protection locked="0" hidden="1"/>
    </xf>
    <xf numFmtId="0" fontId="7" fillId="0" borderId="72" xfId="0" applyFont="1" applyBorder="1" applyAlignment="1" applyProtection="1">
      <alignment vertical="center" shrinkToFit="1"/>
      <protection locked="0" hidden="1"/>
    </xf>
    <xf numFmtId="42" fontId="7" fillId="0" borderId="104" xfId="1" applyNumberFormat="1" applyFont="1" applyFill="1" applyBorder="1" applyAlignment="1" applyProtection="1">
      <alignment horizontal="center" vertical="center" shrinkToFit="1"/>
      <protection hidden="1"/>
    </xf>
    <xf numFmtId="49" fontId="17" fillId="0" borderId="92" xfId="1" applyNumberFormat="1" applyFont="1" applyFill="1" applyBorder="1" applyAlignment="1" applyProtection="1">
      <alignment horizontal="left" vertical="center" shrinkToFit="1"/>
      <protection locked="0" hidden="1"/>
    </xf>
    <xf numFmtId="49" fontId="17" fillId="0" borderId="92" xfId="1" applyNumberFormat="1" applyFont="1" applyFill="1" applyBorder="1" applyAlignment="1" applyProtection="1">
      <alignment horizontal="center" vertical="center" shrinkToFit="1"/>
      <protection locked="0" hidden="1"/>
    </xf>
    <xf numFmtId="0" fontId="25" fillId="3" borderId="61" xfId="0" applyFont="1" applyFill="1" applyBorder="1">
      <alignment vertical="center"/>
    </xf>
    <xf numFmtId="0" fontId="25" fillId="3" borderId="0" xfId="0" applyFont="1" applyFill="1">
      <alignment vertical="center"/>
    </xf>
    <xf numFmtId="0" fontId="25" fillId="3" borderId="96" xfId="0" applyFont="1" applyFill="1" applyBorder="1">
      <alignment vertical="center"/>
    </xf>
    <xf numFmtId="0" fontId="25" fillId="3" borderId="108" xfId="0" applyFont="1" applyFill="1" applyBorder="1">
      <alignment vertical="center"/>
    </xf>
    <xf numFmtId="0" fontId="25" fillId="3" borderId="109" xfId="0" applyFont="1" applyFill="1" applyBorder="1">
      <alignment vertical="center"/>
    </xf>
    <xf numFmtId="0" fontId="25" fillId="3" borderId="110" xfId="0" applyFont="1" applyFill="1" applyBorder="1">
      <alignment vertical="center"/>
    </xf>
    <xf numFmtId="41" fontId="9" fillId="0" borderId="92" xfId="1" applyFont="1" applyFill="1" applyBorder="1" applyAlignment="1" applyProtection="1">
      <alignment horizontal="center" vertical="center" shrinkToFit="1"/>
      <protection hidden="1"/>
    </xf>
    <xf numFmtId="41" fontId="7" fillId="0" borderId="74" xfId="1" applyFont="1" applyFill="1" applyBorder="1" applyAlignment="1" applyProtection="1">
      <alignment vertical="center" shrinkToFit="1"/>
      <protection locked="0" hidden="1"/>
    </xf>
    <xf numFmtId="41" fontId="7" fillId="0" borderId="77" xfId="1" applyFont="1" applyFill="1" applyBorder="1" applyAlignment="1" applyProtection="1">
      <alignment vertical="center" shrinkToFit="1"/>
      <protection locked="0" hidden="1"/>
    </xf>
    <xf numFmtId="41" fontId="7" fillId="0" borderId="102" xfId="1" applyFont="1" applyFill="1" applyBorder="1" applyAlignment="1" applyProtection="1">
      <alignment vertical="center" shrinkToFit="1"/>
      <protection locked="0" hidden="1"/>
    </xf>
    <xf numFmtId="41" fontId="24" fillId="3" borderId="11" xfId="1" applyFont="1" applyFill="1" applyBorder="1" applyProtection="1">
      <alignment vertical="center"/>
      <protection hidden="1"/>
    </xf>
    <xf numFmtId="41" fontId="7" fillId="0" borderId="99" xfId="1" applyFont="1" applyFill="1" applyBorder="1" applyAlignment="1" applyProtection="1">
      <alignment vertical="center" shrinkToFit="1"/>
      <protection locked="0" hidden="1"/>
    </xf>
    <xf numFmtId="41" fontId="7" fillId="0" borderId="25" xfId="1" applyFont="1" applyFill="1" applyBorder="1" applyAlignment="1" applyProtection="1">
      <alignment vertical="center" shrinkToFit="1"/>
      <protection locked="0" hidden="1"/>
    </xf>
    <xf numFmtId="41" fontId="7" fillId="0" borderId="27" xfId="1" applyFont="1" applyFill="1" applyBorder="1" applyAlignment="1" applyProtection="1">
      <alignment vertical="center" shrinkToFit="1"/>
      <protection locked="0" hidden="1"/>
    </xf>
    <xf numFmtId="41" fontId="7" fillId="0" borderId="26" xfId="1" applyFont="1" applyFill="1" applyBorder="1" applyAlignment="1" applyProtection="1">
      <alignment vertical="center" shrinkToFit="1"/>
      <protection locked="0" hidden="1"/>
    </xf>
    <xf numFmtId="41" fontId="6" fillId="0" borderId="0" xfId="1" applyFont="1" applyFill="1" applyBorder="1" applyProtection="1">
      <alignment vertical="center"/>
      <protection hidden="1"/>
    </xf>
    <xf numFmtId="176" fontId="6" fillId="0" borderId="0" xfId="1" applyNumberFormat="1" applyFont="1" applyFill="1" applyBorder="1" applyProtection="1">
      <alignment vertical="center"/>
      <protection hidden="1"/>
    </xf>
    <xf numFmtId="176" fontId="6" fillId="0" borderId="0" xfId="1" applyNumberFormat="1" applyFont="1" applyFill="1" applyBorder="1" applyAlignment="1" applyProtection="1">
      <alignment horizontal="center" vertical="center"/>
      <protection hidden="1"/>
    </xf>
    <xf numFmtId="41" fontId="6" fillId="0" borderId="96" xfId="1" applyFont="1" applyFill="1" applyBorder="1" applyProtection="1">
      <alignment vertical="center"/>
      <protection hidden="1"/>
    </xf>
    <xf numFmtId="0" fontId="0" fillId="0" borderId="76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5" fillId="0" borderId="114" xfId="0" applyFont="1" applyBorder="1" applyAlignment="1">
      <alignment horizontal="center" vertical="center"/>
    </xf>
    <xf numFmtId="0" fontId="10" fillId="2" borderId="45" xfId="4" applyNumberFormat="1" applyFont="1" applyFill="1" applyBorder="1" applyAlignment="1">
      <alignment horizontal="left" vertical="center"/>
    </xf>
    <xf numFmtId="0" fontId="10" fillId="0" borderId="46" xfId="0" applyFont="1" applyBorder="1">
      <alignment vertical="center"/>
    </xf>
    <xf numFmtId="41" fontId="10" fillId="0" borderId="32" xfId="4" applyFont="1" applyBorder="1">
      <alignment vertical="center"/>
    </xf>
    <xf numFmtId="176" fontId="10" fillId="0" borderId="46" xfId="4" applyNumberFormat="1" applyFont="1" applyBorder="1">
      <alignment vertical="center"/>
    </xf>
    <xf numFmtId="41" fontId="10" fillId="0" borderId="33" xfId="4" applyFont="1" applyBorder="1">
      <alignment vertical="center"/>
    </xf>
    <xf numFmtId="0" fontId="10" fillId="2" borderId="48" xfId="0" applyFont="1" applyFill="1" applyBorder="1" applyAlignment="1">
      <alignment horizontal="left" vertical="center"/>
    </xf>
    <xf numFmtId="176" fontId="10" fillId="0" borderId="47" xfId="4" applyNumberFormat="1" applyFont="1" applyBorder="1">
      <alignment vertical="center"/>
    </xf>
    <xf numFmtId="0" fontId="10" fillId="2" borderId="48" xfId="4" applyNumberFormat="1" applyFont="1" applyFill="1" applyBorder="1" applyAlignment="1">
      <alignment horizontal="left" vertical="center"/>
    </xf>
    <xf numFmtId="0" fontId="10" fillId="0" borderId="70" xfId="0" applyFont="1" applyBorder="1">
      <alignment vertical="center"/>
    </xf>
    <xf numFmtId="0" fontId="10" fillId="0" borderId="48" xfId="0" applyFont="1" applyBorder="1">
      <alignment vertical="center"/>
    </xf>
    <xf numFmtId="0" fontId="10" fillId="2" borderId="48" xfId="0" applyFont="1" applyFill="1" applyBorder="1" applyAlignment="1" applyProtection="1">
      <alignment vertical="center" shrinkToFit="1"/>
      <protection hidden="1"/>
    </xf>
    <xf numFmtId="0" fontId="19" fillId="0" borderId="47" xfId="11" applyFont="1" applyBorder="1" applyAlignment="1">
      <alignment horizontal="left" vertical="top" wrapText="1"/>
    </xf>
    <xf numFmtId="0" fontId="10" fillId="0" borderId="53" xfId="0" applyFont="1" applyBorder="1">
      <alignment vertical="center"/>
    </xf>
    <xf numFmtId="0" fontId="10" fillId="0" borderId="54" xfId="0" applyFont="1" applyBorder="1">
      <alignment vertical="center"/>
    </xf>
    <xf numFmtId="41" fontId="10" fillId="0" borderId="56" xfId="4" applyFont="1" applyBorder="1">
      <alignment vertical="center"/>
    </xf>
    <xf numFmtId="176" fontId="10" fillId="0" borderId="54" xfId="4" applyNumberFormat="1" applyFont="1" applyBorder="1">
      <alignment vertical="center"/>
    </xf>
    <xf numFmtId="0" fontId="0" fillId="0" borderId="26" xfId="0" applyBorder="1">
      <alignment vertical="center"/>
    </xf>
    <xf numFmtId="0" fontId="15" fillId="0" borderId="74" xfId="0" applyFont="1" applyBorder="1">
      <alignment vertical="center"/>
    </xf>
    <xf numFmtId="0" fontId="15" fillId="0" borderId="77" xfId="0" applyFont="1" applyBorder="1">
      <alignment vertical="center"/>
    </xf>
    <xf numFmtId="0" fontId="15" fillId="4" borderId="77" xfId="0" applyFont="1" applyFill="1" applyBorder="1">
      <alignment vertical="center"/>
    </xf>
    <xf numFmtId="0" fontId="10" fillId="4" borderId="77" xfId="0" applyFont="1" applyFill="1" applyBorder="1">
      <alignment vertical="center"/>
    </xf>
    <xf numFmtId="176" fontId="10" fillId="4" borderId="77" xfId="0" applyNumberFormat="1" applyFont="1" applyFill="1" applyBorder="1">
      <alignment vertical="center"/>
    </xf>
    <xf numFmtId="41" fontId="10" fillId="4" borderId="78" xfId="0" applyNumberFormat="1" applyFont="1" applyFill="1" applyBorder="1">
      <alignment vertical="center"/>
    </xf>
    <xf numFmtId="0" fontId="15" fillId="2" borderId="0" xfId="0" applyFont="1" applyFill="1">
      <alignment vertical="center"/>
    </xf>
    <xf numFmtId="0" fontId="10" fillId="2" borderId="0" xfId="0" applyFont="1" applyFill="1">
      <alignment vertical="center"/>
    </xf>
    <xf numFmtId="41" fontId="10" fillId="2" borderId="0" xfId="0" applyNumberFormat="1" applyFont="1" applyFill="1">
      <alignment vertical="center"/>
    </xf>
    <xf numFmtId="0" fontId="0" fillId="0" borderId="9" xfId="0" applyBorder="1">
      <alignment vertical="center"/>
    </xf>
    <xf numFmtId="0" fontId="10" fillId="2" borderId="79" xfId="4" applyNumberFormat="1" applyFont="1" applyFill="1" applyBorder="1" applyAlignment="1">
      <alignment horizontal="left" vertical="center"/>
    </xf>
    <xf numFmtId="0" fontId="0" fillId="0" borderId="10" xfId="0" applyBorder="1">
      <alignment vertical="center"/>
    </xf>
    <xf numFmtId="41" fontId="10" fillId="0" borderId="70" xfId="4" applyFont="1" applyFill="1" applyBorder="1">
      <alignment vertical="center"/>
    </xf>
    <xf numFmtId="176" fontId="10" fillId="0" borderId="13" xfId="4" applyNumberFormat="1" applyFont="1" applyBorder="1">
      <alignment vertical="center"/>
    </xf>
    <xf numFmtId="176" fontId="10" fillId="0" borderId="49" xfId="4" applyNumberFormat="1" applyFont="1" applyBorder="1">
      <alignment vertical="center"/>
    </xf>
    <xf numFmtId="0" fontId="10" fillId="2" borderId="55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74" xfId="0" applyBorder="1">
      <alignment vertical="center"/>
    </xf>
    <xf numFmtId="176" fontId="10" fillId="2" borderId="0" xfId="0" applyNumberFormat="1" applyFont="1" applyFill="1">
      <alignment vertical="center"/>
    </xf>
    <xf numFmtId="0" fontId="10" fillId="0" borderId="79" xfId="0" applyFont="1" applyBorder="1">
      <alignment vertical="center"/>
    </xf>
    <xf numFmtId="41" fontId="19" fillId="0" borderId="32" xfId="4" applyFont="1" applyFill="1" applyBorder="1" applyAlignment="1" applyProtection="1">
      <alignment horizontal="right" vertical="top" wrapText="1"/>
    </xf>
    <xf numFmtId="0" fontId="10" fillId="0" borderId="20" xfId="0" applyFont="1" applyBorder="1">
      <alignment vertical="center"/>
    </xf>
    <xf numFmtId="41" fontId="19" fillId="0" borderId="14" xfId="4" applyFont="1" applyFill="1" applyBorder="1" applyAlignment="1" applyProtection="1">
      <alignment horizontal="right" vertical="top" wrapText="1"/>
    </xf>
    <xf numFmtId="0" fontId="15" fillId="0" borderId="70" xfId="0" applyFont="1" applyBorder="1">
      <alignment vertical="center"/>
    </xf>
    <xf numFmtId="41" fontId="19" fillId="0" borderId="47" xfId="4" applyFont="1" applyFill="1" applyBorder="1" applyAlignment="1" applyProtection="1">
      <alignment horizontal="right" vertical="top" wrapText="1"/>
    </xf>
    <xf numFmtId="176" fontId="0" fillId="0" borderId="0" xfId="0" applyNumberFormat="1">
      <alignment vertical="center"/>
    </xf>
    <xf numFmtId="41" fontId="10" fillId="0" borderId="14" xfId="4" applyFont="1" applyBorder="1">
      <alignment vertical="center"/>
    </xf>
    <xf numFmtId="0" fontId="10" fillId="2" borderId="55" xfId="4" applyNumberFormat="1" applyFont="1" applyFill="1" applyBorder="1" applyAlignment="1">
      <alignment horizontal="left" vertical="center"/>
    </xf>
    <xf numFmtId="0" fontId="0" fillId="0" borderId="77" xfId="0" applyBorder="1">
      <alignment vertical="center"/>
    </xf>
    <xf numFmtId="41" fontId="15" fillId="0" borderId="0" xfId="0" applyNumberFormat="1" applyFont="1">
      <alignment vertical="center"/>
    </xf>
    <xf numFmtId="176" fontId="22" fillId="7" borderId="89" xfId="1" applyNumberFormat="1" applyFont="1" applyFill="1" applyBorder="1" applyAlignment="1" applyProtection="1">
      <alignment horizontal="center" vertical="center" shrinkToFit="1"/>
      <protection hidden="1"/>
    </xf>
    <xf numFmtId="41" fontId="10" fillId="4" borderId="80" xfId="4" applyFont="1" applyFill="1" applyBorder="1" applyAlignment="1">
      <alignment horizontal="center" vertical="center"/>
    </xf>
    <xf numFmtId="41" fontId="10" fillId="4" borderId="81" xfId="4" applyFont="1" applyFill="1" applyBorder="1" applyAlignment="1">
      <alignment horizontal="center" vertical="center"/>
    </xf>
    <xf numFmtId="41" fontId="23" fillId="5" borderId="12" xfId="4" applyFont="1" applyFill="1" applyBorder="1" applyAlignment="1">
      <alignment horizontal="center" vertical="center"/>
    </xf>
    <xf numFmtId="41" fontId="23" fillId="5" borderId="91" xfId="4" applyFont="1" applyFill="1" applyBorder="1" applyAlignment="1">
      <alignment horizontal="center" vertical="center"/>
    </xf>
    <xf numFmtId="41" fontId="23" fillId="5" borderId="88" xfId="4" applyFont="1" applyFill="1" applyBorder="1" applyAlignment="1">
      <alignment horizontal="center" vertical="center"/>
    </xf>
    <xf numFmtId="41" fontId="10" fillId="4" borderId="57" xfId="4" applyFont="1" applyFill="1" applyBorder="1" applyAlignment="1">
      <alignment horizontal="center" vertical="center"/>
    </xf>
    <xf numFmtId="41" fontId="10" fillId="4" borderId="58" xfId="4" applyFont="1" applyFill="1" applyBorder="1" applyAlignment="1">
      <alignment horizontal="center" vertical="center"/>
    </xf>
    <xf numFmtId="41" fontId="10" fillId="4" borderId="12" xfId="4" applyFont="1" applyFill="1" applyBorder="1" applyAlignment="1">
      <alignment horizontal="center" vertical="center"/>
    </xf>
    <xf numFmtId="41" fontId="10" fillId="4" borderId="88" xfId="4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6" borderId="74" xfId="0" applyFill="1" applyBorder="1" applyAlignment="1">
      <alignment horizontal="center" vertical="center"/>
    </xf>
    <xf numFmtId="0" fontId="0" fillId="6" borderId="77" xfId="0" applyFill="1" applyBorder="1" applyAlignment="1">
      <alignment horizontal="center" vertical="center"/>
    </xf>
    <xf numFmtId="0" fontId="0" fillId="6" borderId="78" xfId="0" applyFill="1" applyBorder="1" applyAlignment="1">
      <alignment horizontal="center" vertical="center"/>
    </xf>
    <xf numFmtId="41" fontId="9" fillId="0" borderId="2" xfId="1" applyFont="1" applyFill="1" applyBorder="1" applyAlignment="1" applyProtection="1">
      <alignment horizontal="center" vertical="center" shrinkToFit="1"/>
      <protection locked="0" hidden="1"/>
    </xf>
    <xf numFmtId="41" fontId="9" fillId="0" borderId="8" xfId="1" applyFont="1" applyFill="1" applyBorder="1" applyAlignment="1" applyProtection="1">
      <alignment horizontal="center" vertical="center" shrinkToFit="1"/>
      <protection locked="0" hidden="1"/>
    </xf>
    <xf numFmtId="41" fontId="9" fillId="0" borderId="19" xfId="1" applyFont="1" applyFill="1" applyBorder="1" applyAlignment="1" applyProtection="1">
      <alignment horizontal="center" vertical="center" shrinkToFit="1"/>
      <protection locked="0" hidden="1"/>
    </xf>
    <xf numFmtId="41" fontId="7" fillId="0" borderId="75" xfId="1" applyFont="1" applyFill="1" applyBorder="1" applyAlignment="1" applyProtection="1">
      <alignment horizontal="center" vertical="center" shrinkToFit="1"/>
      <protection hidden="1"/>
    </xf>
    <xf numFmtId="41" fontId="7" fillId="0" borderId="69" xfId="1" applyFont="1" applyFill="1" applyBorder="1" applyAlignment="1" applyProtection="1">
      <alignment horizontal="center" vertical="center" shrinkToFit="1"/>
      <protection hidden="1"/>
    </xf>
    <xf numFmtId="41" fontId="7" fillId="0" borderId="76" xfId="1" applyFont="1" applyFill="1" applyBorder="1" applyAlignment="1" applyProtection="1">
      <alignment horizontal="center" vertical="center" shrinkToFit="1"/>
      <protection hidden="1"/>
    </xf>
    <xf numFmtId="41" fontId="7" fillId="0" borderId="6" xfId="1" applyFont="1" applyFill="1" applyBorder="1" applyAlignment="1" applyProtection="1">
      <alignment horizontal="center" vertical="center" shrinkToFit="1"/>
      <protection hidden="1"/>
    </xf>
    <xf numFmtId="41" fontId="7" fillId="0" borderId="0" xfId="1" applyFont="1" applyFill="1" applyBorder="1" applyAlignment="1" applyProtection="1">
      <alignment horizontal="center" vertical="center" shrinkToFit="1"/>
      <protection hidden="1"/>
    </xf>
    <xf numFmtId="41" fontId="7" fillId="0" borderId="7" xfId="1" applyFont="1" applyFill="1" applyBorder="1" applyAlignment="1" applyProtection="1">
      <alignment horizontal="center" vertical="center" shrinkToFit="1"/>
      <protection hidden="1"/>
    </xf>
    <xf numFmtId="41" fontId="7" fillId="0" borderId="25" xfId="1" applyFont="1" applyFill="1" applyBorder="1" applyAlignment="1" applyProtection="1">
      <alignment horizontal="center" vertical="center" shrinkToFit="1"/>
      <protection hidden="1"/>
    </xf>
    <xf numFmtId="41" fontId="7" fillId="0" borderId="27" xfId="1" applyFont="1" applyFill="1" applyBorder="1" applyAlignment="1" applyProtection="1">
      <alignment horizontal="center" vertical="center" shrinkToFit="1"/>
      <protection hidden="1"/>
    </xf>
    <xf numFmtId="41" fontId="7" fillId="0" borderId="26" xfId="1" applyFont="1" applyFill="1" applyBorder="1" applyAlignment="1" applyProtection="1">
      <alignment horizontal="center" vertical="center" shrinkToFit="1"/>
      <protection hidden="1"/>
    </xf>
    <xf numFmtId="41" fontId="28" fillId="0" borderId="9" xfId="1" applyFont="1" applyFill="1" applyBorder="1" applyAlignment="1" applyProtection="1">
      <alignment horizontal="center" vertical="center" shrinkToFit="1"/>
      <protection hidden="1"/>
    </xf>
    <xf numFmtId="41" fontId="28" fillId="0" borderId="10" xfId="1" applyFont="1" applyFill="1" applyBorder="1" applyAlignment="1" applyProtection="1">
      <alignment horizontal="center" vertical="center" shrinkToFit="1"/>
      <protection hidden="1"/>
    </xf>
    <xf numFmtId="41" fontId="36" fillId="0" borderId="1" xfId="1" applyFont="1" applyFill="1" applyBorder="1" applyAlignment="1" applyProtection="1">
      <alignment horizontal="center" vertical="center" shrinkToFit="1"/>
      <protection hidden="1"/>
    </xf>
    <xf numFmtId="182" fontId="30" fillId="0" borderId="75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99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76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6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0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7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25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27" xfId="1" applyNumberFormat="1" applyFont="1" applyFill="1" applyBorder="1" applyAlignment="1" applyProtection="1">
      <alignment horizontal="center" vertical="center" shrinkToFit="1"/>
      <protection hidden="1"/>
    </xf>
    <xf numFmtId="182" fontId="30" fillId="0" borderId="26" xfId="1" applyNumberFormat="1" applyFont="1" applyFill="1" applyBorder="1" applyAlignment="1" applyProtection="1">
      <alignment horizontal="center" vertical="center" shrinkToFit="1"/>
      <protection hidden="1"/>
    </xf>
    <xf numFmtId="41" fontId="6" fillId="0" borderId="92" xfId="1" applyFont="1" applyFill="1" applyBorder="1" applyAlignment="1" applyProtection="1">
      <alignment horizontal="center" vertical="center" shrinkToFit="1"/>
      <protection hidden="1"/>
    </xf>
    <xf numFmtId="41" fontId="6" fillId="0" borderId="82" xfId="1" applyFont="1" applyFill="1" applyBorder="1" applyAlignment="1" applyProtection="1">
      <alignment horizontal="center" vertical="center" shrinkToFit="1"/>
      <protection hidden="1"/>
    </xf>
    <xf numFmtId="41" fontId="7" fillId="0" borderId="73" xfId="1" applyFont="1" applyFill="1" applyBorder="1" applyAlignment="1" applyProtection="1">
      <alignment horizontal="left" vertical="center" shrinkToFit="1"/>
      <protection locked="0" hidden="1"/>
    </xf>
    <xf numFmtId="41" fontId="7" fillId="0" borderId="83" xfId="1" applyFont="1" applyFill="1" applyBorder="1" applyAlignment="1" applyProtection="1">
      <alignment horizontal="left" vertical="center" shrinkToFit="1"/>
      <protection locked="0" hidden="1"/>
    </xf>
    <xf numFmtId="41" fontId="3" fillId="2" borderId="22" xfId="1" applyFont="1" applyFill="1" applyBorder="1" applyAlignment="1" applyProtection="1">
      <alignment horizontal="center" vertical="center" shrinkToFit="1"/>
      <protection locked="0" hidden="1"/>
    </xf>
    <xf numFmtId="41" fontId="3" fillId="2" borderId="23" xfId="1" applyFont="1" applyFill="1" applyBorder="1" applyAlignment="1" applyProtection="1">
      <alignment horizontal="center" vertical="center" shrinkToFit="1"/>
      <protection locked="0" hidden="1"/>
    </xf>
    <xf numFmtId="41" fontId="6" fillId="2" borderId="92" xfId="1" applyFont="1" applyFill="1" applyBorder="1" applyAlignment="1" applyProtection="1">
      <alignment horizontal="center" vertical="center" shrinkToFit="1"/>
      <protection hidden="1"/>
    </xf>
    <xf numFmtId="41" fontId="6" fillId="2" borderId="73" xfId="1" applyFont="1" applyFill="1" applyBorder="1" applyAlignment="1" applyProtection="1">
      <alignment horizontal="center" vertical="center" shrinkToFit="1"/>
      <protection hidden="1"/>
    </xf>
    <xf numFmtId="41" fontId="31" fillId="2" borderId="92" xfId="1" applyFont="1" applyFill="1" applyBorder="1" applyAlignment="1" applyProtection="1">
      <alignment horizontal="center" vertical="center" shrinkToFit="1"/>
      <protection hidden="1"/>
    </xf>
    <xf numFmtId="41" fontId="37" fillId="2" borderId="21" xfId="1" applyFont="1" applyFill="1" applyBorder="1" applyAlignment="1" applyProtection="1">
      <alignment horizontal="center" vertical="center" shrinkToFit="1"/>
      <protection hidden="1"/>
    </xf>
    <xf numFmtId="41" fontId="32" fillId="2" borderId="22" xfId="1" applyFont="1" applyFill="1" applyBorder="1" applyAlignment="1" applyProtection="1">
      <alignment horizontal="center" vertical="center" shrinkToFit="1"/>
      <protection hidden="1"/>
    </xf>
    <xf numFmtId="41" fontId="6" fillId="2" borderId="73" xfId="1" applyFont="1" applyFill="1" applyBorder="1" applyAlignment="1" applyProtection="1">
      <alignment horizontal="center" vertical="center" shrinkToFit="1"/>
      <protection locked="0" hidden="1"/>
    </xf>
    <xf numFmtId="41" fontId="6" fillId="2" borderId="89" xfId="1" applyFont="1" applyFill="1" applyBorder="1" applyAlignment="1" applyProtection="1">
      <alignment horizontal="center" vertical="center" shrinkToFit="1"/>
      <protection locked="0" hidden="1"/>
    </xf>
    <xf numFmtId="42" fontId="31" fillId="2" borderId="75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99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76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6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0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7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25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27" xfId="1" applyNumberFormat="1" applyFont="1" applyFill="1" applyBorder="1" applyAlignment="1" applyProtection="1">
      <alignment horizontal="center" vertical="center" shrinkToFit="1"/>
      <protection hidden="1"/>
    </xf>
    <xf numFmtId="42" fontId="31" fillId="2" borderId="26" xfId="1" applyNumberFormat="1" applyFont="1" applyFill="1" applyBorder="1" applyAlignment="1" applyProtection="1">
      <alignment horizontal="center" vertical="center" shrinkToFit="1"/>
      <protection hidden="1"/>
    </xf>
    <xf numFmtId="41" fontId="7" fillId="0" borderId="89" xfId="1" applyFont="1" applyFill="1" applyBorder="1" applyAlignment="1" applyProtection="1">
      <alignment horizontal="left" vertical="center" shrinkToFit="1"/>
      <protection locked="0" hidden="1"/>
    </xf>
    <xf numFmtId="41" fontId="7" fillId="0" borderId="84" xfId="1" applyFont="1" applyFill="1" applyBorder="1" applyAlignment="1" applyProtection="1">
      <alignment horizontal="left" vertical="center" shrinkToFit="1"/>
      <protection locked="0" hidden="1"/>
    </xf>
    <xf numFmtId="41" fontId="3" fillId="0" borderId="22" xfId="1" applyFont="1" applyFill="1" applyBorder="1" applyAlignment="1" applyProtection="1">
      <alignment horizontal="center" vertical="center" shrinkToFit="1"/>
      <protection locked="0" hidden="1"/>
    </xf>
    <xf numFmtId="41" fontId="3" fillId="0" borderId="23" xfId="1" applyFont="1" applyFill="1" applyBorder="1" applyAlignment="1" applyProtection="1">
      <alignment horizontal="center" vertical="center" shrinkToFit="1"/>
      <protection locked="0" hidden="1"/>
    </xf>
    <xf numFmtId="41" fontId="6" fillId="0" borderId="73" xfId="1" applyFont="1" applyFill="1" applyBorder="1" applyAlignment="1" applyProtection="1">
      <alignment horizontal="center" vertical="center" shrinkToFit="1"/>
      <protection hidden="1"/>
    </xf>
    <xf numFmtId="41" fontId="37" fillId="0" borderId="21" xfId="1" applyFont="1" applyFill="1" applyBorder="1" applyAlignment="1" applyProtection="1">
      <alignment horizontal="center" vertical="center" shrinkToFit="1"/>
      <protection hidden="1"/>
    </xf>
    <xf numFmtId="41" fontId="32" fillId="0" borderId="22" xfId="1" applyFont="1" applyFill="1" applyBorder="1" applyAlignment="1" applyProtection="1">
      <alignment horizontal="center" vertical="center" shrinkToFit="1"/>
      <protection hidden="1"/>
    </xf>
    <xf numFmtId="41" fontId="6" fillId="0" borderId="75" xfId="1" applyFont="1" applyFill="1" applyBorder="1" applyAlignment="1" applyProtection="1">
      <alignment horizontal="center" vertical="center" shrinkToFit="1"/>
      <protection locked="0" hidden="1"/>
    </xf>
    <xf numFmtId="41" fontId="6" fillId="0" borderId="99" xfId="1" applyFont="1" applyFill="1" applyBorder="1" applyAlignment="1" applyProtection="1">
      <alignment horizontal="center" vertical="center" shrinkToFit="1"/>
      <protection locked="0" hidden="1"/>
    </xf>
    <xf numFmtId="41" fontId="6" fillId="0" borderId="95" xfId="1" applyFont="1" applyFill="1" applyBorder="1" applyAlignment="1" applyProtection="1">
      <alignment horizontal="center" vertical="center" shrinkToFit="1"/>
      <protection locked="0" hidden="1"/>
    </xf>
    <xf numFmtId="41" fontId="6" fillId="0" borderId="6" xfId="1" applyFont="1" applyFill="1" applyBorder="1" applyAlignment="1" applyProtection="1">
      <alignment horizontal="center" vertical="center" shrinkToFit="1"/>
      <protection locked="0" hidden="1"/>
    </xf>
    <xf numFmtId="41" fontId="6" fillId="0" borderId="0" xfId="1" applyFont="1" applyFill="1" applyBorder="1" applyAlignment="1" applyProtection="1">
      <alignment horizontal="center" vertical="center" shrinkToFit="1"/>
      <protection locked="0" hidden="1"/>
    </xf>
    <xf numFmtId="41" fontId="6" fillId="0" borderId="96" xfId="1" applyFont="1" applyFill="1" applyBorder="1" applyAlignment="1" applyProtection="1">
      <alignment horizontal="center" vertical="center" shrinkToFit="1"/>
      <protection locked="0" hidden="1"/>
    </xf>
    <xf numFmtId="41" fontId="6" fillId="0" borderId="25" xfId="1" applyFont="1" applyFill="1" applyBorder="1" applyAlignment="1" applyProtection="1">
      <alignment horizontal="center" vertical="center" shrinkToFit="1"/>
      <protection locked="0" hidden="1"/>
    </xf>
    <xf numFmtId="41" fontId="6" fillId="0" borderId="27" xfId="1" applyFont="1" applyFill="1" applyBorder="1" applyAlignment="1" applyProtection="1">
      <alignment horizontal="center" vertical="center" shrinkToFit="1"/>
      <protection locked="0" hidden="1"/>
    </xf>
    <xf numFmtId="41" fontId="6" fillId="0" borderId="103" xfId="1" applyFont="1" applyFill="1" applyBorder="1" applyAlignment="1" applyProtection="1">
      <alignment horizontal="center" vertical="center" shrinkToFit="1"/>
      <protection locked="0" hidden="1"/>
    </xf>
    <xf numFmtId="182" fontId="32" fillId="0" borderId="75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99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76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6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0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7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25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27" xfId="1" applyNumberFormat="1" applyFont="1" applyFill="1" applyBorder="1" applyAlignment="1" applyProtection="1">
      <alignment horizontal="center" vertical="center" shrinkToFit="1"/>
      <protection hidden="1"/>
    </xf>
    <xf numFmtId="182" fontId="32" fillId="0" borderId="26" xfId="1" applyNumberFormat="1" applyFont="1" applyFill="1" applyBorder="1" applyAlignment="1" applyProtection="1">
      <alignment horizontal="center" vertical="center" shrinkToFit="1"/>
      <protection hidden="1"/>
    </xf>
    <xf numFmtId="41" fontId="9" fillId="0" borderId="74" xfId="1" applyFont="1" applyFill="1" applyBorder="1" applyAlignment="1" applyProtection="1">
      <alignment horizontal="center" vertical="center" shrinkToFit="1"/>
      <protection locked="0" hidden="1"/>
    </xf>
    <xf numFmtId="41" fontId="9" fillId="0" borderId="77" xfId="1" applyFont="1" applyFill="1" applyBorder="1" applyAlignment="1" applyProtection="1">
      <alignment horizontal="center" vertical="center" shrinkToFit="1"/>
      <protection locked="0" hidden="1"/>
    </xf>
    <xf numFmtId="41" fontId="9" fillId="0" borderId="78" xfId="1" applyFont="1" applyFill="1" applyBorder="1" applyAlignment="1" applyProtection="1">
      <alignment horizontal="center" vertical="center" shrinkToFit="1"/>
      <protection locked="0" hidden="1"/>
    </xf>
    <xf numFmtId="41" fontId="7" fillId="0" borderId="72" xfId="1" applyFont="1" applyFill="1" applyBorder="1" applyAlignment="1" applyProtection="1">
      <alignment horizontal="center" vertical="center" shrinkToFit="1"/>
      <protection hidden="1"/>
    </xf>
    <xf numFmtId="41" fontId="7" fillId="0" borderId="10" xfId="1" applyFont="1" applyFill="1" applyBorder="1" applyAlignment="1" applyProtection="1">
      <alignment horizontal="center" vertical="center" shrinkToFit="1"/>
      <protection hidden="1"/>
    </xf>
    <xf numFmtId="41" fontId="36" fillId="0" borderId="73" xfId="1" applyFont="1" applyFill="1" applyBorder="1" applyAlignment="1" applyProtection="1">
      <alignment horizontal="center" vertical="center" shrinkToFit="1"/>
      <protection hidden="1"/>
    </xf>
    <xf numFmtId="41" fontId="30" fillId="0" borderId="73" xfId="1" applyFont="1" applyFill="1" applyBorder="1" applyAlignment="1" applyProtection="1">
      <alignment horizontal="center" vertical="center" shrinkToFit="1"/>
      <protection hidden="1"/>
    </xf>
    <xf numFmtId="182" fontId="36" fillId="0" borderId="75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99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76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6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0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7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25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27" xfId="1" applyNumberFormat="1" applyFont="1" applyFill="1" applyBorder="1" applyAlignment="1" applyProtection="1">
      <alignment horizontal="center" vertical="center" shrinkToFit="1"/>
      <protection hidden="1"/>
    </xf>
    <xf numFmtId="182" fontId="36" fillId="0" borderId="26" xfId="1" applyNumberFormat="1" applyFont="1" applyFill="1" applyBorder="1" applyAlignment="1" applyProtection="1">
      <alignment horizontal="center" vertical="center" shrinkToFit="1"/>
      <protection hidden="1"/>
    </xf>
    <xf numFmtId="41" fontId="9" fillId="0" borderId="73" xfId="1" applyFont="1" applyFill="1" applyBorder="1" applyAlignment="1" applyProtection="1">
      <alignment horizontal="center" vertical="center" shrinkToFit="1"/>
      <protection locked="0" hidden="1"/>
    </xf>
    <xf numFmtId="41" fontId="7" fillId="0" borderId="73" xfId="1" applyFont="1" applyFill="1" applyBorder="1" applyAlignment="1" applyProtection="1">
      <alignment horizontal="center" vertical="center" shrinkToFit="1"/>
      <protection hidden="1"/>
    </xf>
    <xf numFmtId="41" fontId="7" fillId="0" borderId="75" xfId="1" applyFont="1" applyFill="1" applyBorder="1" applyAlignment="1" applyProtection="1">
      <alignment horizontal="center" vertical="center" shrinkToFit="1"/>
      <protection locked="0" hidden="1"/>
    </xf>
    <xf numFmtId="41" fontId="7" fillId="0" borderId="69" xfId="1" applyFont="1" applyFill="1" applyBorder="1" applyAlignment="1" applyProtection="1">
      <alignment horizontal="center" vertical="center" shrinkToFit="1"/>
      <protection locked="0" hidden="1"/>
    </xf>
    <xf numFmtId="41" fontId="7" fillId="0" borderId="76" xfId="1" applyFont="1" applyFill="1" applyBorder="1" applyAlignment="1" applyProtection="1">
      <alignment horizontal="center" vertical="center" shrinkToFit="1"/>
      <protection locked="0" hidden="1"/>
    </xf>
    <xf numFmtId="41" fontId="7" fillId="0" borderId="6" xfId="1" applyFont="1" applyFill="1" applyBorder="1" applyAlignment="1" applyProtection="1">
      <alignment horizontal="center" vertical="center" shrinkToFit="1"/>
      <protection locked="0" hidden="1"/>
    </xf>
    <xf numFmtId="41" fontId="7" fillId="0" borderId="0" xfId="1" applyFont="1" applyFill="1" applyBorder="1" applyAlignment="1" applyProtection="1">
      <alignment horizontal="center" vertical="center" shrinkToFit="1"/>
      <protection locked="0" hidden="1"/>
    </xf>
    <xf numFmtId="41" fontId="7" fillId="0" borderId="7" xfId="1" applyFont="1" applyFill="1" applyBorder="1" applyAlignment="1" applyProtection="1">
      <alignment horizontal="center" vertical="center" shrinkToFit="1"/>
      <protection locked="0" hidden="1"/>
    </xf>
    <xf numFmtId="41" fontId="7" fillId="0" borderId="25" xfId="1" applyFont="1" applyFill="1" applyBorder="1" applyAlignment="1" applyProtection="1">
      <alignment horizontal="center" vertical="center" shrinkToFit="1"/>
      <protection locked="0" hidden="1"/>
    </xf>
    <xf numFmtId="41" fontId="7" fillId="0" borderId="27" xfId="1" applyFont="1" applyFill="1" applyBorder="1" applyAlignment="1" applyProtection="1">
      <alignment horizontal="center" vertical="center" shrinkToFit="1"/>
      <protection locked="0" hidden="1"/>
    </xf>
    <xf numFmtId="41" fontId="7" fillId="0" borderId="26" xfId="1" applyFont="1" applyFill="1" applyBorder="1" applyAlignment="1" applyProtection="1">
      <alignment horizontal="center" vertical="center" shrinkToFit="1"/>
      <protection locked="0" hidden="1"/>
    </xf>
    <xf numFmtId="41" fontId="7" fillId="0" borderId="73" xfId="1" applyFont="1" applyFill="1" applyBorder="1" applyAlignment="1" applyProtection="1">
      <alignment horizontal="center" vertical="center" shrinkToFit="1"/>
      <protection locked="0" hidden="1"/>
    </xf>
    <xf numFmtId="41" fontId="9" fillId="0" borderId="22" xfId="1" applyFont="1" applyFill="1" applyBorder="1" applyAlignment="1" applyProtection="1">
      <alignment horizontal="center" vertical="center" shrinkToFit="1"/>
      <protection locked="0" hidden="1"/>
    </xf>
    <xf numFmtId="41" fontId="9" fillId="0" borderId="23" xfId="1" applyFont="1" applyFill="1" applyBorder="1" applyAlignment="1" applyProtection="1">
      <alignment horizontal="center" vertical="center" shrinkToFit="1"/>
      <protection locked="0" hidden="1"/>
    </xf>
    <xf numFmtId="41" fontId="7" fillId="0" borderId="89" xfId="1" applyFont="1" applyFill="1" applyBorder="1" applyAlignment="1" applyProtection="1">
      <alignment horizontal="center" vertical="center" shrinkToFit="1"/>
      <protection locked="0" hidden="1"/>
    </xf>
    <xf numFmtId="41" fontId="7" fillId="0" borderId="94" xfId="1" applyFont="1" applyFill="1" applyBorder="1" applyAlignment="1" applyProtection="1">
      <alignment horizontal="center" vertical="center" shrinkToFit="1"/>
      <protection hidden="1"/>
    </xf>
    <xf numFmtId="41" fontId="7" fillId="0" borderId="99" xfId="1" applyFont="1" applyFill="1" applyBorder="1" applyAlignment="1" applyProtection="1">
      <alignment horizontal="center" vertical="center" shrinkToFit="1"/>
      <protection hidden="1"/>
    </xf>
    <xf numFmtId="41" fontId="7" fillId="0" borderId="61" xfId="1" applyFont="1" applyFill="1" applyBorder="1" applyAlignment="1" applyProtection="1">
      <alignment horizontal="center" vertical="center" shrinkToFit="1"/>
      <protection hidden="1"/>
    </xf>
    <xf numFmtId="41" fontId="7" fillId="0" borderId="97" xfId="1" applyFont="1" applyFill="1" applyBorder="1" applyAlignment="1" applyProtection="1">
      <alignment horizontal="center" vertical="center" shrinkToFit="1"/>
      <protection hidden="1"/>
    </xf>
    <xf numFmtId="41" fontId="28" fillId="0" borderId="92" xfId="1" applyFont="1" applyFill="1" applyBorder="1" applyAlignment="1" applyProtection="1">
      <alignment horizontal="center" vertical="center" shrinkToFit="1"/>
      <protection hidden="1"/>
    </xf>
    <xf numFmtId="41" fontId="30" fillId="0" borderId="21" xfId="1" applyFont="1" applyFill="1" applyBorder="1" applyAlignment="1" applyProtection="1">
      <alignment horizontal="center" vertical="center" shrinkToFit="1"/>
      <protection hidden="1"/>
    </xf>
    <xf numFmtId="41" fontId="30" fillId="0" borderId="22" xfId="1" applyFont="1" applyFill="1" applyBorder="1" applyAlignment="1" applyProtection="1">
      <alignment horizontal="center" vertical="center" shrinkToFit="1"/>
      <protection hidden="1"/>
    </xf>
    <xf numFmtId="41" fontId="29" fillId="0" borderId="21" xfId="1" applyFont="1" applyFill="1" applyBorder="1" applyAlignment="1" applyProtection="1">
      <alignment horizontal="center" vertical="center" shrinkToFit="1"/>
      <protection hidden="1"/>
    </xf>
    <xf numFmtId="41" fontId="29" fillId="0" borderId="22" xfId="1" applyFont="1" applyFill="1" applyBorder="1" applyAlignment="1" applyProtection="1">
      <alignment horizontal="center" vertical="center" shrinkToFit="1"/>
      <protection hidden="1"/>
    </xf>
    <xf numFmtId="41" fontId="29" fillId="0" borderId="92" xfId="1" applyFont="1" applyFill="1" applyBorder="1" applyAlignment="1" applyProtection="1">
      <alignment horizontal="center" vertical="center" shrinkToFit="1"/>
      <protection hidden="1"/>
    </xf>
    <xf numFmtId="41" fontId="29" fillId="0" borderId="73" xfId="1" applyFont="1" applyFill="1" applyBorder="1" applyAlignment="1" applyProtection="1">
      <alignment horizontal="center" vertical="center" shrinkToFit="1"/>
      <protection hidden="1"/>
    </xf>
    <xf numFmtId="41" fontId="22" fillId="0" borderId="22" xfId="1" applyFont="1" applyFill="1" applyBorder="1" applyAlignment="1" applyProtection="1">
      <alignment horizontal="center" vertical="center" shrinkToFit="1"/>
      <protection locked="0" hidden="1"/>
    </xf>
    <xf numFmtId="41" fontId="22" fillId="0" borderId="23" xfId="1" applyFont="1" applyFill="1" applyBorder="1" applyAlignment="1" applyProtection="1">
      <alignment horizontal="center" vertical="center" shrinkToFit="1"/>
      <protection locked="0" hidden="1"/>
    </xf>
    <xf numFmtId="41" fontId="22" fillId="0" borderId="73" xfId="1" applyFont="1" applyFill="1" applyBorder="1" applyAlignment="1" applyProtection="1">
      <alignment horizontal="center" vertical="center" shrinkToFit="1"/>
      <protection locked="0" hidden="1"/>
    </xf>
    <xf numFmtId="41" fontId="22" fillId="0" borderId="89" xfId="1" applyFont="1" applyFill="1" applyBorder="1" applyAlignment="1" applyProtection="1">
      <alignment horizontal="center" vertical="center" shrinkToFit="1"/>
      <protection locked="0" hidden="1"/>
    </xf>
    <xf numFmtId="41" fontId="14" fillId="0" borderId="73" xfId="1" applyFont="1" applyFill="1" applyBorder="1" applyAlignment="1" applyProtection="1">
      <alignment horizontal="center" vertical="center" shrinkToFit="1"/>
      <protection locked="0" hidden="1"/>
    </xf>
    <xf numFmtId="41" fontId="14" fillId="0" borderId="89" xfId="1" applyFont="1" applyFill="1" applyBorder="1" applyAlignment="1" applyProtection="1">
      <alignment horizontal="center" vertical="center" shrinkToFit="1"/>
      <protection locked="0" hidden="1"/>
    </xf>
    <xf numFmtId="41" fontId="14" fillId="0" borderId="92" xfId="1" applyFont="1" applyFill="1" applyBorder="1" applyAlignment="1" applyProtection="1">
      <alignment horizontal="center" vertical="center" shrinkToFit="1"/>
      <protection hidden="1"/>
    </xf>
    <xf numFmtId="41" fontId="14" fillId="0" borderId="73" xfId="1" applyFont="1" applyFill="1" applyBorder="1" applyAlignment="1" applyProtection="1">
      <alignment horizontal="center" vertical="center" shrinkToFit="1"/>
      <protection hidden="1"/>
    </xf>
    <xf numFmtId="0" fontId="21" fillId="2" borderId="78" xfId="2" applyFont="1" applyFill="1" applyBorder="1" applyAlignment="1" applyProtection="1">
      <alignment horizontal="center" vertical="center" shrinkToFit="1"/>
      <protection hidden="1"/>
    </xf>
    <xf numFmtId="0" fontId="21" fillId="2" borderId="93" xfId="2" applyFont="1" applyFill="1" applyBorder="1" applyAlignment="1" applyProtection="1">
      <alignment horizontal="center" vertical="center" shrinkToFit="1"/>
      <protection hidden="1"/>
    </xf>
    <xf numFmtId="41" fontId="16" fillId="0" borderId="92" xfId="1" applyFont="1" applyFill="1" applyBorder="1" applyAlignment="1" applyProtection="1">
      <alignment horizontal="center" vertical="center" shrinkToFit="1"/>
      <protection hidden="1"/>
    </xf>
    <xf numFmtId="182" fontId="39" fillId="0" borderId="75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99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76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6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0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7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25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27" xfId="1" applyNumberFormat="1" applyFont="1" applyFill="1" applyBorder="1" applyAlignment="1" applyProtection="1">
      <alignment horizontal="center" vertical="center" shrinkToFit="1"/>
      <protection hidden="1"/>
    </xf>
    <xf numFmtId="182" fontId="39" fillId="0" borderId="26" xfId="1" applyNumberFormat="1" applyFont="1" applyFill="1" applyBorder="1" applyAlignment="1" applyProtection="1">
      <alignment horizontal="center" vertical="center" shrinkToFit="1"/>
      <protection hidden="1"/>
    </xf>
    <xf numFmtId="0" fontId="26" fillId="7" borderId="87" xfId="0" applyFont="1" applyFill="1" applyBorder="1" applyAlignment="1">
      <alignment horizontal="center" vertical="center"/>
    </xf>
    <xf numFmtId="0" fontId="26" fillId="7" borderId="86" xfId="0" applyFont="1" applyFill="1" applyBorder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6" fillId="3" borderId="87" xfId="0" applyFont="1" applyFill="1" applyBorder="1" applyAlignment="1">
      <alignment horizontal="center" vertical="center"/>
    </xf>
    <xf numFmtId="0" fontId="26" fillId="3" borderId="86" xfId="0" applyFont="1" applyFill="1" applyBorder="1" applyAlignment="1">
      <alignment horizontal="center" vertical="center"/>
    </xf>
    <xf numFmtId="41" fontId="27" fillId="0" borderId="21" xfId="1" applyFont="1" applyFill="1" applyBorder="1" applyAlignment="1" applyProtection="1">
      <alignment horizontal="center" vertical="center" shrinkToFit="1"/>
      <protection hidden="1"/>
    </xf>
    <xf numFmtId="41" fontId="27" fillId="0" borderId="22" xfId="1" applyFont="1" applyFill="1" applyBorder="1" applyAlignment="1" applyProtection="1">
      <alignment horizontal="center" vertical="center" shrinkToFit="1"/>
      <protection hidden="1"/>
    </xf>
    <xf numFmtId="41" fontId="27" fillId="0" borderId="92" xfId="1" applyFont="1" applyFill="1" applyBorder="1" applyAlignment="1" applyProtection="1">
      <alignment horizontal="center" vertical="center" shrinkToFit="1"/>
      <protection hidden="1"/>
    </xf>
    <xf numFmtId="41" fontId="27" fillId="0" borderId="73" xfId="1" applyFont="1" applyFill="1" applyBorder="1" applyAlignment="1" applyProtection="1">
      <alignment horizontal="center" vertical="center" shrinkToFit="1"/>
      <protection hidden="1"/>
    </xf>
    <xf numFmtId="41" fontId="28" fillId="0" borderId="73" xfId="1" applyFont="1" applyFill="1" applyBorder="1" applyAlignment="1" applyProtection="1">
      <alignment horizontal="center" vertical="center" shrinkToFit="1"/>
      <protection hidden="1"/>
    </xf>
    <xf numFmtId="41" fontId="7" fillId="0" borderId="99" xfId="1" applyFont="1" applyFill="1" applyBorder="1" applyAlignment="1" applyProtection="1">
      <alignment horizontal="center" vertical="center" shrinkToFit="1"/>
      <protection locked="0" hidden="1"/>
    </xf>
    <xf numFmtId="41" fontId="32" fillId="0" borderId="73" xfId="1" applyFont="1" applyFill="1" applyBorder="1" applyAlignment="1" applyProtection="1">
      <alignment horizontal="center" vertical="center" shrinkToFit="1"/>
      <protection hidden="1"/>
    </xf>
    <xf numFmtId="41" fontId="3" fillId="0" borderId="73" xfId="1" applyFont="1" applyFill="1" applyBorder="1" applyAlignment="1" applyProtection="1">
      <alignment horizontal="center" vertical="center" shrinkToFit="1"/>
      <protection locked="0" hidden="1"/>
    </xf>
    <xf numFmtId="41" fontId="6" fillId="0" borderId="73" xfId="1" applyFont="1" applyFill="1" applyBorder="1" applyAlignment="1" applyProtection="1">
      <alignment horizontal="center" vertical="center" shrinkToFit="1"/>
      <protection locked="0" hidden="1"/>
    </xf>
    <xf numFmtId="41" fontId="6" fillId="0" borderId="75" xfId="1" applyFont="1" applyFill="1" applyBorder="1" applyAlignment="1" applyProtection="1">
      <alignment horizontal="center" vertical="center" shrinkToFit="1"/>
      <protection hidden="1"/>
    </xf>
    <xf numFmtId="41" fontId="6" fillId="0" borderId="69" xfId="1" applyFont="1" applyFill="1" applyBorder="1" applyAlignment="1" applyProtection="1">
      <alignment horizontal="center" vertical="center" shrinkToFit="1"/>
      <protection hidden="1"/>
    </xf>
    <xf numFmtId="41" fontId="6" fillId="0" borderId="6" xfId="1" applyFont="1" applyFill="1" applyBorder="1" applyAlignment="1" applyProtection="1">
      <alignment horizontal="center" vertical="center" shrinkToFit="1"/>
      <protection hidden="1"/>
    </xf>
    <xf numFmtId="41" fontId="6" fillId="0" borderId="0" xfId="1" applyFont="1" applyFill="1" applyBorder="1" applyAlignment="1" applyProtection="1">
      <alignment horizontal="center" vertical="center" shrinkToFit="1"/>
      <protection hidden="1"/>
    </xf>
    <xf numFmtId="41" fontId="6" fillId="0" borderId="25" xfId="1" applyFont="1" applyFill="1" applyBorder="1" applyAlignment="1" applyProtection="1">
      <alignment horizontal="center" vertical="center" shrinkToFit="1"/>
      <protection hidden="1"/>
    </xf>
    <xf numFmtId="41" fontId="6" fillId="0" borderId="27" xfId="1" applyFont="1" applyFill="1" applyBorder="1" applyAlignment="1" applyProtection="1">
      <alignment horizontal="center" vertical="center" shrinkToFit="1"/>
      <protection hidden="1"/>
    </xf>
    <xf numFmtId="41" fontId="31" fillId="0" borderId="73" xfId="1" applyFont="1" applyFill="1" applyBorder="1" applyAlignment="1" applyProtection="1">
      <alignment horizontal="center" vertical="center" shrinkToFit="1"/>
      <protection hidden="1"/>
    </xf>
    <xf numFmtId="41" fontId="7" fillId="0" borderId="92" xfId="1" applyFont="1" applyFill="1" applyBorder="1" applyAlignment="1" applyProtection="1">
      <alignment horizontal="center" vertical="center" shrinkToFit="1"/>
      <protection hidden="1"/>
    </xf>
    <xf numFmtId="182" fontId="30" fillId="0" borderId="75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99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76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6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0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7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25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27" xfId="4" applyNumberFormat="1" applyFont="1" applyFill="1" applyBorder="1" applyAlignment="1" applyProtection="1">
      <alignment horizontal="center" vertical="center" shrinkToFit="1"/>
      <protection hidden="1"/>
    </xf>
    <xf numFmtId="182" fontId="30" fillId="0" borderId="26" xfId="4" applyNumberFormat="1" applyFont="1" applyFill="1" applyBorder="1" applyAlignment="1" applyProtection="1">
      <alignment horizontal="center" vertical="center" shrinkToFit="1"/>
      <protection hidden="1"/>
    </xf>
    <xf numFmtId="41" fontId="32" fillId="0" borderId="21" xfId="1" applyFont="1" applyFill="1" applyBorder="1" applyAlignment="1" applyProtection="1">
      <alignment horizontal="center" vertical="center" shrinkToFit="1"/>
      <protection hidden="1"/>
    </xf>
    <xf numFmtId="41" fontId="6" fillId="0" borderId="89" xfId="1" applyFont="1" applyFill="1" applyBorder="1" applyAlignment="1" applyProtection="1">
      <alignment horizontal="center" vertical="center" shrinkToFit="1"/>
      <protection locked="0" hidden="1"/>
    </xf>
    <xf numFmtId="41" fontId="31" fillId="0" borderId="92" xfId="1" applyFont="1" applyFill="1" applyBorder="1" applyAlignment="1" applyProtection="1">
      <alignment horizontal="center" vertical="center" shrinkToFit="1"/>
      <protection hidden="1"/>
    </xf>
    <xf numFmtId="41" fontId="7" fillId="0" borderId="74" xfId="1" applyFont="1" applyFill="1" applyBorder="1" applyAlignment="1" applyProtection="1">
      <alignment horizontal="left" vertical="center" shrinkToFit="1"/>
      <protection locked="0" hidden="1"/>
    </xf>
    <xf numFmtId="41" fontId="7" fillId="0" borderId="77" xfId="1" applyFont="1" applyFill="1" applyBorder="1" applyAlignment="1" applyProtection="1">
      <alignment horizontal="left" vertical="center" shrinkToFit="1"/>
      <protection locked="0" hidden="1"/>
    </xf>
    <xf numFmtId="41" fontId="7" fillId="0" borderId="102" xfId="1" applyFont="1" applyFill="1" applyBorder="1" applyAlignment="1" applyProtection="1">
      <alignment horizontal="left" vertical="center" shrinkToFit="1"/>
      <protection locked="0" hidden="1"/>
    </xf>
    <xf numFmtId="41" fontId="6" fillId="0" borderId="94" xfId="1" applyFont="1" applyFill="1" applyBorder="1" applyAlignment="1" applyProtection="1">
      <alignment horizontal="center" vertical="center" shrinkToFit="1"/>
      <protection hidden="1"/>
    </xf>
    <xf numFmtId="41" fontId="6" fillId="0" borderId="99" xfId="1" applyFont="1" applyFill="1" applyBorder="1" applyAlignment="1" applyProtection="1">
      <alignment horizontal="center" vertical="center" shrinkToFit="1"/>
      <protection hidden="1"/>
    </xf>
    <xf numFmtId="41" fontId="6" fillId="0" borderId="76" xfId="1" applyFont="1" applyFill="1" applyBorder="1" applyAlignment="1" applyProtection="1">
      <alignment horizontal="center" vertical="center" shrinkToFit="1"/>
      <protection hidden="1"/>
    </xf>
    <xf numFmtId="41" fontId="6" fillId="0" borderId="61" xfId="1" applyFont="1" applyFill="1" applyBorder="1" applyAlignment="1" applyProtection="1">
      <alignment horizontal="center" vertical="center" shrinkToFit="1"/>
      <protection hidden="1"/>
    </xf>
    <xf numFmtId="41" fontId="6" fillId="0" borderId="7" xfId="1" applyFont="1" applyFill="1" applyBorder="1" applyAlignment="1" applyProtection="1">
      <alignment horizontal="center" vertical="center" shrinkToFit="1"/>
      <protection hidden="1"/>
    </xf>
    <xf numFmtId="41" fontId="6" fillId="0" borderId="97" xfId="1" applyFont="1" applyFill="1" applyBorder="1" applyAlignment="1" applyProtection="1">
      <alignment horizontal="center" vertical="center" shrinkToFit="1"/>
      <protection hidden="1"/>
    </xf>
    <xf numFmtId="41" fontId="6" fillId="0" borderId="26" xfId="1" applyFont="1" applyFill="1" applyBorder="1" applyAlignment="1" applyProtection="1">
      <alignment horizontal="center" vertical="center" shrinkToFit="1"/>
      <protection hidden="1"/>
    </xf>
    <xf numFmtId="41" fontId="6" fillId="0" borderId="21" xfId="1" applyFont="1" applyFill="1" applyBorder="1" applyAlignment="1" applyProtection="1">
      <alignment horizontal="center" vertical="center" shrinkToFit="1"/>
      <protection hidden="1"/>
    </xf>
    <xf numFmtId="41" fontId="24" fillId="0" borderId="105" xfId="1" applyFont="1" applyFill="1" applyBorder="1" applyAlignment="1" applyProtection="1">
      <alignment horizontal="left" vertical="center" shrinkToFit="1"/>
      <protection locked="0" hidden="1"/>
    </xf>
    <xf numFmtId="41" fontId="24" fillId="0" borderId="106" xfId="1" applyFont="1" applyFill="1" applyBorder="1" applyAlignment="1" applyProtection="1">
      <alignment horizontal="left" vertical="center" shrinkToFit="1"/>
      <protection locked="0" hidden="1"/>
    </xf>
    <xf numFmtId="41" fontId="24" fillId="0" borderId="107" xfId="1" applyFont="1" applyFill="1" applyBorder="1" applyAlignment="1" applyProtection="1">
      <alignment horizontal="left" vertical="center" shrinkToFit="1"/>
      <protection locked="0" hidden="1"/>
    </xf>
    <xf numFmtId="41" fontId="7" fillId="0" borderId="74" xfId="1" applyFont="1" applyFill="1" applyBorder="1" applyAlignment="1" applyProtection="1">
      <alignment horizontal="left" vertical="center" wrapText="1" shrinkToFit="1"/>
      <protection locked="0" hidden="1"/>
    </xf>
    <xf numFmtId="41" fontId="24" fillId="0" borderId="74" xfId="1" applyFont="1" applyFill="1" applyBorder="1" applyAlignment="1" applyProtection="1">
      <alignment horizontal="left" vertical="center" shrinkToFit="1"/>
      <protection locked="0" hidden="1"/>
    </xf>
    <xf numFmtId="41" fontId="32" fillId="0" borderId="22" xfId="1" applyFont="1" applyFill="1" applyBorder="1" applyAlignment="1" applyProtection="1">
      <alignment horizontal="center" vertical="center" shrinkToFit="1"/>
      <protection locked="0" hidden="1"/>
    </xf>
    <xf numFmtId="41" fontId="32" fillId="0" borderId="23" xfId="1" applyFont="1" applyFill="1" applyBorder="1" applyAlignment="1" applyProtection="1">
      <alignment horizontal="center" vertical="center" shrinkToFit="1"/>
      <protection locked="0" hidden="1"/>
    </xf>
    <xf numFmtId="41" fontId="7" fillId="0" borderId="105" xfId="1" applyFont="1" applyFill="1" applyBorder="1" applyAlignment="1" applyProtection="1">
      <alignment horizontal="left" vertical="center" shrinkToFit="1"/>
      <protection locked="0" hidden="1"/>
    </xf>
    <xf numFmtId="41" fontId="7" fillId="0" borderId="106" xfId="1" applyFont="1" applyFill="1" applyBorder="1" applyAlignment="1" applyProtection="1">
      <alignment horizontal="left" vertical="center" shrinkToFit="1"/>
      <protection locked="0" hidden="1"/>
    </xf>
    <xf numFmtId="41" fontId="7" fillId="0" borderId="107" xfId="1" applyFont="1" applyFill="1" applyBorder="1" applyAlignment="1" applyProtection="1">
      <alignment horizontal="left" vertical="center" shrinkToFit="1"/>
      <protection locked="0" hidden="1"/>
    </xf>
    <xf numFmtId="41" fontId="6" fillId="0" borderId="73" xfId="1" applyFont="1" applyFill="1" applyBorder="1" applyAlignment="1" applyProtection="1">
      <alignment horizontal="left" vertical="center"/>
      <protection hidden="1"/>
    </xf>
    <xf numFmtId="41" fontId="6" fillId="0" borderId="89" xfId="1" applyFont="1" applyFill="1" applyBorder="1" applyAlignment="1" applyProtection="1">
      <alignment horizontal="left" vertical="center"/>
      <protection hidden="1"/>
    </xf>
    <xf numFmtId="41" fontId="9" fillId="0" borderId="73" xfId="1" applyFont="1" applyFill="1" applyBorder="1" applyAlignment="1" applyProtection="1">
      <alignment horizontal="left" vertical="center" shrinkToFit="1"/>
      <protection locked="0" hidden="1"/>
    </xf>
    <xf numFmtId="41" fontId="9" fillId="0" borderId="89" xfId="1" applyFont="1" applyFill="1" applyBorder="1" applyAlignment="1" applyProtection="1">
      <alignment horizontal="left" vertical="center" shrinkToFit="1"/>
      <protection locked="0" hidden="1"/>
    </xf>
    <xf numFmtId="41" fontId="6" fillId="0" borderId="100" xfId="1" applyFont="1" applyFill="1" applyBorder="1" applyAlignment="1" applyProtection="1">
      <alignment horizontal="center" vertical="center" shrinkToFit="1"/>
      <protection hidden="1"/>
    </xf>
    <xf numFmtId="41" fontId="6" fillId="0" borderId="98" xfId="1" applyFont="1" applyFill="1" applyBorder="1" applyAlignment="1" applyProtection="1">
      <alignment horizontal="center" vertical="center" shrinkToFit="1"/>
      <protection hidden="1"/>
    </xf>
    <xf numFmtId="41" fontId="6" fillId="0" borderId="101" xfId="1" applyFont="1" applyFill="1" applyBorder="1" applyAlignment="1" applyProtection="1">
      <alignment horizontal="center" vertical="center" shrinkToFit="1"/>
      <protection hidden="1"/>
    </xf>
    <xf numFmtId="0" fontId="6" fillId="0" borderId="74" xfId="0" applyFont="1" applyBorder="1" applyAlignment="1" applyProtection="1">
      <alignment horizontal="left" vertical="center" shrinkToFit="1"/>
      <protection hidden="1"/>
    </xf>
    <xf numFmtId="0" fontId="6" fillId="0" borderId="77" xfId="0" applyFont="1" applyBorder="1" applyAlignment="1" applyProtection="1">
      <alignment horizontal="left" vertical="center" shrinkToFit="1"/>
      <protection hidden="1"/>
    </xf>
    <xf numFmtId="0" fontId="6" fillId="0" borderId="102" xfId="0" applyFont="1" applyBorder="1" applyAlignment="1" applyProtection="1">
      <alignment horizontal="left" vertical="center" shrinkToFit="1"/>
      <protection hidden="1"/>
    </xf>
    <xf numFmtId="41" fontId="6" fillId="0" borderId="100" xfId="1" applyFont="1" applyFill="1" applyBorder="1" applyAlignment="1" applyProtection="1">
      <alignment horizontal="left" vertical="center" shrinkToFit="1"/>
      <protection hidden="1"/>
    </xf>
    <xf numFmtId="41" fontId="6" fillId="0" borderId="98" xfId="1" applyFont="1" applyFill="1" applyBorder="1" applyAlignment="1" applyProtection="1">
      <alignment horizontal="left" vertical="center" shrinkToFit="1"/>
      <protection hidden="1"/>
    </xf>
    <xf numFmtId="41" fontId="6" fillId="0" borderId="101" xfId="1" applyFont="1" applyFill="1" applyBorder="1" applyAlignment="1" applyProtection="1">
      <alignment horizontal="left" vertical="center" shrinkToFit="1"/>
      <protection hidden="1"/>
    </xf>
    <xf numFmtId="41" fontId="35" fillId="0" borderId="21" xfId="1" applyFont="1" applyFill="1" applyBorder="1" applyAlignment="1" applyProtection="1">
      <alignment horizontal="center" vertical="center" shrinkToFit="1"/>
      <protection hidden="1"/>
    </xf>
    <xf numFmtId="41" fontId="35" fillId="0" borderId="22" xfId="1" applyFont="1" applyFill="1" applyBorder="1" applyAlignment="1" applyProtection="1">
      <alignment horizontal="center" vertical="center" shrinkToFit="1"/>
      <protection hidden="1"/>
    </xf>
    <xf numFmtId="0" fontId="6" fillId="0" borderId="111" xfId="0" applyFont="1" applyBorder="1" applyAlignment="1" applyProtection="1">
      <alignment horizontal="left" vertical="center" shrinkToFit="1"/>
      <protection hidden="1"/>
    </xf>
    <xf numFmtId="0" fontId="6" fillId="0" borderId="112" xfId="0" applyFont="1" applyBorder="1" applyAlignment="1" applyProtection="1">
      <alignment horizontal="left" vertical="center" shrinkToFit="1"/>
      <protection hidden="1"/>
    </xf>
    <xf numFmtId="0" fontId="6" fillId="0" borderId="113" xfId="0" applyFont="1" applyBorder="1" applyAlignment="1" applyProtection="1">
      <alignment horizontal="left" vertical="center" shrinkToFit="1"/>
      <protection hidden="1"/>
    </xf>
  </cellXfs>
  <cellStyles count="12">
    <cellStyle name="백분율" xfId="5" builtinId="5"/>
    <cellStyle name="백분율 2" xfId="6" xr:uid="{00000000-0005-0000-0000-000001000000}"/>
    <cellStyle name="백분율 3" xfId="10" xr:uid="{00000000-0005-0000-0000-000002000000}"/>
    <cellStyle name="쉼표 [0]" xfId="4" builtinId="6"/>
    <cellStyle name="쉼표 [0] 2" xfId="8" xr:uid="{00000000-0005-0000-0000-000004000000}"/>
    <cellStyle name="쉼표 [0] 256" xfId="1" xr:uid="{00000000-0005-0000-0000-000005000000}"/>
    <cellStyle name="표준" xfId="0" builtinId="0"/>
    <cellStyle name="표준 2" xfId="2" xr:uid="{00000000-0005-0000-0000-000007000000}"/>
    <cellStyle name="표준 2 2" xfId="11" xr:uid="{00000000-0005-0000-0000-000008000000}"/>
    <cellStyle name="표준 3" xfId="3" xr:uid="{00000000-0005-0000-0000-000009000000}"/>
    <cellStyle name="표준 4" xfId="7" xr:uid="{00000000-0005-0000-0000-00000A000000}"/>
    <cellStyle name="하이퍼링크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113030</xdr:colOff>
      <xdr:row>1</xdr:row>
      <xdr:rowOff>21590</xdr:rowOff>
    </xdr:from>
    <xdr:to>
      <xdr:col>10</xdr:col>
      <xdr:colOff>532130</xdr:colOff>
      <xdr:row>10</xdr:row>
      <xdr:rowOff>222250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91725C8-5FF8-70C9-9514-9B769598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5468620" y="-342900"/>
          <a:ext cx="2463800" cy="3695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708660</xdr:colOff>
      <xdr:row>1</xdr:row>
      <xdr:rowOff>45720</xdr:rowOff>
    </xdr:from>
    <xdr:to>
      <xdr:col>9</xdr:col>
      <xdr:colOff>68580</xdr:colOff>
      <xdr:row>10</xdr:row>
      <xdr:rowOff>22860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A5F9040-DCCA-7690-523A-052F6108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2520" y="297180"/>
          <a:ext cx="2484120" cy="2484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556260</xdr:colOff>
      <xdr:row>1</xdr:row>
      <xdr:rowOff>7620</xdr:rowOff>
    </xdr:from>
    <xdr:to>
      <xdr:col>10</xdr:col>
      <xdr:colOff>388620</xdr:colOff>
      <xdr:row>10</xdr:row>
      <xdr:rowOff>231648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DD84735-055A-9443-46AA-6A041F31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95900" y="259080"/>
          <a:ext cx="3108960" cy="24871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1</xdr:row>
      <xdr:rowOff>88900</xdr:rowOff>
    </xdr:from>
    <xdr:to>
      <xdr:col>10</xdr:col>
      <xdr:colOff>510540</xdr:colOff>
      <xdr:row>10</xdr:row>
      <xdr:rowOff>203200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FF7A3C-F22A-07D0-F3C8-22DD270CF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60620" y="340360"/>
          <a:ext cx="3566160" cy="2377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7620</xdr:rowOff>
    </xdr:from>
    <xdr:to>
      <xdr:col>10</xdr:col>
      <xdr:colOff>297180</xdr:colOff>
      <xdr:row>10</xdr:row>
      <xdr:rowOff>231648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AAA38E-FEDF-2DA7-05C9-60758BA84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04460" y="259080"/>
          <a:ext cx="3108960" cy="24871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1</xdr:row>
      <xdr:rowOff>43180</xdr:rowOff>
    </xdr:from>
    <xdr:to>
      <xdr:col>10</xdr:col>
      <xdr:colOff>548640</xdr:colOff>
      <xdr:row>10</xdr:row>
      <xdr:rowOff>228600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DD32C4-02F3-FE82-1314-6378140D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2040" y="294640"/>
          <a:ext cx="3672840" cy="24485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510540</xdr:colOff>
      <xdr:row>1</xdr:row>
      <xdr:rowOff>15240</xdr:rowOff>
    </xdr:from>
    <xdr:to>
      <xdr:col>10</xdr:col>
      <xdr:colOff>342900</xdr:colOff>
      <xdr:row>10</xdr:row>
      <xdr:rowOff>239268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3F41821-226D-44B1-E672-EF2381D8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50180" y="266700"/>
          <a:ext cx="3108960" cy="24871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502920</xdr:colOff>
      <xdr:row>0</xdr:row>
      <xdr:rowOff>129540</xdr:rowOff>
    </xdr:from>
    <xdr:to>
      <xdr:col>9</xdr:col>
      <xdr:colOff>281940</xdr:colOff>
      <xdr:row>12</xdr:row>
      <xdr:rowOff>87630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6814CC-67C8-3DE9-7F8B-B4B047AD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87340" y="129540"/>
          <a:ext cx="2049780" cy="30746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268743</xdr:colOff>
      <xdr:row>2</xdr:row>
      <xdr:rowOff>53340</xdr:rowOff>
    </xdr:from>
    <xdr:to>
      <xdr:col>10</xdr:col>
      <xdr:colOff>152400</xdr:colOff>
      <xdr:row>13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932B75-43D1-FD11-304A-58E068A4E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4563" y="617220"/>
          <a:ext cx="3236457" cy="2514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525780</xdr:colOff>
      <xdr:row>2</xdr:row>
      <xdr:rowOff>60960</xdr:rowOff>
    </xdr:from>
    <xdr:to>
      <xdr:col>10</xdr:col>
      <xdr:colOff>38100</xdr:colOff>
      <xdr:row>12</xdr:row>
      <xdr:rowOff>143256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F5F6EE-5431-6C56-F8FD-4AB0BF1F6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81600" y="624840"/>
          <a:ext cx="2865120" cy="22920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</xdr:row>
      <xdr:rowOff>152983</xdr:rowOff>
    </xdr:from>
    <xdr:to>
      <xdr:col>10</xdr:col>
      <xdr:colOff>167640</xdr:colOff>
      <xdr:row>10</xdr:row>
      <xdr:rowOff>117045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48378-00DA-6DE9-CC11-CC8F558F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0600" y="556843"/>
          <a:ext cx="2948940" cy="22272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563880</xdr:colOff>
      <xdr:row>1</xdr:row>
      <xdr:rowOff>114299</xdr:rowOff>
    </xdr:from>
    <xdr:to>
      <xdr:col>10</xdr:col>
      <xdr:colOff>388620</xdr:colOff>
      <xdr:row>10</xdr:row>
      <xdr:rowOff>76200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69180" y="541019"/>
          <a:ext cx="3101340" cy="25755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1</xdr:row>
      <xdr:rowOff>91441</xdr:rowOff>
    </xdr:from>
    <xdr:to>
      <xdr:col>8</xdr:col>
      <xdr:colOff>122705</xdr:colOff>
      <xdr:row>9</xdr:row>
      <xdr:rowOff>144781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0E670E4-E694-FFCC-1E51-18B8B432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6860" y="457201"/>
          <a:ext cx="2126765" cy="20650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1</xdr:row>
      <xdr:rowOff>135271</xdr:rowOff>
    </xdr:from>
    <xdr:to>
      <xdr:col>9</xdr:col>
      <xdr:colOff>601133</xdr:colOff>
      <xdr:row>10</xdr:row>
      <xdr:rowOff>101219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91FD62D-9237-D705-B363-5598DDD3F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0600" y="550138"/>
          <a:ext cx="3784600" cy="252288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</xdr:colOff>
      <xdr:row>1</xdr:row>
      <xdr:rowOff>15007</xdr:rowOff>
    </xdr:from>
    <xdr:to>
      <xdr:col>10</xdr:col>
      <xdr:colOff>365760</xdr:colOff>
      <xdr:row>10</xdr:row>
      <xdr:rowOff>129159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C589DC-57A7-6F2E-649A-F59C483DC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64480" y="434107"/>
          <a:ext cx="3017520" cy="201153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394547</xdr:colOff>
      <xdr:row>1</xdr:row>
      <xdr:rowOff>115993</xdr:rowOff>
    </xdr:from>
    <xdr:to>
      <xdr:col>10</xdr:col>
      <xdr:colOff>220980</xdr:colOff>
      <xdr:row>10</xdr:row>
      <xdr:rowOff>11357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0531D3-208B-BFBF-A262-0ECD2BEF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99847" y="603673"/>
          <a:ext cx="3103033" cy="179274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418626</xdr:colOff>
      <xdr:row>1</xdr:row>
      <xdr:rowOff>34017</xdr:rowOff>
    </xdr:from>
    <xdr:to>
      <xdr:col>10</xdr:col>
      <xdr:colOff>115660</xdr:colOff>
      <xdr:row>10</xdr:row>
      <xdr:rowOff>182821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C73C12-AA3E-54CA-7354-49D233926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0715" y="312963"/>
          <a:ext cx="2976356" cy="19857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7620</xdr:rowOff>
    </xdr:from>
    <xdr:to>
      <xdr:col>10</xdr:col>
      <xdr:colOff>297180</xdr:colOff>
      <xdr:row>10</xdr:row>
      <xdr:rowOff>231648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E01571-D595-EC7F-4008-76008B9D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04460" y="259080"/>
          <a:ext cx="3108960" cy="248716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160020</xdr:colOff>
      <xdr:row>1</xdr:row>
      <xdr:rowOff>91440</xdr:rowOff>
    </xdr:from>
    <xdr:to>
      <xdr:col>10</xdr:col>
      <xdr:colOff>35560</xdr:colOff>
      <xdr:row>11</xdr:row>
      <xdr:rowOff>83820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2DE1E9-31D9-1D67-15EC-6F0AB1E0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78780" y="441960"/>
          <a:ext cx="3342640" cy="250698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434340</xdr:colOff>
      <xdr:row>1</xdr:row>
      <xdr:rowOff>198120</xdr:rowOff>
    </xdr:from>
    <xdr:to>
      <xdr:col>11</xdr:col>
      <xdr:colOff>303463</xdr:colOff>
      <xdr:row>10</xdr:row>
      <xdr:rowOff>189819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E00CAE-D0C4-BD4A-6309-C4724D8D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43500" y="502920"/>
          <a:ext cx="3145723" cy="283395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1</xdr:row>
      <xdr:rowOff>167640</xdr:rowOff>
    </xdr:from>
    <xdr:to>
      <xdr:col>11</xdr:col>
      <xdr:colOff>395671</xdr:colOff>
      <xdr:row>10</xdr:row>
      <xdr:rowOff>34279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8D248B-EA63-27FB-3BC7-DFD3DDA9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59680" y="548640"/>
          <a:ext cx="3352231" cy="223645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1</xdr:row>
      <xdr:rowOff>114301</xdr:rowOff>
    </xdr:from>
    <xdr:to>
      <xdr:col>10</xdr:col>
      <xdr:colOff>248920</xdr:colOff>
      <xdr:row>10</xdr:row>
      <xdr:rowOff>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A2CC76-F3BC-3C74-FBFF-77E923D0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93080" y="510541"/>
          <a:ext cx="2245360" cy="17830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746760</xdr:colOff>
      <xdr:row>2</xdr:row>
      <xdr:rowOff>7620</xdr:rowOff>
    </xdr:from>
    <xdr:to>
      <xdr:col>9</xdr:col>
      <xdr:colOff>472440</xdr:colOff>
      <xdr:row>11</xdr:row>
      <xdr:rowOff>149384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FFF6602-DFE3-5177-9D88-9A0775CE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65520" y="784860"/>
          <a:ext cx="2263140" cy="203914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487680</xdr:colOff>
      <xdr:row>1</xdr:row>
      <xdr:rowOff>175260</xdr:rowOff>
    </xdr:from>
    <xdr:to>
      <xdr:col>9</xdr:col>
      <xdr:colOff>364774</xdr:colOff>
      <xdr:row>9</xdr:row>
      <xdr:rowOff>221357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5D103E-01C5-163B-8CDA-4145DDDC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6440" y="617220"/>
          <a:ext cx="2414554" cy="205777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198120</xdr:colOff>
      <xdr:row>1</xdr:row>
      <xdr:rowOff>83820</xdr:rowOff>
    </xdr:from>
    <xdr:to>
      <xdr:col>11</xdr:col>
      <xdr:colOff>137160</xdr:colOff>
      <xdr:row>10</xdr:row>
      <xdr:rowOff>28956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5AA743-189C-C3A4-8465-4FB17823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16880" y="594360"/>
          <a:ext cx="2636520" cy="210921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373380</xdr:colOff>
      <xdr:row>1</xdr:row>
      <xdr:rowOff>15240</xdr:rowOff>
    </xdr:from>
    <xdr:to>
      <xdr:col>8</xdr:col>
      <xdr:colOff>7620</xdr:colOff>
      <xdr:row>10</xdr:row>
      <xdr:rowOff>144780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7594E5-8CB7-C406-712B-A0E723889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57800" y="403860"/>
          <a:ext cx="2095500" cy="1676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525780</xdr:colOff>
      <xdr:row>1</xdr:row>
      <xdr:rowOff>76200</xdr:rowOff>
    </xdr:from>
    <xdr:to>
      <xdr:col>11</xdr:col>
      <xdr:colOff>76200</xdr:colOff>
      <xdr:row>9</xdr:row>
      <xdr:rowOff>237744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454FB05-222D-4BF4-23AE-9FB1C66A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65420" y="457200"/>
          <a:ext cx="2202180" cy="176174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1</xdr:row>
      <xdr:rowOff>75986</xdr:rowOff>
    </xdr:from>
    <xdr:to>
      <xdr:col>11</xdr:col>
      <xdr:colOff>129540</xdr:colOff>
      <xdr:row>9</xdr:row>
      <xdr:rowOff>258699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E8E06F-F496-DFE5-8794-0406DF0A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09260" y="464606"/>
          <a:ext cx="3406140" cy="227059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396240</xdr:colOff>
      <xdr:row>1</xdr:row>
      <xdr:rowOff>53340</xdr:rowOff>
    </xdr:from>
    <xdr:to>
      <xdr:col>11</xdr:col>
      <xdr:colOff>312420</xdr:colOff>
      <xdr:row>9</xdr:row>
      <xdr:rowOff>322394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B318AA6-5C42-8EC9-7D1B-48E629E7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35880" y="304800"/>
          <a:ext cx="3810000" cy="25398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175260</xdr:colOff>
      <xdr:row>1</xdr:row>
      <xdr:rowOff>45720</xdr:rowOff>
    </xdr:from>
    <xdr:to>
      <xdr:col>10</xdr:col>
      <xdr:colOff>396240</xdr:colOff>
      <xdr:row>9</xdr:row>
      <xdr:rowOff>262128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F59E631-DAA7-1437-5CCA-6C00CF24F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94020" y="403860"/>
          <a:ext cx="3108960" cy="248716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106680</xdr:colOff>
      <xdr:row>1</xdr:row>
      <xdr:rowOff>205740</xdr:rowOff>
    </xdr:from>
    <xdr:to>
      <xdr:col>10</xdr:col>
      <xdr:colOff>76200</xdr:colOff>
      <xdr:row>9</xdr:row>
      <xdr:rowOff>1315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CC2BE9-233E-400D-8133-FBF1A406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5440" y="548640"/>
          <a:ext cx="3009900" cy="18072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1</xdr:row>
      <xdr:rowOff>60960</xdr:rowOff>
    </xdr:from>
    <xdr:to>
      <xdr:col>11</xdr:col>
      <xdr:colOff>106680</xdr:colOff>
      <xdr:row>9</xdr:row>
      <xdr:rowOff>277368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2F9A18E-3E32-71B1-80F4-742584F8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31180" y="312420"/>
          <a:ext cx="3108960" cy="248716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</xdr:row>
      <xdr:rowOff>137160</xdr:rowOff>
    </xdr:from>
    <xdr:to>
      <xdr:col>10</xdr:col>
      <xdr:colOff>289560</xdr:colOff>
      <xdr:row>12</xdr:row>
      <xdr:rowOff>124968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E667579-B7F2-7985-095D-2288739B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3300" y="487680"/>
          <a:ext cx="3108960" cy="248716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2</xdr:row>
      <xdr:rowOff>83820</xdr:rowOff>
    </xdr:from>
    <xdr:to>
      <xdr:col>9</xdr:col>
      <xdr:colOff>293745</xdr:colOff>
      <xdr:row>8</xdr:row>
      <xdr:rowOff>266700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82D977A-972E-285A-5B35-D189C6ECD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85260" y="716280"/>
          <a:ext cx="2793105" cy="18211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G/Desktop/&#44277;&#54637;&#51088;&#47308;/&#44608;&#54644;&#44277;&#54637;/&#44608;&#54644;&#44277;&#54637;%20&#51064;&#47141;&#44540;&#47924;%20&#49884;&#44036;&#543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Application%20Data\Microsoft\Excel\Documents%20and%20Settings\Administrator\&#48148;&#53461;%20&#54868;&#47732;\&#49464;&#48156;&#51088;&#51204;&#44144;%20&#44277;&#53685;\&#50641;&#49472;&#51088;&#47308;\2010+&#49464;&#48156;&#51088;&#51204;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김해국제공항 인력근무표"/>
      <sheetName val="출근기록부"/>
      <sheetName val="달력"/>
      <sheetName val="Sheet3"/>
    </sheetNames>
    <sheetDataSet>
      <sheetData sheetId="0"/>
      <sheetData sheetId="1"/>
      <sheetData sheetId="2">
        <row r="1">
          <cell r="B1">
            <v>2019</v>
          </cell>
          <cell r="C1" t="str">
            <v>3월</v>
          </cell>
        </row>
        <row r="2">
          <cell r="B2" t="str">
            <v>월요일</v>
          </cell>
        </row>
        <row r="15">
          <cell r="B15">
            <v>2019</v>
          </cell>
          <cell r="C15" t="str">
            <v>4월</v>
          </cell>
        </row>
        <row r="29">
          <cell r="B29">
            <v>2019</v>
          </cell>
          <cell r="C29" t="str">
            <v>5월</v>
          </cell>
        </row>
        <row r="43">
          <cell r="B43">
            <v>2019</v>
          </cell>
          <cell r="C43" t="str">
            <v>6월</v>
          </cell>
        </row>
        <row r="57">
          <cell r="B57">
            <v>2019</v>
          </cell>
          <cell r="C57" t="str">
            <v>7월</v>
          </cell>
        </row>
        <row r="71">
          <cell r="B71">
            <v>2019</v>
          </cell>
          <cell r="C71" t="str">
            <v>8월</v>
          </cell>
        </row>
        <row r="85">
          <cell r="B85">
            <v>2019</v>
          </cell>
          <cell r="C85" t="str">
            <v>9월</v>
          </cell>
        </row>
        <row r="99">
          <cell r="B99">
            <v>2019</v>
          </cell>
          <cell r="C99" t="str">
            <v>10월</v>
          </cell>
        </row>
        <row r="113">
          <cell r="B113">
            <v>2019</v>
          </cell>
          <cell r="C113" t="str">
            <v>11월</v>
          </cell>
        </row>
        <row r="127">
          <cell r="B127">
            <v>2019</v>
          </cell>
          <cell r="C127" t="str">
            <v>12월</v>
          </cell>
        </row>
        <row r="141">
          <cell r="B141">
            <v>2020</v>
          </cell>
          <cell r="C141" t="str">
            <v>1월</v>
          </cell>
        </row>
        <row r="155">
          <cell r="B155">
            <v>2020</v>
          </cell>
          <cell r="C155" t="str">
            <v>2월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관리"/>
      <sheetName val="세발자전거 매입매출장"/>
      <sheetName val="2010 식자재 사입 내역(일자별-실사)"/>
      <sheetName val="2010 주류 및 음료 사입내역(일자별-실사)"/>
      <sheetName val="단가표"/>
    </sheetNames>
    <sheetDataSet>
      <sheetData sheetId="0">
        <row r="1">
          <cell r="B1" t="str">
            <v>수입</v>
          </cell>
          <cell r="C1" t="str">
            <v>지출</v>
          </cell>
          <cell r="D1" t="str">
            <v>전월이월</v>
          </cell>
        </row>
        <row r="3">
          <cell r="E3" t="str">
            <v>금고</v>
          </cell>
        </row>
        <row r="4">
          <cell r="E4" t="str">
            <v>국민</v>
          </cell>
        </row>
        <row r="5">
          <cell r="E5" t="str">
            <v>신한</v>
          </cell>
        </row>
        <row r="6">
          <cell r="E6" t="str">
            <v>기업</v>
          </cell>
        </row>
        <row r="7">
          <cell r="E7" t="str">
            <v>기업(예정)</v>
          </cell>
        </row>
        <row r="8">
          <cell r="E8" t="str">
            <v>기타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zoomScale="110" zoomScaleNormal="110" workbookViewId="0">
      <selection activeCell="B7" sqref="B7:F11"/>
    </sheetView>
  </sheetViews>
  <sheetFormatPr defaultColWidth="8.69921875" defaultRowHeight="15.6"/>
  <cols>
    <col min="1" max="1" width="16.19921875" style="24" bestFit="1" customWidth="1"/>
    <col min="2" max="2" width="9.59765625" style="24" bestFit="1" customWidth="1"/>
    <col min="3" max="3" width="19.8984375" style="24" bestFit="1" customWidth="1"/>
    <col min="4" max="4" width="9.59765625" style="24" bestFit="1" customWidth="1"/>
    <col min="5" max="5" width="15.09765625" style="24" bestFit="1" customWidth="1"/>
    <col min="6" max="6" width="9.59765625" style="24" bestFit="1" customWidth="1"/>
    <col min="7" max="7" width="15.09765625" style="24" bestFit="1" customWidth="1"/>
    <col min="8" max="8" width="9.59765625" style="24" bestFit="1" customWidth="1"/>
    <col min="9" max="9" width="7.8984375" style="24" bestFit="1" customWidth="1"/>
    <col min="10" max="10" width="9.59765625" style="24" bestFit="1" customWidth="1"/>
    <col min="11" max="11" width="11.3984375" style="24" bestFit="1" customWidth="1"/>
    <col min="12" max="16384" width="8.69921875" style="24"/>
  </cols>
  <sheetData>
    <row r="1" spans="1:12" ht="16.2" thickBot="1"/>
    <row r="2" spans="1:12" ht="18" customHeight="1" thickBot="1">
      <c r="C2" s="344" t="s">
        <v>517</v>
      </c>
      <c r="D2" s="345"/>
      <c r="E2" s="345"/>
      <c r="F2" s="345"/>
      <c r="G2" s="345"/>
      <c r="H2" s="346"/>
    </row>
    <row r="3" spans="1:12" s="25" customFormat="1" ht="16.2" thickBot="1">
      <c r="A3" s="347" t="s">
        <v>146</v>
      </c>
      <c r="B3" s="348"/>
      <c r="C3" s="349" t="s">
        <v>145</v>
      </c>
      <c r="D3" s="350"/>
      <c r="E3" s="342" t="s">
        <v>139</v>
      </c>
      <c r="F3" s="343"/>
      <c r="G3" s="342" t="s">
        <v>140</v>
      </c>
      <c r="H3" s="343"/>
      <c r="I3" s="342" t="s">
        <v>143</v>
      </c>
      <c r="J3" s="343"/>
      <c r="K3" s="342" t="s">
        <v>311</v>
      </c>
      <c r="L3" s="343"/>
    </row>
    <row r="4" spans="1:12">
      <c r="A4" s="39" t="s">
        <v>44</v>
      </c>
      <c r="B4" s="40" t="s">
        <v>45</v>
      </c>
      <c r="C4" s="80" t="s">
        <v>44</v>
      </c>
      <c r="D4" s="81" t="s">
        <v>45</v>
      </c>
      <c r="E4" s="82" t="s">
        <v>44</v>
      </c>
      <c r="F4" s="35" t="s">
        <v>45</v>
      </c>
      <c r="G4" s="80" t="s">
        <v>44</v>
      </c>
      <c r="H4" s="83" t="s">
        <v>45</v>
      </c>
      <c r="I4" s="80" t="s">
        <v>44</v>
      </c>
      <c r="J4" s="83" t="s">
        <v>45</v>
      </c>
      <c r="K4" s="80" t="s">
        <v>44</v>
      </c>
      <c r="L4" s="83" t="s">
        <v>45</v>
      </c>
    </row>
    <row r="5" spans="1:12" ht="16.2" thickBot="1">
      <c r="A5" s="37" t="s">
        <v>152</v>
      </c>
      <c r="B5" s="38">
        <v>3800</v>
      </c>
      <c r="C5" s="37" t="s">
        <v>145</v>
      </c>
      <c r="D5" s="38">
        <v>5800</v>
      </c>
      <c r="E5" s="29" t="s">
        <v>153</v>
      </c>
      <c r="F5" s="27">
        <v>6800</v>
      </c>
      <c r="G5" s="37" t="s">
        <v>318</v>
      </c>
      <c r="H5" s="38">
        <v>4800</v>
      </c>
      <c r="I5" s="84" t="s">
        <v>143</v>
      </c>
      <c r="J5" s="85">
        <v>2000</v>
      </c>
      <c r="K5" s="84" t="s">
        <v>312</v>
      </c>
      <c r="L5" s="85">
        <v>3800</v>
      </c>
    </row>
    <row r="6" spans="1:12">
      <c r="A6" s="37" t="s">
        <v>313</v>
      </c>
      <c r="B6" s="38">
        <v>5800</v>
      </c>
      <c r="C6" s="37" t="s">
        <v>141</v>
      </c>
      <c r="D6" s="38">
        <v>6800</v>
      </c>
      <c r="E6" s="79" t="s">
        <v>154</v>
      </c>
      <c r="F6" s="28">
        <v>7800</v>
      </c>
      <c r="G6" s="37" t="s">
        <v>323</v>
      </c>
      <c r="H6" s="38">
        <v>4800</v>
      </c>
    </row>
    <row r="7" spans="1:12">
      <c r="A7" s="26" t="s">
        <v>110</v>
      </c>
      <c r="B7" s="28">
        <v>5800</v>
      </c>
      <c r="C7" s="26" t="s">
        <v>305</v>
      </c>
      <c r="D7" s="28">
        <v>7800</v>
      </c>
      <c r="E7" s="26" t="s">
        <v>49</v>
      </c>
      <c r="F7" s="38">
        <v>6800</v>
      </c>
      <c r="G7" s="26" t="s">
        <v>47</v>
      </c>
      <c r="H7" s="28">
        <v>3800</v>
      </c>
    </row>
    <row r="8" spans="1:12">
      <c r="A8" s="26" t="s">
        <v>48</v>
      </c>
      <c r="B8" s="28">
        <v>5800</v>
      </c>
      <c r="C8" s="26" t="s">
        <v>306</v>
      </c>
      <c r="D8" s="28">
        <v>8800</v>
      </c>
      <c r="E8" s="26" t="s">
        <v>519</v>
      </c>
      <c r="F8" s="78">
        <v>6800</v>
      </c>
      <c r="G8" s="26" t="s">
        <v>111</v>
      </c>
      <c r="H8" s="28">
        <v>4800</v>
      </c>
    </row>
    <row r="9" spans="1:12">
      <c r="A9" s="32" t="s">
        <v>50</v>
      </c>
      <c r="B9" s="44">
        <v>6800</v>
      </c>
      <c r="C9" s="26" t="s">
        <v>142</v>
      </c>
      <c r="D9" s="33">
        <v>7800</v>
      </c>
      <c r="E9" s="41" t="s">
        <v>316</v>
      </c>
      <c r="F9" s="33">
        <v>7800</v>
      </c>
      <c r="G9" s="26" t="s">
        <v>293</v>
      </c>
      <c r="H9" s="28">
        <v>3800</v>
      </c>
    </row>
    <row r="10" spans="1:12" ht="16.2" thickBot="1">
      <c r="A10" s="32" t="s">
        <v>307</v>
      </c>
      <c r="B10" s="44">
        <v>6800</v>
      </c>
      <c r="C10" s="26" t="s">
        <v>314</v>
      </c>
      <c r="D10" s="28">
        <v>7800</v>
      </c>
      <c r="E10" s="42" t="s">
        <v>317</v>
      </c>
      <c r="F10" s="43">
        <v>7800</v>
      </c>
      <c r="G10" s="26" t="s">
        <v>321</v>
      </c>
      <c r="H10" s="28">
        <v>3800</v>
      </c>
    </row>
    <row r="11" spans="1:12">
      <c r="A11" s="32" t="s">
        <v>308</v>
      </c>
      <c r="B11" s="44">
        <v>7800</v>
      </c>
      <c r="C11" s="77" t="s">
        <v>358</v>
      </c>
      <c r="D11" s="78">
        <v>8800</v>
      </c>
      <c r="E11" s="31"/>
      <c r="F11" s="31"/>
      <c r="G11" s="26" t="s">
        <v>319</v>
      </c>
      <c r="H11" s="28">
        <v>3800</v>
      </c>
    </row>
    <row r="12" spans="1:12" ht="16.2" thickBot="1">
      <c r="A12" s="30" t="s">
        <v>309</v>
      </c>
      <c r="B12" s="34">
        <v>7800</v>
      </c>
      <c r="C12" s="30" t="s">
        <v>315</v>
      </c>
      <c r="D12" s="34">
        <v>8800</v>
      </c>
      <c r="G12" s="26" t="s">
        <v>320</v>
      </c>
      <c r="H12" s="28">
        <v>3800</v>
      </c>
    </row>
    <row r="13" spans="1:12">
      <c r="A13" s="31"/>
      <c r="B13" s="31"/>
      <c r="G13" s="26" t="s">
        <v>322</v>
      </c>
      <c r="H13" s="28">
        <v>2800</v>
      </c>
    </row>
    <row r="14" spans="1:12">
      <c r="G14" s="32" t="s">
        <v>328</v>
      </c>
      <c r="H14" s="33">
        <v>3800</v>
      </c>
    </row>
    <row r="15" spans="1:12" ht="16.2" thickBot="1">
      <c r="G15" s="30" t="s">
        <v>144</v>
      </c>
      <c r="H15" s="34">
        <v>1000</v>
      </c>
    </row>
    <row r="16" spans="1:12">
      <c r="G16" s="31"/>
      <c r="H16" s="31"/>
    </row>
    <row r="17" spans="7:8">
      <c r="G17" s="31"/>
      <c r="H17" s="31"/>
    </row>
    <row r="18" spans="7:8">
      <c r="G18" s="31"/>
      <c r="H18" s="31"/>
    </row>
  </sheetData>
  <mergeCells count="7">
    <mergeCell ref="K3:L3"/>
    <mergeCell ref="C2:H2"/>
    <mergeCell ref="A3:B3"/>
    <mergeCell ref="I3:J3"/>
    <mergeCell ref="C3:D3"/>
    <mergeCell ref="E3:F3"/>
    <mergeCell ref="G3:H3"/>
  </mergeCells>
  <phoneticPr fontId="5" type="noConversion"/>
  <pageMargins left="0.7" right="0.7" top="0.75" bottom="0.75" header="0.3" footer="0.3"/>
  <pageSetup paperSize="9" scale="6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15F2-D2CF-4600-9A99-03F669D8E660}">
  <dimension ref="A1:K76"/>
  <sheetViews>
    <sheetView showGridLines="0" topLeftCell="A64" workbookViewId="0">
      <selection activeCell="B7" sqref="B7:F11"/>
    </sheetView>
  </sheetViews>
  <sheetFormatPr defaultRowHeight="17.399999999999999"/>
  <cols>
    <col min="1" max="1" width="7.09765625" bestFit="1" customWidth="1"/>
    <col min="2" max="2" width="3.3984375" bestFit="1" customWidth="1"/>
    <col min="3" max="3" width="24.69921875" bestFit="1" customWidth="1"/>
    <col min="4" max="4" width="13.8984375" bestFit="1" customWidth="1"/>
    <col min="5" max="5" width="10.69921875" customWidth="1"/>
    <col min="6" max="6" width="5.69921875" bestFit="1" customWidth="1"/>
    <col min="7" max="7" width="5.19921875" customWidth="1"/>
    <col min="8" max="8" width="10.69921875" customWidth="1"/>
    <col min="9" max="9" width="5.69921875" bestFit="1" customWidth="1"/>
    <col min="10" max="10" width="5.19921875" customWidth="1"/>
    <col min="11" max="11" width="10.69921875" customWidth="1"/>
  </cols>
  <sheetData>
    <row r="1" spans="1:11" ht="27" customHeight="1">
      <c r="A1" s="351" t="s">
        <v>147</v>
      </c>
      <c r="B1" s="291" t="s">
        <v>442</v>
      </c>
      <c r="C1" s="353" t="s">
        <v>157</v>
      </c>
      <c r="D1" s="354"/>
      <c r="E1" s="354"/>
      <c r="F1" s="353" t="s">
        <v>443</v>
      </c>
      <c r="G1" s="354"/>
      <c r="H1" s="355"/>
      <c r="I1" s="353" t="s">
        <v>444</v>
      </c>
      <c r="J1" s="354"/>
      <c r="K1" s="355"/>
    </row>
    <row r="2" spans="1:11">
      <c r="A2" s="352"/>
      <c r="B2" s="292"/>
      <c r="C2" s="45" t="s">
        <v>158</v>
      </c>
      <c r="D2" s="46" t="s">
        <v>159</v>
      </c>
      <c r="E2" s="47" t="s">
        <v>160</v>
      </c>
      <c r="F2" s="48" t="s">
        <v>161</v>
      </c>
      <c r="G2" s="49" t="s">
        <v>162</v>
      </c>
      <c r="H2" s="50" t="s">
        <v>163</v>
      </c>
      <c r="I2" s="48" t="s">
        <v>161</v>
      </c>
      <c r="J2" s="49" t="s">
        <v>162</v>
      </c>
      <c r="K2" s="50" t="s">
        <v>163</v>
      </c>
    </row>
    <row r="3" spans="1:11">
      <c r="A3" t="s">
        <v>445</v>
      </c>
      <c r="B3" s="293">
        <v>1</v>
      </c>
      <c r="C3" s="294" t="s">
        <v>178</v>
      </c>
      <c r="D3" s="295" t="s">
        <v>179</v>
      </c>
      <c r="E3" s="296">
        <v>11440</v>
      </c>
      <c r="F3" s="297"/>
      <c r="G3" s="297"/>
      <c r="H3" s="298"/>
      <c r="I3" s="297"/>
      <c r="J3" s="297"/>
      <c r="K3" s="298">
        <f>(I3-J3)*E3</f>
        <v>0</v>
      </c>
    </row>
    <row r="4" spans="1:11">
      <c r="B4" s="52">
        <v>2</v>
      </c>
      <c r="C4" s="299" t="s">
        <v>166</v>
      </c>
      <c r="D4" s="56" t="s">
        <v>167</v>
      </c>
      <c r="E4" s="54">
        <v>33550</v>
      </c>
      <c r="F4" s="300"/>
      <c r="G4" s="300"/>
      <c r="H4" s="36"/>
      <c r="I4" s="300"/>
      <c r="J4" s="300"/>
      <c r="K4" s="36">
        <f>(I4-J4)*E4</f>
        <v>0</v>
      </c>
    </row>
    <row r="5" spans="1:11">
      <c r="B5" s="52">
        <v>3</v>
      </c>
      <c r="C5" s="301" t="s">
        <v>185</v>
      </c>
      <c r="D5" s="302" t="s">
        <v>186</v>
      </c>
      <c r="E5" s="54">
        <v>7260</v>
      </c>
      <c r="F5" s="300"/>
      <c r="G5" s="300"/>
      <c r="H5" s="36">
        <f>(F5-G5)*E5</f>
        <v>0</v>
      </c>
      <c r="I5" s="300"/>
      <c r="J5" s="300"/>
      <c r="K5" s="36">
        <f t="shared" ref="K5:K37" si="0">(I5-J5)*E5</f>
        <v>0</v>
      </c>
    </row>
    <row r="6" spans="1:11">
      <c r="B6" s="52">
        <v>4</v>
      </c>
      <c r="C6" s="301" t="s">
        <v>195</v>
      </c>
      <c r="D6" s="56" t="s">
        <v>173</v>
      </c>
      <c r="E6" s="54">
        <v>9460</v>
      </c>
      <c r="F6" s="300"/>
      <c r="G6" s="300"/>
      <c r="H6" s="36">
        <f t="shared" ref="H6:H37" si="1">(F6-G6)*E6</f>
        <v>0</v>
      </c>
      <c r="I6" s="300"/>
      <c r="J6" s="300"/>
      <c r="K6" s="36">
        <f t="shared" si="0"/>
        <v>0</v>
      </c>
    </row>
    <row r="7" spans="1:11">
      <c r="B7" s="52">
        <v>5</v>
      </c>
      <c r="C7" s="301" t="s">
        <v>66</v>
      </c>
      <c r="D7" s="56" t="s">
        <v>196</v>
      </c>
      <c r="E7" s="54">
        <v>3520</v>
      </c>
      <c r="F7" s="300"/>
      <c r="G7" s="300"/>
      <c r="H7" s="36">
        <f t="shared" si="1"/>
        <v>0</v>
      </c>
      <c r="I7" s="300"/>
      <c r="J7" s="300"/>
      <c r="K7" s="36">
        <f t="shared" si="0"/>
        <v>0</v>
      </c>
    </row>
    <row r="8" spans="1:11">
      <c r="B8" s="52">
        <v>6</v>
      </c>
      <c r="C8" s="303" t="s">
        <v>446</v>
      </c>
      <c r="D8" s="56" t="s">
        <v>447</v>
      </c>
      <c r="E8" s="54">
        <v>18150</v>
      </c>
      <c r="F8" s="300"/>
      <c r="G8" s="300"/>
      <c r="H8" s="36">
        <f t="shared" si="1"/>
        <v>0</v>
      </c>
      <c r="I8" s="300"/>
      <c r="J8" s="300"/>
      <c r="K8" s="36">
        <f t="shared" si="0"/>
        <v>0</v>
      </c>
    </row>
    <row r="9" spans="1:11">
      <c r="B9" s="52">
        <v>7</v>
      </c>
      <c r="C9" s="304" t="s">
        <v>168</v>
      </c>
      <c r="D9" s="56" t="s">
        <v>169</v>
      </c>
      <c r="E9" s="54">
        <v>11770</v>
      </c>
      <c r="F9" s="300"/>
      <c r="G9" s="300"/>
      <c r="H9" s="36">
        <f t="shared" si="1"/>
        <v>0</v>
      </c>
      <c r="I9" s="300"/>
      <c r="J9" s="300"/>
      <c r="K9" s="36">
        <f t="shared" si="0"/>
        <v>0</v>
      </c>
    </row>
    <row r="10" spans="1:11">
      <c r="B10" s="52">
        <v>8</v>
      </c>
      <c r="C10" s="304" t="s">
        <v>170</v>
      </c>
      <c r="D10" s="56" t="s">
        <v>171</v>
      </c>
      <c r="E10" s="54">
        <v>23826</v>
      </c>
      <c r="F10" s="300"/>
      <c r="G10" s="300"/>
      <c r="H10" s="36">
        <f t="shared" si="1"/>
        <v>0</v>
      </c>
      <c r="I10" s="300"/>
      <c r="J10" s="300"/>
      <c r="K10" s="36">
        <f t="shared" si="0"/>
        <v>0</v>
      </c>
    </row>
    <row r="11" spans="1:11">
      <c r="B11" s="52">
        <v>9</v>
      </c>
      <c r="C11" s="301" t="s">
        <v>46</v>
      </c>
      <c r="D11" s="56" t="s">
        <v>448</v>
      </c>
      <c r="E11" s="54">
        <v>6604</v>
      </c>
      <c r="F11" s="300"/>
      <c r="G11" s="300"/>
      <c r="H11" s="36">
        <f t="shared" si="1"/>
        <v>0</v>
      </c>
      <c r="I11" s="300"/>
      <c r="J11" s="300"/>
      <c r="K11" s="36">
        <f t="shared" si="0"/>
        <v>0</v>
      </c>
    </row>
    <row r="12" spans="1:11">
      <c r="B12" s="52">
        <v>10</v>
      </c>
      <c r="C12" s="303" t="s">
        <v>449</v>
      </c>
      <c r="D12" s="56" t="s">
        <v>173</v>
      </c>
      <c r="E12" s="54">
        <v>15900</v>
      </c>
      <c r="F12" s="300"/>
      <c r="G12" s="300"/>
      <c r="H12" s="36">
        <f t="shared" si="1"/>
        <v>0</v>
      </c>
      <c r="I12" s="300"/>
      <c r="J12" s="300"/>
      <c r="K12" s="36">
        <f t="shared" si="0"/>
        <v>0</v>
      </c>
    </row>
    <row r="13" spans="1:11">
      <c r="B13" s="52">
        <v>11</v>
      </c>
      <c r="C13" s="303" t="s">
        <v>304</v>
      </c>
      <c r="D13" s="56" t="s">
        <v>450</v>
      </c>
      <c r="E13" s="54">
        <v>5830</v>
      </c>
      <c r="F13" s="300"/>
      <c r="G13" s="300"/>
      <c r="H13" s="36">
        <f t="shared" si="1"/>
        <v>0</v>
      </c>
      <c r="I13" s="300"/>
      <c r="J13" s="300"/>
      <c r="K13" s="36">
        <f t="shared" si="0"/>
        <v>0</v>
      </c>
    </row>
    <row r="14" spans="1:11">
      <c r="B14" s="52">
        <v>12</v>
      </c>
      <c r="C14" s="303" t="s">
        <v>451</v>
      </c>
      <c r="D14" s="56" t="s">
        <v>452</v>
      </c>
      <c r="E14" s="54">
        <v>8470</v>
      </c>
      <c r="F14" s="300"/>
      <c r="G14" s="300"/>
      <c r="H14" s="36">
        <f t="shared" si="1"/>
        <v>0</v>
      </c>
      <c r="I14" s="300"/>
      <c r="J14" s="300"/>
      <c r="K14" s="36">
        <f t="shared" si="0"/>
        <v>0</v>
      </c>
    </row>
    <row r="15" spans="1:11">
      <c r="B15" s="52">
        <v>13</v>
      </c>
      <c r="C15" s="303" t="s">
        <v>453</v>
      </c>
      <c r="D15" s="56" t="s">
        <v>454</v>
      </c>
      <c r="E15" s="54">
        <v>11550</v>
      </c>
      <c r="F15" s="300"/>
      <c r="G15" s="300"/>
      <c r="H15" s="36">
        <f t="shared" si="1"/>
        <v>0</v>
      </c>
      <c r="I15" s="300"/>
      <c r="J15" s="300"/>
      <c r="K15" s="36">
        <f t="shared" si="0"/>
        <v>0</v>
      </c>
    </row>
    <row r="16" spans="1:11">
      <c r="B16" s="52">
        <v>14</v>
      </c>
      <c r="C16" s="303" t="s">
        <v>455</v>
      </c>
      <c r="D16" s="56" t="s">
        <v>456</v>
      </c>
      <c r="E16" s="54">
        <v>66000</v>
      </c>
      <c r="F16" s="300"/>
      <c r="G16" s="300"/>
      <c r="H16" s="36"/>
      <c r="I16" s="300"/>
      <c r="J16" s="300"/>
      <c r="K16" s="36">
        <f t="shared" si="0"/>
        <v>0</v>
      </c>
    </row>
    <row r="17" spans="2:11">
      <c r="B17" s="52">
        <v>15</v>
      </c>
      <c r="C17" s="303" t="s">
        <v>457</v>
      </c>
      <c r="D17" s="56" t="s">
        <v>458</v>
      </c>
      <c r="E17" s="54">
        <v>8500</v>
      </c>
      <c r="F17" s="300"/>
      <c r="G17" s="300"/>
      <c r="H17" s="36">
        <f t="shared" si="1"/>
        <v>0</v>
      </c>
      <c r="I17" s="300"/>
      <c r="J17" s="300"/>
      <c r="K17" s="36">
        <f t="shared" si="0"/>
        <v>0</v>
      </c>
    </row>
    <row r="18" spans="2:11">
      <c r="B18" s="52">
        <v>16</v>
      </c>
      <c r="C18" s="299" t="s">
        <v>164</v>
      </c>
      <c r="D18" s="305" t="s">
        <v>165</v>
      </c>
      <c r="E18" s="54">
        <v>29040</v>
      </c>
      <c r="F18" s="300"/>
      <c r="G18" s="300"/>
      <c r="H18" s="36">
        <f t="shared" si="1"/>
        <v>0</v>
      </c>
      <c r="I18" s="300"/>
      <c r="J18" s="300"/>
      <c r="K18" s="36">
        <f t="shared" si="0"/>
        <v>0</v>
      </c>
    </row>
    <row r="19" spans="2:11">
      <c r="B19" s="52">
        <v>17</v>
      </c>
      <c r="C19" s="301" t="s">
        <v>174</v>
      </c>
      <c r="D19" s="56" t="s">
        <v>175</v>
      </c>
      <c r="E19" s="54">
        <v>11803</v>
      </c>
      <c r="F19" s="300"/>
      <c r="G19" s="300"/>
      <c r="H19" s="36">
        <f t="shared" si="1"/>
        <v>0</v>
      </c>
      <c r="I19" s="300"/>
      <c r="J19" s="300"/>
      <c r="K19" s="36">
        <f t="shared" si="0"/>
        <v>0</v>
      </c>
    </row>
    <row r="20" spans="2:11">
      <c r="B20" s="52">
        <v>18</v>
      </c>
      <c r="C20" s="301" t="s">
        <v>176</v>
      </c>
      <c r="D20" s="56" t="s">
        <v>177</v>
      </c>
      <c r="E20" s="54">
        <v>23100</v>
      </c>
      <c r="F20" s="300"/>
      <c r="G20" s="300"/>
      <c r="H20" s="36">
        <f t="shared" si="1"/>
        <v>0</v>
      </c>
      <c r="I20" s="300"/>
      <c r="J20" s="300"/>
      <c r="K20" s="36">
        <f t="shared" si="0"/>
        <v>0</v>
      </c>
    </row>
    <row r="21" spans="2:11">
      <c r="B21" s="52">
        <v>19</v>
      </c>
      <c r="C21" s="301" t="s">
        <v>180</v>
      </c>
      <c r="D21" s="56" t="s">
        <v>181</v>
      </c>
      <c r="E21" s="54">
        <v>11495</v>
      </c>
      <c r="F21" s="300"/>
      <c r="G21" s="300"/>
      <c r="H21" s="36">
        <f t="shared" si="1"/>
        <v>0</v>
      </c>
      <c r="I21" s="300"/>
      <c r="J21" s="300"/>
      <c r="K21" s="36">
        <f t="shared" si="0"/>
        <v>0</v>
      </c>
    </row>
    <row r="22" spans="2:11">
      <c r="B22" s="52">
        <v>20</v>
      </c>
      <c r="C22" s="304" t="s">
        <v>183</v>
      </c>
      <c r="D22" s="56" t="s">
        <v>184</v>
      </c>
      <c r="E22" s="54">
        <v>7755</v>
      </c>
      <c r="F22" s="300"/>
      <c r="G22" s="300"/>
      <c r="H22" s="36">
        <f t="shared" si="1"/>
        <v>0</v>
      </c>
      <c r="I22" s="300"/>
      <c r="J22" s="300"/>
      <c r="K22" s="36">
        <f t="shared" si="0"/>
        <v>0</v>
      </c>
    </row>
    <row r="23" spans="2:11">
      <c r="B23" s="52">
        <v>21</v>
      </c>
      <c r="C23" s="303" t="s">
        <v>459</v>
      </c>
      <c r="D23" s="56" t="s">
        <v>460</v>
      </c>
      <c r="E23" s="54">
        <v>13200</v>
      </c>
      <c r="F23" s="300"/>
      <c r="G23" s="300"/>
      <c r="H23" s="36">
        <f t="shared" si="1"/>
        <v>0</v>
      </c>
      <c r="I23" s="300"/>
      <c r="J23" s="300"/>
      <c r="K23" s="36">
        <f t="shared" si="0"/>
        <v>0</v>
      </c>
    </row>
    <row r="24" spans="2:11">
      <c r="B24" s="52">
        <v>22</v>
      </c>
      <c r="C24" s="301" t="s">
        <v>129</v>
      </c>
      <c r="D24" s="56" t="s">
        <v>182</v>
      </c>
      <c r="E24" s="54">
        <v>29000</v>
      </c>
      <c r="F24" s="300"/>
      <c r="G24" s="300"/>
      <c r="H24" s="36">
        <f t="shared" si="1"/>
        <v>0</v>
      </c>
      <c r="I24" s="300"/>
      <c r="J24" s="300"/>
      <c r="K24" s="36">
        <f t="shared" si="0"/>
        <v>0</v>
      </c>
    </row>
    <row r="25" spans="2:11">
      <c r="B25" s="52">
        <v>23</v>
      </c>
      <c r="C25" s="301" t="s">
        <v>191</v>
      </c>
      <c r="D25" s="56" t="s">
        <v>192</v>
      </c>
      <c r="E25" s="54">
        <v>16500</v>
      </c>
      <c r="F25" s="300"/>
      <c r="G25" s="300"/>
      <c r="H25" s="36">
        <f t="shared" si="1"/>
        <v>0</v>
      </c>
      <c r="I25" s="300"/>
      <c r="J25" s="300"/>
      <c r="K25" s="36">
        <f t="shared" si="0"/>
        <v>0</v>
      </c>
    </row>
    <row r="26" spans="2:11">
      <c r="B26" s="52">
        <v>24</v>
      </c>
      <c r="C26" s="301" t="s">
        <v>193</v>
      </c>
      <c r="D26" s="56" t="s">
        <v>194</v>
      </c>
      <c r="E26" s="54">
        <v>17500</v>
      </c>
      <c r="F26" s="300"/>
      <c r="G26" s="300"/>
      <c r="H26" s="36">
        <f t="shared" si="1"/>
        <v>0</v>
      </c>
      <c r="I26" s="300"/>
      <c r="J26" s="300"/>
      <c r="K26" s="36">
        <f t="shared" si="0"/>
        <v>0</v>
      </c>
    </row>
    <row r="27" spans="2:11">
      <c r="B27" s="52">
        <v>25</v>
      </c>
      <c r="C27" s="301" t="s">
        <v>461</v>
      </c>
      <c r="D27" s="56" t="s">
        <v>202</v>
      </c>
      <c r="E27" s="54">
        <v>16500</v>
      </c>
      <c r="F27" s="300"/>
      <c r="G27" s="300"/>
      <c r="H27" s="36">
        <f t="shared" si="1"/>
        <v>0</v>
      </c>
      <c r="I27" s="300"/>
      <c r="J27" s="300"/>
      <c r="K27" s="36">
        <f t="shared" si="0"/>
        <v>0</v>
      </c>
    </row>
    <row r="28" spans="2:11">
      <c r="B28" s="52">
        <v>26</v>
      </c>
      <c r="C28" s="301" t="s">
        <v>462</v>
      </c>
      <c r="D28" s="56" t="s">
        <v>463</v>
      </c>
      <c r="E28" s="54">
        <v>15300</v>
      </c>
      <c r="F28" s="300"/>
      <c r="G28" s="300"/>
      <c r="H28" s="36">
        <f t="shared" si="1"/>
        <v>0</v>
      </c>
      <c r="I28" s="300"/>
      <c r="J28" s="300"/>
      <c r="K28" s="36">
        <f t="shared" si="0"/>
        <v>0</v>
      </c>
    </row>
    <row r="29" spans="2:11">
      <c r="B29" s="52">
        <v>27</v>
      </c>
      <c r="C29" s="301" t="s">
        <v>172</v>
      </c>
      <c r="D29" s="56" t="s">
        <v>173</v>
      </c>
      <c r="E29" s="54">
        <v>9999</v>
      </c>
      <c r="F29" s="300"/>
      <c r="G29" s="300"/>
      <c r="H29" s="36">
        <f t="shared" si="1"/>
        <v>0</v>
      </c>
      <c r="I29" s="300"/>
      <c r="J29" s="300"/>
      <c r="K29" s="36">
        <f t="shared" si="0"/>
        <v>0</v>
      </c>
    </row>
    <row r="30" spans="2:11">
      <c r="B30" s="52">
        <v>28</v>
      </c>
      <c r="C30" s="301" t="s">
        <v>464</v>
      </c>
      <c r="D30" s="56" t="s">
        <v>181</v>
      </c>
      <c r="E30" s="54">
        <v>30800</v>
      </c>
      <c r="F30" s="300"/>
      <c r="G30" s="300"/>
      <c r="H30" s="36"/>
      <c r="I30" s="300"/>
      <c r="J30" s="300"/>
      <c r="K30" s="36">
        <f t="shared" si="0"/>
        <v>0</v>
      </c>
    </row>
    <row r="31" spans="2:11">
      <c r="B31" s="52">
        <v>29</v>
      </c>
      <c r="C31" s="301" t="s">
        <v>187</v>
      </c>
      <c r="D31" s="56" t="s">
        <v>173</v>
      </c>
      <c r="E31" s="54">
        <v>8910</v>
      </c>
      <c r="F31" s="300"/>
      <c r="G31" s="300"/>
      <c r="H31" s="36">
        <f t="shared" si="1"/>
        <v>0</v>
      </c>
      <c r="I31" s="300"/>
      <c r="J31" s="300"/>
      <c r="K31" s="36">
        <f t="shared" si="0"/>
        <v>0</v>
      </c>
    </row>
    <row r="32" spans="2:11">
      <c r="B32" s="52">
        <v>30</v>
      </c>
      <c r="C32" s="301" t="s">
        <v>149</v>
      </c>
      <c r="D32" s="56" t="s">
        <v>188</v>
      </c>
      <c r="E32" s="54">
        <v>11000</v>
      </c>
      <c r="F32" s="300"/>
      <c r="G32" s="300"/>
      <c r="H32" s="36">
        <f t="shared" si="1"/>
        <v>0</v>
      </c>
      <c r="I32" s="300"/>
      <c r="J32" s="300"/>
      <c r="K32" s="36">
        <f t="shared" si="0"/>
        <v>0</v>
      </c>
    </row>
    <row r="33" spans="1:11">
      <c r="B33" s="52">
        <v>31</v>
      </c>
      <c r="C33" s="304" t="s">
        <v>189</v>
      </c>
      <c r="D33" s="56" t="s">
        <v>190</v>
      </c>
      <c r="E33" s="54">
        <v>5440</v>
      </c>
      <c r="F33" s="300"/>
      <c r="G33" s="300"/>
      <c r="H33" s="36">
        <f t="shared" si="1"/>
        <v>0</v>
      </c>
      <c r="I33" s="300"/>
      <c r="J33" s="300"/>
      <c r="K33" s="36">
        <f t="shared" si="0"/>
        <v>0</v>
      </c>
    </row>
    <row r="34" spans="1:11">
      <c r="B34" s="52">
        <v>32</v>
      </c>
      <c r="C34" s="301" t="s">
        <v>197</v>
      </c>
      <c r="D34" s="56" t="s">
        <v>198</v>
      </c>
      <c r="E34" s="54">
        <v>4862</v>
      </c>
      <c r="F34" s="300"/>
      <c r="G34" s="300"/>
      <c r="H34" s="36">
        <f t="shared" si="1"/>
        <v>0</v>
      </c>
      <c r="I34" s="300"/>
      <c r="J34" s="300"/>
      <c r="K34" s="36">
        <f t="shared" si="0"/>
        <v>0</v>
      </c>
    </row>
    <row r="35" spans="1:11">
      <c r="B35" s="52">
        <v>33</v>
      </c>
      <c r="C35" s="301" t="s">
        <v>199</v>
      </c>
      <c r="D35" s="56" t="s">
        <v>200</v>
      </c>
      <c r="E35" s="54">
        <v>8580</v>
      </c>
      <c r="F35" s="300"/>
      <c r="G35" s="300"/>
      <c r="H35" s="36">
        <f t="shared" si="1"/>
        <v>0</v>
      </c>
      <c r="I35" s="300"/>
      <c r="J35" s="300"/>
      <c r="K35" s="36">
        <f t="shared" si="0"/>
        <v>0</v>
      </c>
    </row>
    <row r="36" spans="1:11">
      <c r="B36" s="52">
        <v>34</v>
      </c>
      <c r="C36" s="303" t="s">
        <v>207</v>
      </c>
      <c r="D36" s="56" t="s">
        <v>208</v>
      </c>
      <c r="E36" s="54">
        <v>5610</v>
      </c>
      <c r="F36" s="300"/>
      <c r="G36" s="300"/>
      <c r="H36" s="36">
        <f t="shared" si="1"/>
        <v>0</v>
      </c>
      <c r="I36" s="300"/>
      <c r="J36" s="300"/>
      <c r="K36" s="36">
        <f t="shared" si="0"/>
        <v>0</v>
      </c>
    </row>
    <row r="37" spans="1:11">
      <c r="B37" s="52">
        <v>34</v>
      </c>
      <c r="C37" s="306" t="s">
        <v>209</v>
      </c>
      <c r="D37" s="307" t="s">
        <v>210</v>
      </c>
      <c r="E37" s="308">
        <v>13640</v>
      </c>
      <c r="F37" s="309"/>
      <c r="G37" s="309"/>
      <c r="H37" s="36">
        <f t="shared" si="1"/>
        <v>0</v>
      </c>
      <c r="I37" s="309"/>
      <c r="J37" s="309"/>
      <c r="K37" s="36">
        <f t="shared" si="0"/>
        <v>0</v>
      </c>
    </row>
    <row r="38" spans="1:11">
      <c r="A38" s="310"/>
      <c r="B38" s="311"/>
      <c r="C38" s="312"/>
      <c r="D38" s="312"/>
      <c r="E38" s="313"/>
      <c r="F38" s="314" t="s">
        <v>211</v>
      </c>
      <c r="G38" s="315"/>
      <c r="H38" s="316">
        <f>SUM(H3:H37)</f>
        <v>0</v>
      </c>
      <c r="I38" s="314" t="s">
        <v>211</v>
      </c>
      <c r="J38" s="315"/>
      <c r="K38" s="316">
        <f>SUM(K3:K37)</f>
        <v>0</v>
      </c>
    </row>
    <row r="39" spans="1:11">
      <c r="B39" s="317"/>
      <c r="C39" s="317"/>
      <c r="D39" s="317"/>
      <c r="E39" s="317"/>
      <c r="F39" s="318"/>
      <c r="G39" s="318"/>
      <c r="H39" s="319"/>
      <c r="I39" s="318"/>
      <c r="J39" s="318"/>
      <c r="K39" s="319"/>
    </row>
    <row r="40" spans="1:11">
      <c r="A40" s="320" t="s">
        <v>465</v>
      </c>
      <c r="B40" s="51">
        <v>1</v>
      </c>
      <c r="C40" s="321" t="s">
        <v>466</v>
      </c>
      <c r="D40" s="295" t="s">
        <v>467</v>
      </c>
      <c r="E40" s="296">
        <v>8500</v>
      </c>
      <c r="F40" s="297"/>
      <c r="G40" s="297"/>
      <c r="H40" s="298">
        <f t="shared" ref="H40:H52" si="2">(F40-G40)*B40</f>
        <v>0</v>
      </c>
      <c r="I40" s="297"/>
      <c r="J40" s="297"/>
      <c r="K40" s="298">
        <f>(I40-J40)*E40</f>
        <v>0</v>
      </c>
    </row>
    <row r="41" spans="1:11">
      <c r="A41" s="322"/>
      <c r="B41" s="293">
        <v>2</v>
      </c>
      <c r="C41" s="301" t="s">
        <v>468</v>
      </c>
      <c r="D41" s="56" t="s">
        <v>469</v>
      </c>
      <c r="E41" s="323">
        <v>10300</v>
      </c>
      <c r="F41" s="300"/>
      <c r="G41" s="300"/>
      <c r="H41" s="36"/>
      <c r="I41" s="300"/>
      <c r="J41" s="300"/>
      <c r="K41" s="36">
        <f>(I41-J41)*E41</f>
        <v>0</v>
      </c>
    </row>
    <row r="42" spans="1:11">
      <c r="A42" s="322"/>
      <c r="B42" s="52">
        <v>3</v>
      </c>
      <c r="C42" s="57" t="s">
        <v>470</v>
      </c>
      <c r="D42" s="56" t="s">
        <v>471</v>
      </c>
      <c r="E42" s="54">
        <v>7000</v>
      </c>
      <c r="F42" s="300"/>
      <c r="G42" s="300"/>
      <c r="H42" s="36">
        <f t="shared" si="2"/>
        <v>0</v>
      </c>
      <c r="I42" s="300"/>
      <c r="J42" s="324"/>
      <c r="K42" s="36">
        <f t="shared" ref="K42:K52" si="3">(I42-J42)*E42</f>
        <v>0</v>
      </c>
    </row>
    <row r="43" spans="1:11">
      <c r="A43" s="322"/>
      <c r="B43" s="293">
        <v>4</v>
      </c>
      <c r="C43" s="57" t="s">
        <v>472</v>
      </c>
      <c r="D43" s="56" t="s">
        <v>473</v>
      </c>
      <c r="E43" s="54">
        <v>4620</v>
      </c>
      <c r="F43" s="300"/>
      <c r="G43" s="300"/>
      <c r="H43" s="36">
        <f t="shared" si="2"/>
        <v>0</v>
      </c>
      <c r="I43" s="300"/>
      <c r="J43" s="300"/>
      <c r="K43" s="36">
        <f t="shared" si="3"/>
        <v>0</v>
      </c>
    </row>
    <row r="44" spans="1:11">
      <c r="A44" s="322"/>
      <c r="B44" s="52">
        <v>5</v>
      </c>
      <c r="C44" s="57" t="s">
        <v>474</v>
      </c>
      <c r="D44" s="56" t="s">
        <v>475</v>
      </c>
      <c r="E44" s="54">
        <v>18800</v>
      </c>
      <c r="F44" s="300"/>
      <c r="G44" s="300"/>
      <c r="H44" s="36">
        <f t="shared" si="2"/>
        <v>0</v>
      </c>
      <c r="I44" s="300"/>
      <c r="J44" s="300"/>
      <c r="K44" s="36">
        <f t="shared" si="3"/>
        <v>0</v>
      </c>
    </row>
    <row r="45" spans="1:11">
      <c r="A45" s="322"/>
      <c r="B45" s="293">
        <v>6</v>
      </c>
      <c r="C45" s="59" t="s">
        <v>150</v>
      </c>
      <c r="D45" s="60" t="s">
        <v>476</v>
      </c>
      <c r="E45" s="61">
        <v>15680</v>
      </c>
      <c r="F45" s="325"/>
      <c r="G45" s="325"/>
      <c r="H45" s="36">
        <f t="shared" si="2"/>
        <v>0</v>
      </c>
      <c r="I45" s="325"/>
      <c r="J45" s="300"/>
      <c r="K45" s="36">
        <f t="shared" si="3"/>
        <v>0</v>
      </c>
    </row>
    <row r="46" spans="1:11">
      <c r="A46" s="322"/>
      <c r="B46" s="52">
        <v>7</v>
      </c>
      <c r="C46" s="59" t="s">
        <v>138</v>
      </c>
      <c r="D46" s="60" t="s">
        <v>477</v>
      </c>
      <c r="E46" s="61">
        <v>14500</v>
      </c>
      <c r="F46" s="325"/>
      <c r="G46" s="325"/>
      <c r="H46" s="36">
        <f t="shared" si="2"/>
        <v>0</v>
      </c>
      <c r="I46" s="325"/>
      <c r="J46" s="325"/>
      <c r="K46" s="36">
        <f t="shared" si="3"/>
        <v>0</v>
      </c>
    </row>
    <row r="47" spans="1:11">
      <c r="B47" s="293">
        <v>8</v>
      </c>
      <c r="C47" s="59" t="s">
        <v>478</v>
      </c>
      <c r="D47" s="60" t="s">
        <v>479</v>
      </c>
      <c r="E47" s="61">
        <v>3275</v>
      </c>
      <c r="F47" s="325"/>
      <c r="G47" s="325"/>
      <c r="H47" s="36">
        <f t="shared" si="2"/>
        <v>0</v>
      </c>
      <c r="I47" s="325"/>
      <c r="J47" s="325"/>
      <c r="K47" s="36">
        <f t="shared" si="3"/>
        <v>0</v>
      </c>
    </row>
    <row r="48" spans="1:11">
      <c r="B48" s="52">
        <v>9</v>
      </c>
      <c r="C48" s="59" t="s">
        <v>480</v>
      </c>
      <c r="D48" s="60" t="s">
        <v>481</v>
      </c>
      <c r="E48" s="61">
        <v>33000</v>
      </c>
      <c r="F48" s="325"/>
      <c r="G48" s="325"/>
      <c r="H48" s="36">
        <f t="shared" si="2"/>
        <v>0</v>
      </c>
      <c r="I48" s="325"/>
      <c r="J48" s="325"/>
      <c r="K48" s="36">
        <f t="shared" si="3"/>
        <v>0</v>
      </c>
    </row>
    <row r="49" spans="1:11">
      <c r="B49" s="293">
        <v>10</v>
      </c>
      <c r="C49" s="59" t="s">
        <v>482</v>
      </c>
      <c r="D49" s="60" t="s">
        <v>483</v>
      </c>
      <c r="E49" s="61">
        <v>72500</v>
      </c>
      <c r="F49" s="325"/>
      <c r="G49" s="325"/>
      <c r="H49" s="36">
        <f t="shared" si="2"/>
        <v>0</v>
      </c>
      <c r="I49" s="325"/>
      <c r="J49" s="325"/>
      <c r="K49" s="36">
        <f t="shared" si="3"/>
        <v>0</v>
      </c>
    </row>
    <row r="50" spans="1:11">
      <c r="B50" s="52">
        <v>11</v>
      </c>
      <c r="C50" s="59" t="s">
        <v>273</v>
      </c>
      <c r="D50" s="60"/>
      <c r="E50" s="61"/>
      <c r="F50" s="325"/>
      <c r="G50" s="325"/>
      <c r="H50" s="36" t="s">
        <v>131</v>
      </c>
      <c r="I50" s="325"/>
      <c r="J50" s="325"/>
      <c r="K50" s="36">
        <f t="shared" si="3"/>
        <v>0</v>
      </c>
    </row>
    <row r="51" spans="1:11">
      <c r="B51" s="293">
        <v>12</v>
      </c>
      <c r="C51" s="59" t="s">
        <v>484</v>
      </c>
      <c r="D51" s="60" t="s">
        <v>483</v>
      </c>
      <c r="E51" s="61">
        <v>7250</v>
      </c>
      <c r="F51" s="325"/>
      <c r="G51" s="325"/>
      <c r="H51" s="36"/>
      <c r="I51" s="325"/>
      <c r="J51" s="325"/>
      <c r="K51" s="36">
        <f t="shared" si="3"/>
        <v>0</v>
      </c>
    </row>
    <row r="52" spans="1:11">
      <c r="B52" s="52">
        <v>13</v>
      </c>
      <c r="C52" s="326" t="s">
        <v>485</v>
      </c>
      <c r="D52" s="307"/>
      <c r="E52" s="308">
        <v>7630</v>
      </c>
      <c r="F52" s="309"/>
      <c r="G52" s="309"/>
      <c r="H52" s="36">
        <f t="shared" si="2"/>
        <v>0</v>
      </c>
      <c r="I52" s="309"/>
      <c r="J52" s="309"/>
      <c r="K52" s="36">
        <f t="shared" si="3"/>
        <v>0</v>
      </c>
    </row>
    <row r="53" spans="1:11">
      <c r="A53" s="327"/>
      <c r="B53" s="328"/>
      <c r="C53" s="312"/>
      <c r="D53" s="312"/>
      <c r="E53" s="313"/>
      <c r="F53" s="314" t="s">
        <v>211</v>
      </c>
      <c r="G53" s="315"/>
      <c r="H53" s="316">
        <f>SUM(H40:H52)</f>
        <v>0</v>
      </c>
      <c r="I53" s="314" t="s">
        <v>211</v>
      </c>
      <c r="J53" s="315"/>
      <c r="K53" s="316">
        <f>SUM(K40:K52)</f>
        <v>0</v>
      </c>
    </row>
    <row r="54" spans="1:11">
      <c r="C54" s="317"/>
      <c r="D54" s="317"/>
      <c r="E54" s="317"/>
      <c r="F54" s="318"/>
      <c r="G54" s="329"/>
      <c r="H54" s="319"/>
      <c r="I54" s="318"/>
      <c r="J54" s="329"/>
      <c r="K54" s="319"/>
    </row>
    <row r="55" spans="1:11">
      <c r="A55" s="320" t="s">
        <v>486</v>
      </c>
      <c r="B55" s="51">
        <v>1</v>
      </c>
      <c r="C55" s="330" t="s">
        <v>203</v>
      </c>
      <c r="D55" s="295" t="s">
        <v>204</v>
      </c>
      <c r="E55" s="331">
        <v>5200</v>
      </c>
      <c r="F55" s="297"/>
      <c r="G55" s="297"/>
      <c r="H55" s="298">
        <f>(F55-G55)*E55</f>
        <v>0</v>
      </c>
      <c r="I55" s="297"/>
      <c r="J55" s="297"/>
      <c r="K55" s="298">
        <f t="shared" ref="K55:K63" si="4">(I55-J55)*E55</f>
        <v>0</v>
      </c>
    </row>
    <row r="56" spans="1:11">
      <c r="A56" s="322"/>
      <c r="B56" s="293">
        <v>2</v>
      </c>
      <c r="C56" s="332" t="s">
        <v>487</v>
      </c>
      <c r="D56" s="53" t="s">
        <v>488</v>
      </c>
      <c r="E56" s="333">
        <v>32000</v>
      </c>
      <c r="F56" s="324"/>
      <c r="G56" s="324"/>
      <c r="H56" s="36">
        <f t="shared" ref="H56:H63" si="5">(F56-G56)*E56</f>
        <v>0</v>
      </c>
      <c r="I56" s="324"/>
      <c r="J56" s="324"/>
      <c r="K56" s="36">
        <f t="shared" si="4"/>
        <v>0</v>
      </c>
    </row>
    <row r="57" spans="1:11">
      <c r="A57" s="322"/>
      <c r="B57" s="52">
        <v>3</v>
      </c>
      <c r="C57" s="334" t="s">
        <v>489</v>
      </c>
      <c r="D57" s="56" t="s">
        <v>490</v>
      </c>
      <c r="E57" s="63">
        <v>44000</v>
      </c>
      <c r="F57" s="300"/>
      <c r="G57" s="300"/>
      <c r="H57" s="36">
        <f t="shared" si="5"/>
        <v>0</v>
      </c>
      <c r="I57" s="300"/>
      <c r="J57" s="300"/>
      <c r="K57" s="36">
        <f t="shared" si="4"/>
        <v>0</v>
      </c>
    </row>
    <row r="58" spans="1:11">
      <c r="A58" s="322"/>
      <c r="B58" s="293">
        <v>4</v>
      </c>
      <c r="C58" s="302" t="s">
        <v>491</v>
      </c>
      <c r="D58" s="56" t="s">
        <v>490</v>
      </c>
      <c r="E58" s="335">
        <v>30000</v>
      </c>
      <c r="F58" s="300"/>
      <c r="G58" s="300"/>
      <c r="H58" s="36">
        <f t="shared" si="5"/>
        <v>0</v>
      </c>
      <c r="I58" s="300"/>
      <c r="J58" s="300"/>
      <c r="K58" s="36">
        <f t="shared" si="4"/>
        <v>0</v>
      </c>
    </row>
    <row r="59" spans="1:11">
      <c r="A59" s="322"/>
      <c r="B59" s="52">
        <v>5</v>
      </c>
      <c r="C59" s="302" t="s">
        <v>492</v>
      </c>
      <c r="D59" s="56" t="s">
        <v>493</v>
      </c>
      <c r="E59" s="55">
        <v>7000</v>
      </c>
      <c r="F59" s="300"/>
      <c r="G59" s="300"/>
      <c r="H59" s="36">
        <f t="shared" si="5"/>
        <v>0</v>
      </c>
      <c r="I59" s="300"/>
      <c r="J59" s="300"/>
      <c r="K59" s="36">
        <f t="shared" si="4"/>
        <v>0</v>
      </c>
    </row>
    <row r="60" spans="1:11">
      <c r="A60" s="322"/>
      <c r="B60" s="293">
        <v>6</v>
      </c>
      <c r="C60" s="302" t="s">
        <v>136</v>
      </c>
      <c r="D60" s="56" t="s">
        <v>494</v>
      </c>
      <c r="E60" s="55">
        <v>29000</v>
      </c>
      <c r="F60" s="300"/>
      <c r="G60" s="300"/>
      <c r="H60" s="36">
        <f t="shared" si="5"/>
        <v>0</v>
      </c>
      <c r="I60" s="300"/>
      <c r="J60" s="300"/>
      <c r="K60" s="36">
        <f t="shared" si="4"/>
        <v>0</v>
      </c>
    </row>
    <row r="61" spans="1:11">
      <c r="A61" s="322"/>
      <c r="B61" s="52">
        <v>7</v>
      </c>
      <c r="C61" s="302" t="s">
        <v>267</v>
      </c>
      <c r="D61" s="56" t="s">
        <v>495</v>
      </c>
      <c r="E61" s="55">
        <v>5000</v>
      </c>
      <c r="F61" s="300"/>
      <c r="G61" s="300"/>
      <c r="H61" s="36">
        <f t="shared" si="5"/>
        <v>0</v>
      </c>
      <c r="I61" s="300"/>
      <c r="J61" s="300"/>
      <c r="K61" s="36">
        <f t="shared" si="4"/>
        <v>0</v>
      </c>
    </row>
    <row r="62" spans="1:11">
      <c r="A62" s="322"/>
      <c r="B62" s="293">
        <v>8</v>
      </c>
      <c r="C62" s="302" t="s">
        <v>133</v>
      </c>
      <c r="D62" s="56" t="s">
        <v>226</v>
      </c>
      <c r="E62" s="55"/>
      <c r="F62" s="300"/>
      <c r="G62" s="300"/>
      <c r="H62" s="36">
        <f t="shared" si="5"/>
        <v>0</v>
      </c>
      <c r="I62" s="300"/>
      <c r="J62" s="300"/>
      <c r="K62" s="36">
        <f t="shared" si="4"/>
        <v>0</v>
      </c>
    </row>
    <row r="63" spans="1:11">
      <c r="A63" s="322"/>
      <c r="B63" s="52">
        <v>9</v>
      </c>
      <c r="C63" s="302" t="s">
        <v>112</v>
      </c>
      <c r="D63" s="56" t="s">
        <v>490</v>
      </c>
      <c r="E63" s="63">
        <v>10000</v>
      </c>
      <c r="F63" s="300"/>
      <c r="G63" s="300"/>
      <c r="H63" s="36">
        <f t="shared" si="5"/>
        <v>0</v>
      </c>
      <c r="I63" s="300"/>
      <c r="J63" s="300"/>
      <c r="K63" s="36">
        <f t="shared" si="4"/>
        <v>0</v>
      </c>
    </row>
    <row r="64" spans="1:11">
      <c r="A64" s="327"/>
      <c r="B64" s="328"/>
      <c r="C64" s="312"/>
      <c r="D64" s="312"/>
      <c r="E64" s="313"/>
      <c r="F64" s="314" t="s">
        <v>211</v>
      </c>
      <c r="G64" s="315"/>
      <c r="H64" s="316">
        <f>SUM(H55:H63)</f>
        <v>0</v>
      </c>
      <c r="I64" s="314" t="s">
        <v>211</v>
      </c>
      <c r="J64" s="315"/>
      <c r="K64" s="316">
        <f>SUM(K55:K63)</f>
        <v>0</v>
      </c>
    </row>
    <row r="65" spans="1:11">
      <c r="G65" s="336"/>
      <c r="J65" s="336"/>
    </row>
    <row r="66" spans="1:11">
      <c r="A66" s="320" t="s">
        <v>496</v>
      </c>
      <c r="B66" s="51">
        <v>1</v>
      </c>
      <c r="C66" s="321" t="s">
        <v>497</v>
      </c>
      <c r="D66" s="295" t="s">
        <v>201</v>
      </c>
      <c r="E66" s="296">
        <v>58900</v>
      </c>
      <c r="F66" s="297"/>
      <c r="G66" s="297"/>
      <c r="H66" s="298">
        <f>(F66-G66)*E66</f>
        <v>0</v>
      </c>
      <c r="I66" s="297"/>
      <c r="J66" s="297"/>
      <c r="K66" s="298">
        <f t="shared" ref="K66:K73" si="6">(I66-J66)*E66</f>
        <v>0</v>
      </c>
    </row>
    <row r="67" spans="1:11">
      <c r="B67" s="293">
        <v>2</v>
      </c>
      <c r="C67" s="58" t="s">
        <v>498</v>
      </c>
      <c r="D67" s="53"/>
      <c r="E67" s="337">
        <v>42000</v>
      </c>
      <c r="F67" s="324"/>
      <c r="G67" s="324"/>
      <c r="H67" s="36">
        <f t="shared" ref="H67:H73" si="7">(F67-G67)*E67</f>
        <v>0</v>
      </c>
      <c r="I67" s="324"/>
      <c r="J67" s="324"/>
      <c r="K67" s="36">
        <f t="shared" si="6"/>
        <v>0</v>
      </c>
    </row>
    <row r="68" spans="1:11">
      <c r="B68" s="52">
        <v>3</v>
      </c>
      <c r="C68" s="62" t="s">
        <v>205</v>
      </c>
      <c r="D68" s="56" t="s">
        <v>206</v>
      </c>
      <c r="E68" s="54">
        <v>7580</v>
      </c>
      <c r="F68" s="300"/>
      <c r="G68" s="300"/>
      <c r="H68" s="36">
        <f t="shared" si="7"/>
        <v>0</v>
      </c>
      <c r="I68" s="300"/>
      <c r="J68" s="300"/>
      <c r="K68" s="36">
        <f t="shared" si="6"/>
        <v>0</v>
      </c>
    </row>
    <row r="69" spans="1:11">
      <c r="A69" s="322"/>
      <c r="B69" s="293">
        <v>4</v>
      </c>
      <c r="C69" s="57" t="s">
        <v>499</v>
      </c>
      <c r="D69" s="56" t="s">
        <v>500</v>
      </c>
      <c r="E69" s="54">
        <v>4180</v>
      </c>
      <c r="F69" s="300"/>
      <c r="G69" s="300"/>
      <c r="H69" s="36">
        <f t="shared" si="7"/>
        <v>0</v>
      </c>
      <c r="I69" s="300"/>
      <c r="J69" s="300"/>
      <c r="K69" s="36">
        <f t="shared" si="6"/>
        <v>0</v>
      </c>
    </row>
    <row r="70" spans="1:11">
      <c r="A70" s="322"/>
      <c r="B70" s="52">
        <v>5</v>
      </c>
      <c r="C70" s="57" t="s">
        <v>501</v>
      </c>
      <c r="D70" s="56"/>
      <c r="E70" s="54">
        <v>15000</v>
      </c>
      <c r="F70" s="300"/>
      <c r="G70" s="300"/>
      <c r="H70" s="36">
        <f t="shared" si="7"/>
        <v>0</v>
      </c>
      <c r="I70" s="300"/>
      <c r="J70" s="300"/>
      <c r="K70" s="36">
        <f t="shared" si="6"/>
        <v>0</v>
      </c>
    </row>
    <row r="71" spans="1:11">
      <c r="A71" s="322"/>
      <c r="B71" s="293">
        <v>6</v>
      </c>
      <c r="C71" s="57" t="s">
        <v>502</v>
      </c>
      <c r="D71" s="56" t="s">
        <v>503</v>
      </c>
      <c r="E71" s="54">
        <v>2210</v>
      </c>
      <c r="F71" s="300"/>
      <c r="G71" s="300"/>
      <c r="H71" s="36">
        <f t="shared" si="7"/>
        <v>0</v>
      </c>
      <c r="I71" s="300"/>
      <c r="J71" s="300"/>
      <c r="K71" s="36">
        <f t="shared" si="6"/>
        <v>0</v>
      </c>
    </row>
    <row r="72" spans="1:11">
      <c r="A72" s="322"/>
      <c r="B72" s="52">
        <v>7</v>
      </c>
      <c r="C72" s="57" t="s">
        <v>504</v>
      </c>
      <c r="D72" s="56" t="s">
        <v>505</v>
      </c>
      <c r="E72" s="54">
        <v>13000</v>
      </c>
      <c r="F72" s="300"/>
      <c r="G72" s="300"/>
      <c r="H72" s="36">
        <f t="shared" si="7"/>
        <v>0</v>
      </c>
      <c r="I72" s="300"/>
      <c r="J72" s="300"/>
      <c r="K72" s="36">
        <f t="shared" si="6"/>
        <v>0</v>
      </c>
    </row>
    <row r="73" spans="1:11">
      <c r="A73" s="322"/>
      <c r="B73" s="293">
        <v>8</v>
      </c>
      <c r="C73" s="338" t="s">
        <v>506</v>
      </c>
      <c r="D73" s="307" t="s">
        <v>507</v>
      </c>
      <c r="E73" s="308">
        <v>5480</v>
      </c>
      <c r="F73" s="309"/>
      <c r="G73" s="309"/>
      <c r="H73" s="36">
        <f t="shared" si="7"/>
        <v>0</v>
      </c>
      <c r="I73" s="309"/>
      <c r="J73" s="309"/>
      <c r="K73" s="36">
        <f t="shared" si="6"/>
        <v>0</v>
      </c>
    </row>
    <row r="74" spans="1:11">
      <c r="A74" s="327"/>
      <c r="B74" s="339"/>
      <c r="C74" s="312"/>
      <c r="D74" s="312"/>
      <c r="E74" s="313"/>
      <c r="F74" s="314" t="s">
        <v>211</v>
      </c>
      <c r="G74" s="315"/>
      <c r="H74" s="316">
        <f>SUM(H66:H73)</f>
        <v>0</v>
      </c>
      <c r="I74" s="314" t="s">
        <v>211</v>
      </c>
      <c r="J74" s="315"/>
      <c r="K74" s="316">
        <f>SUM(K66:K73)</f>
        <v>0</v>
      </c>
    </row>
    <row r="76" spans="1:11">
      <c r="H76" s="340">
        <f>H38+H53+H64+H74</f>
        <v>0</v>
      </c>
      <c r="K76" s="340">
        <f>K38+K53+K64+K74</f>
        <v>0</v>
      </c>
    </row>
  </sheetData>
  <mergeCells count="4">
    <mergeCell ref="A1:A2"/>
    <mergeCell ref="C1:E1"/>
    <mergeCell ref="F1:H1"/>
    <mergeCell ref="I1:K1"/>
  </mergeCells>
  <phoneticPr fontId="5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6758-97D3-4B60-B02A-FDAB7AB6A19F}">
  <sheetPr>
    <tabColor rgb="FF92D050"/>
    <pageSetUpPr fitToPage="1"/>
  </sheetPr>
  <dimension ref="A1:K45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7.7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7" width="8.796875" style="2"/>
    <col min="248" max="248" width="0.5" style="2" customWidth="1"/>
    <col min="249" max="249" width="9.59765625" style="2" customWidth="1"/>
    <col min="250" max="250" width="4.59765625" style="2" customWidth="1"/>
    <col min="251" max="254" width="7.59765625" style="2" customWidth="1"/>
    <col min="255" max="255" width="9.59765625" style="2" customWidth="1"/>
    <col min="256" max="256" width="4.59765625" style="2" customWidth="1"/>
    <col min="257" max="260" width="7.59765625" style="2" customWidth="1"/>
    <col min="261" max="503" width="8.796875" style="2"/>
    <col min="504" max="504" width="0.5" style="2" customWidth="1"/>
    <col min="505" max="505" width="9.59765625" style="2" customWidth="1"/>
    <col min="506" max="506" width="4.59765625" style="2" customWidth="1"/>
    <col min="507" max="510" width="7.59765625" style="2" customWidth="1"/>
    <col min="511" max="511" width="9.59765625" style="2" customWidth="1"/>
    <col min="512" max="512" width="4.59765625" style="2" customWidth="1"/>
    <col min="513" max="516" width="7.59765625" style="2" customWidth="1"/>
    <col min="517" max="759" width="8.796875" style="2"/>
    <col min="760" max="760" width="0.5" style="2" customWidth="1"/>
    <col min="761" max="761" width="9.59765625" style="2" customWidth="1"/>
    <col min="762" max="762" width="4.59765625" style="2" customWidth="1"/>
    <col min="763" max="766" width="7.59765625" style="2" customWidth="1"/>
    <col min="767" max="767" width="9.59765625" style="2" customWidth="1"/>
    <col min="768" max="768" width="4.59765625" style="2" customWidth="1"/>
    <col min="769" max="772" width="7.59765625" style="2" customWidth="1"/>
    <col min="773" max="1015" width="8.796875" style="2"/>
    <col min="1016" max="1016" width="0.5" style="2" customWidth="1"/>
    <col min="1017" max="1017" width="9.59765625" style="2" customWidth="1"/>
    <col min="1018" max="1018" width="4.59765625" style="2" customWidth="1"/>
    <col min="1019" max="1022" width="7.59765625" style="2" customWidth="1"/>
    <col min="1023" max="1023" width="9.59765625" style="2" customWidth="1"/>
    <col min="1024" max="1024" width="4.59765625" style="2" customWidth="1"/>
    <col min="1025" max="1028" width="7.59765625" style="2" customWidth="1"/>
    <col min="1029" max="1271" width="8.796875" style="2"/>
    <col min="1272" max="1272" width="0.5" style="2" customWidth="1"/>
    <col min="1273" max="1273" width="9.59765625" style="2" customWidth="1"/>
    <col min="1274" max="1274" width="4.59765625" style="2" customWidth="1"/>
    <col min="1275" max="1278" width="7.59765625" style="2" customWidth="1"/>
    <col min="1279" max="1279" width="9.59765625" style="2" customWidth="1"/>
    <col min="1280" max="1280" width="4.59765625" style="2" customWidth="1"/>
    <col min="1281" max="1284" width="7.59765625" style="2" customWidth="1"/>
    <col min="1285" max="1527" width="8.796875" style="2"/>
    <col min="1528" max="1528" width="0.5" style="2" customWidth="1"/>
    <col min="1529" max="1529" width="9.59765625" style="2" customWidth="1"/>
    <col min="1530" max="1530" width="4.59765625" style="2" customWidth="1"/>
    <col min="1531" max="1534" width="7.59765625" style="2" customWidth="1"/>
    <col min="1535" max="1535" width="9.59765625" style="2" customWidth="1"/>
    <col min="1536" max="1536" width="4.59765625" style="2" customWidth="1"/>
    <col min="1537" max="1540" width="7.59765625" style="2" customWidth="1"/>
    <col min="1541" max="1783" width="8.796875" style="2"/>
    <col min="1784" max="1784" width="0.5" style="2" customWidth="1"/>
    <col min="1785" max="1785" width="9.59765625" style="2" customWidth="1"/>
    <col min="1786" max="1786" width="4.59765625" style="2" customWidth="1"/>
    <col min="1787" max="1790" width="7.59765625" style="2" customWidth="1"/>
    <col min="1791" max="1791" width="9.59765625" style="2" customWidth="1"/>
    <col min="1792" max="1792" width="4.59765625" style="2" customWidth="1"/>
    <col min="1793" max="1796" width="7.59765625" style="2" customWidth="1"/>
    <col min="1797" max="2039" width="8.796875" style="2"/>
    <col min="2040" max="2040" width="0.5" style="2" customWidth="1"/>
    <col min="2041" max="2041" width="9.59765625" style="2" customWidth="1"/>
    <col min="2042" max="2042" width="4.59765625" style="2" customWidth="1"/>
    <col min="2043" max="2046" width="7.59765625" style="2" customWidth="1"/>
    <col min="2047" max="2047" width="9.59765625" style="2" customWidth="1"/>
    <col min="2048" max="2048" width="4.59765625" style="2" customWidth="1"/>
    <col min="2049" max="2052" width="7.59765625" style="2" customWidth="1"/>
    <col min="2053" max="2295" width="8.796875" style="2"/>
    <col min="2296" max="2296" width="0.5" style="2" customWidth="1"/>
    <col min="2297" max="2297" width="9.59765625" style="2" customWidth="1"/>
    <col min="2298" max="2298" width="4.59765625" style="2" customWidth="1"/>
    <col min="2299" max="2302" width="7.59765625" style="2" customWidth="1"/>
    <col min="2303" max="2303" width="9.59765625" style="2" customWidth="1"/>
    <col min="2304" max="2304" width="4.59765625" style="2" customWidth="1"/>
    <col min="2305" max="2308" width="7.59765625" style="2" customWidth="1"/>
    <col min="2309" max="2551" width="8.796875" style="2"/>
    <col min="2552" max="2552" width="0.5" style="2" customWidth="1"/>
    <col min="2553" max="2553" width="9.59765625" style="2" customWidth="1"/>
    <col min="2554" max="2554" width="4.59765625" style="2" customWidth="1"/>
    <col min="2555" max="2558" width="7.59765625" style="2" customWidth="1"/>
    <col min="2559" max="2559" width="9.59765625" style="2" customWidth="1"/>
    <col min="2560" max="2560" width="4.59765625" style="2" customWidth="1"/>
    <col min="2561" max="2564" width="7.59765625" style="2" customWidth="1"/>
    <col min="2565" max="2807" width="8.796875" style="2"/>
    <col min="2808" max="2808" width="0.5" style="2" customWidth="1"/>
    <col min="2809" max="2809" width="9.59765625" style="2" customWidth="1"/>
    <col min="2810" max="2810" width="4.59765625" style="2" customWidth="1"/>
    <col min="2811" max="2814" width="7.59765625" style="2" customWidth="1"/>
    <col min="2815" max="2815" width="9.59765625" style="2" customWidth="1"/>
    <col min="2816" max="2816" width="4.59765625" style="2" customWidth="1"/>
    <col min="2817" max="2820" width="7.59765625" style="2" customWidth="1"/>
    <col min="2821" max="3063" width="8.796875" style="2"/>
    <col min="3064" max="3064" width="0.5" style="2" customWidth="1"/>
    <col min="3065" max="3065" width="9.59765625" style="2" customWidth="1"/>
    <col min="3066" max="3066" width="4.59765625" style="2" customWidth="1"/>
    <col min="3067" max="3070" width="7.59765625" style="2" customWidth="1"/>
    <col min="3071" max="3071" width="9.59765625" style="2" customWidth="1"/>
    <col min="3072" max="3072" width="4.59765625" style="2" customWidth="1"/>
    <col min="3073" max="3076" width="7.59765625" style="2" customWidth="1"/>
    <col min="3077" max="3319" width="8.796875" style="2"/>
    <col min="3320" max="3320" width="0.5" style="2" customWidth="1"/>
    <col min="3321" max="3321" width="9.59765625" style="2" customWidth="1"/>
    <col min="3322" max="3322" width="4.59765625" style="2" customWidth="1"/>
    <col min="3323" max="3326" width="7.59765625" style="2" customWidth="1"/>
    <col min="3327" max="3327" width="9.59765625" style="2" customWidth="1"/>
    <col min="3328" max="3328" width="4.59765625" style="2" customWidth="1"/>
    <col min="3329" max="3332" width="7.59765625" style="2" customWidth="1"/>
    <col min="3333" max="3575" width="8.796875" style="2"/>
    <col min="3576" max="3576" width="0.5" style="2" customWidth="1"/>
    <col min="3577" max="3577" width="9.59765625" style="2" customWidth="1"/>
    <col min="3578" max="3578" width="4.59765625" style="2" customWidth="1"/>
    <col min="3579" max="3582" width="7.59765625" style="2" customWidth="1"/>
    <col min="3583" max="3583" width="9.59765625" style="2" customWidth="1"/>
    <col min="3584" max="3584" width="4.59765625" style="2" customWidth="1"/>
    <col min="3585" max="3588" width="7.59765625" style="2" customWidth="1"/>
    <col min="3589" max="3831" width="8.796875" style="2"/>
    <col min="3832" max="3832" width="0.5" style="2" customWidth="1"/>
    <col min="3833" max="3833" width="9.59765625" style="2" customWidth="1"/>
    <col min="3834" max="3834" width="4.59765625" style="2" customWidth="1"/>
    <col min="3835" max="3838" width="7.59765625" style="2" customWidth="1"/>
    <col min="3839" max="3839" width="9.59765625" style="2" customWidth="1"/>
    <col min="3840" max="3840" width="4.59765625" style="2" customWidth="1"/>
    <col min="3841" max="3844" width="7.59765625" style="2" customWidth="1"/>
    <col min="3845" max="4087" width="8.796875" style="2"/>
    <col min="4088" max="4088" width="0.5" style="2" customWidth="1"/>
    <col min="4089" max="4089" width="9.59765625" style="2" customWidth="1"/>
    <col min="4090" max="4090" width="4.59765625" style="2" customWidth="1"/>
    <col min="4091" max="4094" width="7.59765625" style="2" customWidth="1"/>
    <col min="4095" max="4095" width="9.59765625" style="2" customWidth="1"/>
    <col min="4096" max="4096" width="4.59765625" style="2" customWidth="1"/>
    <col min="4097" max="4100" width="7.59765625" style="2" customWidth="1"/>
    <col min="4101" max="4343" width="8.796875" style="2"/>
    <col min="4344" max="4344" width="0.5" style="2" customWidth="1"/>
    <col min="4345" max="4345" width="9.59765625" style="2" customWidth="1"/>
    <col min="4346" max="4346" width="4.59765625" style="2" customWidth="1"/>
    <col min="4347" max="4350" width="7.59765625" style="2" customWidth="1"/>
    <col min="4351" max="4351" width="9.59765625" style="2" customWidth="1"/>
    <col min="4352" max="4352" width="4.59765625" style="2" customWidth="1"/>
    <col min="4353" max="4356" width="7.59765625" style="2" customWidth="1"/>
    <col min="4357" max="4599" width="8.796875" style="2"/>
    <col min="4600" max="4600" width="0.5" style="2" customWidth="1"/>
    <col min="4601" max="4601" width="9.59765625" style="2" customWidth="1"/>
    <col min="4602" max="4602" width="4.59765625" style="2" customWidth="1"/>
    <col min="4603" max="4606" width="7.59765625" style="2" customWidth="1"/>
    <col min="4607" max="4607" width="9.59765625" style="2" customWidth="1"/>
    <col min="4608" max="4608" width="4.59765625" style="2" customWidth="1"/>
    <col min="4609" max="4612" width="7.59765625" style="2" customWidth="1"/>
    <col min="4613" max="4855" width="8.796875" style="2"/>
    <col min="4856" max="4856" width="0.5" style="2" customWidth="1"/>
    <col min="4857" max="4857" width="9.59765625" style="2" customWidth="1"/>
    <col min="4858" max="4858" width="4.59765625" style="2" customWidth="1"/>
    <col min="4859" max="4862" width="7.59765625" style="2" customWidth="1"/>
    <col min="4863" max="4863" width="9.59765625" style="2" customWidth="1"/>
    <col min="4864" max="4864" width="4.59765625" style="2" customWidth="1"/>
    <col min="4865" max="4868" width="7.59765625" style="2" customWidth="1"/>
    <col min="4869" max="5111" width="8.796875" style="2"/>
    <col min="5112" max="5112" width="0.5" style="2" customWidth="1"/>
    <col min="5113" max="5113" width="9.59765625" style="2" customWidth="1"/>
    <col min="5114" max="5114" width="4.59765625" style="2" customWidth="1"/>
    <col min="5115" max="5118" width="7.59765625" style="2" customWidth="1"/>
    <col min="5119" max="5119" width="9.59765625" style="2" customWidth="1"/>
    <col min="5120" max="5120" width="4.59765625" style="2" customWidth="1"/>
    <col min="5121" max="5124" width="7.59765625" style="2" customWidth="1"/>
    <col min="5125" max="5367" width="8.796875" style="2"/>
    <col min="5368" max="5368" width="0.5" style="2" customWidth="1"/>
    <col min="5369" max="5369" width="9.59765625" style="2" customWidth="1"/>
    <col min="5370" max="5370" width="4.59765625" style="2" customWidth="1"/>
    <col min="5371" max="5374" width="7.59765625" style="2" customWidth="1"/>
    <col min="5375" max="5375" width="9.59765625" style="2" customWidth="1"/>
    <col min="5376" max="5376" width="4.59765625" style="2" customWidth="1"/>
    <col min="5377" max="5380" width="7.59765625" style="2" customWidth="1"/>
    <col min="5381" max="5623" width="8.796875" style="2"/>
    <col min="5624" max="5624" width="0.5" style="2" customWidth="1"/>
    <col min="5625" max="5625" width="9.59765625" style="2" customWidth="1"/>
    <col min="5626" max="5626" width="4.59765625" style="2" customWidth="1"/>
    <col min="5627" max="5630" width="7.59765625" style="2" customWidth="1"/>
    <col min="5631" max="5631" width="9.59765625" style="2" customWidth="1"/>
    <col min="5632" max="5632" width="4.59765625" style="2" customWidth="1"/>
    <col min="5633" max="5636" width="7.59765625" style="2" customWidth="1"/>
    <col min="5637" max="5879" width="8.796875" style="2"/>
    <col min="5880" max="5880" width="0.5" style="2" customWidth="1"/>
    <col min="5881" max="5881" width="9.59765625" style="2" customWidth="1"/>
    <col min="5882" max="5882" width="4.59765625" style="2" customWidth="1"/>
    <col min="5883" max="5886" width="7.59765625" style="2" customWidth="1"/>
    <col min="5887" max="5887" width="9.59765625" style="2" customWidth="1"/>
    <col min="5888" max="5888" width="4.59765625" style="2" customWidth="1"/>
    <col min="5889" max="5892" width="7.59765625" style="2" customWidth="1"/>
    <col min="5893" max="6135" width="8.796875" style="2"/>
    <col min="6136" max="6136" width="0.5" style="2" customWidth="1"/>
    <col min="6137" max="6137" width="9.59765625" style="2" customWidth="1"/>
    <col min="6138" max="6138" width="4.59765625" style="2" customWidth="1"/>
    <col min="6139" max="6142" width="7.59765625" style="2" customWidth="1"/>
    <col min="6143" max="6143" width="9.59765625" style="2" customWidth="1"/>
    <col min="6144" max="6144" width="4.59765625" style="2" customWidth="1"/>
    <col min="6145" max="6148" width="7.59765625" style="2" customWidth="1"/>
    <col min="6149" max="6391" width="8.796875" style="2"/>
    <col min="6392" max="6392" width="0.5" style="2" customWidth="1"/>
    <col min="6393" max="6393" width="9.59765625" style="2" customWidth="1"/>
    <col min="6394" max="6394" width="4.59765625" style="2" customWidth="1"/>
    <col min="6395" max="6398" width="7.59765625" style="2" customWidth="1"/>
    <col min="6399" max="6399" width="9.59765625" style="2" customWidth="1"/>
    <col min="6400" max="6400" width="4.59765625" style="2" customWidth="1"/>
    <col min="6401" max="6404" width="7.59765625" style="2" customWidth="1"/>
    <col min="6405" max="6647" width="8.796875" style="2"/>
    <col min="6648" max="6648" width="0.5" style="2" customWidth="1"/>
    <col min="6649" max="6649" width="9.59765625" style="2" customWidth="1"/>
    <col min="6650" max="6650" width="4.59765625" style="2" customWidth="1"/>
    <col min="6651" max="6654" width="7.59765625" style="2" customWidth="1"/>
    <col min="6655" max="6655" width="9.59765625" style="2" customWidth="1"/>
    <col min="6656" max="6656" width="4.59765625" style="2" customWidth="1"/>
    <col min="6657" max="6660" width="7.59765625" style="2" customWidth="1"/>
    <col min="6661" max="6903" width="8.796875" style="2"/>
    <col min="6904" max="6904" width="0.5" style="2" customWidth="1"/>
    <col min="6905" max="6905" width="9.59765625" style="2" customWidth="1"/>
    <col min="6906" max="6906" width="4.59765625" style="2" customWidth="1"/>
    <col min="6907" max="6910" width="7.59765625" style="2" customWidth="1"/>
    <col min="6911" max="6911" width="9.59765625" style="2" customWidth="1"/>
    <col min="6912" max="6912" width="4.59765625" style="2" customWidth="1"/>
    <col min="6913" max="6916" width="7.59765625" style="2" customWidth="1"/>
    <col min="6917" max="7159" width="8.796875" style="2"/>
    <col min="7160" max="7160" width="0.5" style="2" customWidth="1"/>
    <col min="7161" max="7161" width="9.59765625" style="2" customWidth="1"/>
    <col min="7162" max="7162" width="4.59765625" style="2" customWidth="1"/>
    <col min="7163" max="7166" width="7.59765625" style="2" customWidth="1"/>
    <col min="7167" max="7167" width="9.59765625" style="2" customWidth="1"/>
    <col min="7168" max="7168" width="4.59765625" style="2" customWidth="1"/>
    <col min="7169" max="7172" width="7.59765625" style="2" customWidth="1"/>
    <col min="7173" max="7415" width="8.796875" style="2"/>
    <col min="7416" max="7416" width="0.5" style="2" customWidth="1"/>
    <col min="7417" max="7417" width="9.59765625" style="2" customWidth="1"/>
    <col min="7418" max="7418" width="4.59765625" style="2" customWidth="1"/>
    <col min="7419" max="7422" width="7.59765625" style="2" customWidth="1"/>
    <col min="7423" max="7423" width="9.59765625" style="2" customWidth="1"/>
    <col min="7424" max="7424" width="4.59765625" style="2" customWidth="1"/>
    <col min="7425" max="7428" width="7.59765625" style="2" customWidth="1"/>
    <col min="7429" max="7671" width="8.796875" style="2"/>
    <col min="7672" max="7672" width="0.5" style="2" customWidth="1"/>
    <col min="7673" max="7673" width="9.59765625" style="2" customWidth="1"/>
    <col min="7674" max="7674" width="4.59765625" style="2" customWidth="1"/>
    <col min="7675" max="7678" width="7.59765625" style="2" customWidth="1"/>
    <col min="7679" max="7679" width="9.59765625" style="2" customWidth="1"/>
    <col min="7680" max="7680" width="4.59765625" style="2" customWidth="1"/>
    <col min="7681" max="7684" width="7.59765625" style="2" customWidth="1"/>
    <col min="7685" max="7927" width="8.796875" style="2"/>
    <col min="7928" max="7928" width="0.5" style="2" customWidth="1"/>
    <col min="7929" max="7929" width="9.59765625" style="2" customWidth="1"/>
    <col min="7930" max="7930" width="4.59765625" style="2" customWidth="1"/>
    <col min="7931" max="7934" width="7.59765625" style="2" customWidth="1"/>
    <col min="7935" max="7935" width="9.59765625" style="2" customWidth="1"/>
    <col min="7936" max="7936" width="4.59765625" style="2" customWidth="1"/>
    <col min="7937" max="7940" width="7.59765625" style="2" customWidth="1"/>
    <col min="7941" max="8183" width="8.796875" style="2"/>
    <col min="8184" max="8184" width="0.5" style="2" customWidth="1"/>
    <col min="8185" max="8185" width="9.59765625" style="2" customWidth="1"/>
    <col min="8186" max="8186" width="4.59765625" style="2" customWidth="1"/>
    <col min="8187" max="8190" width="7.59765625" style="2" customWidth="1"/>
    <col min="8191" max="8191" width="9.59765625" style="2" customWidth="1"/>
    <col min="8192" max="8192" width="4.59765625" style="2" customWidth="1"/>
    <col min="8193" max="8196" width="7.59765625" style="2" customWidth="1"/>
    <col min="8197" max="8439" width="8.796875" style="2"/>
    <col min="8440" max="8440" width="0.5" style="2" customWidth="1"/>
    <col min="8441" max="8441" width="9.59765625" style="2" customWidth="1"/>
    <col min="8442" max="8442" width="4.59765625" style="2" customWidth="1"/>
    <col min="8443" max="8446" width="7.59765625" style="2" customWidth="1"/>
    <col min="8447" max="8447" width="9.59765625" style="2" customWidth="1"/>
    <col min="8448" max="8448" width="4.59765625" style="2" customWidth="1"/>
    <col min="8449" max="8452" width="7.59765625" style="2" customWidth="1"/>
    <col min="8453" max="8695" width="8.796875" style="2"/>
    <col min="8696" max="8696" width="0.5" style="2" customWidth="1"/>
    <col min="8697" max="8697" width="9.59765625" style="2" customWidth="1"/>
    <col min="8698" max="8698" width="4.59765625" style="2" customWidth="1"/>
    <col min="8699" max="8702" width="7.59765625" style="2" customWidth="1"/>
    <col min="8703" max="8703" width="9.59765625" style="2" customWidth="1"/>
    <col min="8704" max="8704" width="4.59765625" style="2" customWidth="1"/>
    <col min="8705" max="8708" width="7.59765625" style="2" customWidth="1"/>
    <col min="8709" max="8951" width="8.796875" style="2"/>
    <col min="8952" max="8952" width="0.5" style="2" customWidth="1"/>
    <col min="8953" max="8953" width="9.59765625" style="2" customWidth="1"/>
    <col min="8954" max="8954" width="4.59765625" style="2" customWidth="1"/>
    <col min="8955" max="8958" width="7.59765625" style="2" customWidth="1"/>
    <col min="8959" max="8959" width="9.59765625" style="2" customWidth="1"/>
    <col min="8960" max="8960" width="4.59765625" style="2" customWidth="1"/>
    <col min="8961" max="8964" width="7.59765625" style="2" customWidth="1"/>
    <col min="8965" max="9207" width="8.796875" style="2"/>
    <col min="9208" max="9208" width="0.5" style="2" customWidth="1"/>
    <col min="9209" max="9209" width="9.59765625" style="2" customWidth="1"/>
    <col min="9210" max="9210" width="4.59765625" style="2" customWidth="1"/>
    <col min="9211" max="9214" width="7.59765625" style="2" customWidth="1"/>
    <col min="9215" max="9215" width="9.59765625" style="2" customWidth="1"/>
    <col min="9216" max="9216" width="4.59765625" style="2" customWidth="1"/>
    <col min="9217" max="9220" width="7.59765625" style="2" customWidth="1"/>
    <col min="9221" max="9463" width="8.796875" style="2"/>
    <col min="9464" max="9464" width="0.5" style="2" customWidth="1"/>
    <col min="9465" max="9465" width="9.59765625" style="2" customWidth="1"/>
    <col min="9466" max="9466" width="4.59765625" style="2" customWidth="1"/>
    <col min="9467" max="9470" width="7.59765625" style="2" customWidth="1"/>
    <col min="9471" max="9471" width="9.59765625" style="2" customWidth="1"/>
    <col min="9472" max="9472" width="4.59765625" style="2" customWidth="1"/>
    <col min="9473" max="9476" width="7.59765625" style="2" customWidth="1"/>
    <col min="9477" max="9719" width="8.796875" style="2"/>
    <col min="9720" max="9720" width="0.5" style="2" customWidth="1"/>
    <col min="9721" max="9721" width="9.59765625" style="2" customWidth="1"/>
    <col min="9722" max="9722" width="4.59765625" style="2" customWidth="1"/>
    <col min="9723" max="9726" width="7.59765625" style="2" customWidth="1"/>
    <col min="9727" max="9727" width="9.59765625" style="2" customWidth="1"/>
    <col min="9728" max="9728" width="4.59765625" style="2" customWidth="1"/>
    <col min="9729" max="9732" width="7.59765625" style="2" customWidth="1"/>
    <col min="9733" max="9975" width="8.796875" style="2"/>
    <col min="9976" max="9976" width="0.5" style="2" customWidth="1"/>
    <col min="9977" max="9977" width="9.59765625" style="2" customWidth="1"/>
    <col min="9978" max="9978" width="4.59765625" style="2" customWidth="1"/>
    <col min="9979" max="9982" width="7.59765625" style="2" customWidth="1"/>
    <col min="9983" max="9983" width="9.59765625" style="2" customWidth="1"/>
    <col min="9984" max="9984" width="4.59765625" style="2" customWidth="1"/>
    <col min="9985" max="9988" width="7.59765625" style="2" customWidth="1"/>
    <col min="9989" max="10231" width="8.796875" style="2"/>
    <col min="10232" max="10232" width="0.5" style="2" customWidth="1"/>
    <col min="10233" max="10233" width="9.59765625" style="2" customWidth="1"/>
    <col min="10234" max="10234" width="4.59765625" style="2" customWidth="1"/>
    <col min="10235" max="10238" width="7.59765625" style="2" customWidth="1"/>
    <col min="10239" max="10239" width="9.59765625" style="2" customWidth="1"/>
    <col min="10240" max="10240" width="4.59765625" style="2" customWidth="1"/>
    <col min="10241" max="10244" width="7.59765625" style="2" customWidth="1"/>
    <col min="10245" max="10487" width="8.796875" style="2"/>
    <col min="10488" max="10488" width="0.5" style="2" customWidth="1"/>
    <col min="10489" max="10489" width="9.59765625" style="2" customWidth="1"/>
    <col min="10490" max="10490" width="4.59765625" style="2" customWidth="1"/>
    <col min="10491" max="10494" width="7.59765625" style="2" customWidth="1"/>
    <col min="10495" max="10495" width="9.59765625" style="2" customWidth="1"/>
    <col min="10496" max="10496" width="4.59765625" style="2" customWidth="1"/>
    <col min="10497" max="10500" width="7.59765625" style="2" customWidth="1"/>
    <col min="10501" max="10743" width="8.796875" style="2"/>
    <col min="10744" max="10744" width="0.5" style="2" customWidth="1"/>
    <col min="10745" max="10745" width="9.59765625" style="2" customWidth="1"/>
    <col min="10746" max="10746" width="4.59765625" style="2" customWidth="1"/>
    <col min="10747" max="10750" width="7.59765625" style="2" customWidth="1"/>
    <col min="10751" max="10751" width="9.59765625" style="2" customWidth="1"/>
    <col min="10752" max="10752" width="4.59765625" style="2" customWidth="1"/>
    <col min="10753" max="10756" width="7.59765625" style="2" customWidth="1"/>
    <col min="10757" max="10999" width="8.796875" style="2"/>
    <col min="11000" max="11000" width="0.5" style="2" customWidth="1"/>
    <col min="11001" max="11001" width="9.59765625" style="2" customWidth="1"/>
    <col min="11002" max="11002" width="4.59765625" style="2" customWidth="1"/>
    <col min="11003" max="11006" width="7.59765625" style="2" customWidth="1"/>
    <col min="11007" max="11007" width="9.59765625" style="2" customWidth="1"/>
    <col min="11008" max="11008" width="4.59765625" style="2" customWidth="1"/>
    <col min="11009" max="11012" width="7.59765625" style="2" customWidth="1"/>
    <col min="11013" max="11255" width="8.796875" style="2"/>
    <col min="11256" max="11256" width="0.5" style="2" customWidth="1"/>
    <col min="11257" max="11257" width="9.59765625" style="2" customWidth="1"/>
    <col min="11258" max="11258" width="4.59765625" style="2" customWidth="1"/>
    <col min="11259" max="11262" width="7.59765625" style="2" customWidth="1"/>
    <col min="11263" max="11263" width="9.59765625" style="2" customWidth="1"/>
    <col min="11264" max="11264" width="4.59765625" style="2" customWidth="1"/>
    <col min="11265" max="11268" width="7.59765625" style="2" customWidth="1"/>
    <col min="11269" max="11511" width="8.796875" style="2"/>
    <col min="11512" max="11512" width="0.5" style="2" customWidth="1"/>
    <col min="11513" max="11513" width="9.59765625" style="2" customWidth="1"/>
    <col min="11514" max="11514" width="4.59765625" style="2" customWidth="1"/>
    <col min="11515" max="11518" width="7.59765625" style="2" customWidth="1"/>
    <col min="11519" max="11519" width="9.59765625" style="2" customWidth="1"/>
    <col min="11520" max="11520" width="4.59765625" style="2" customWidth="1"/>
    <col min="11521" max="11524" width="7.59765625" style="2" customWidth="1"/>
    <col min="11525" max="11767" width="8.796875" style="2"/>
    <col min="11768" max="11768" width="0.5" style="2" customWidth="1"/>
    <col min="11769" max="11769" width="9.59765625" style="2" customWidth="1"/>
    <col min="11770" max="11770" width="4.59765625" style="2" customWidth="1"/>
    <col min="11771" max="11774" width="7.59765625" style="2" customWidth="1"/>
    <col min="11775" max="11775" width="9.59765625" style="2" customWidth="1"/>
    <col min="11776" max="11776" width="4.59765625" style="2" customWidth="1"/>
    <col min="11777" max="11780" width="7.59765625" style="2" customWidth="1"/>
    <col min="11781" max="12023" width="8.796875" style="2"/>
    <col min="12024" max="12024" width="0.5" style="2" customWidth="1"/>
    <col min="12025" max="12025" width="9.59765625" style="2" customWidth="1"/>
    <col min="12026" max="12026" width="4.59765625" style="2" customWidth="1"/>
    <col min="12027" max="12030" width="7.59765625" style="2" customWidth="1"/>
    <col min="12031" max="12031" width="9.59765625" style="2" customWidth="1"/>
    <col min="12032" max="12032" width="4.59765625" style="2" customWidth="1"/>
    <col min="12033" max="12036" width="7.59765625" style="2" customWidth="1"/>
    <col min="12037" max="12279" width="8.796875" style="2"/>
    <col min="12280" max="12280" width="0.5" style="2" customWidth="1"/>
    <col min="12281" max="12281" width="9.59765625" style="2" customWidth="1"/>
    <col min="12282" max="12282" width="4.59765625" style="2" customWidth="1"/>
    <col min="12283" max="12286" width="7.59765625" style="2" customWidth="1"/>
    <col min="12287" max="12287" width="9.59765625" style="2" customWidth="1"/>
    <col min="12288" max="12288" width="4.59765625" style="2" customWidth="1"/>
    <col min="12289" max="12292" width="7.59765625" style="2" customWidth="1"/>
    <col min="12293" max="12535" width="8.796875" style="2"/>
    <col min="12536" max="12536" width="0.5" style="2" customWidth="1"/>
    <col min="12537" max="12537" width="9.59765625" style="2" customWidth="1"/>
    <col min="12538" max="12538" width="4.59765625" style="2" customWidth="1"/>
    <col min="12539" max="12542" width="7.59765625" style="2" customWidth="1"/>
    <col min="12543" max="12543" width="9.59765625" style="2" customWidth="1"/>
    <col min="12544" max="12544" width="4.59765625" style="2" customWidth="1"/>
    <col min="12545" max="12548" width="7.59765625" style="2" customWidth="1"/>
    <col min="12549" max="12791" width="8.796875" style="2"/>
    <col min="12792" max="12792" width="0.5" style="2" customWidth="1"/>
    <col min="12793" max="12793" width="9.59765625" style="2" customWidth="1"/>
    <col min="12794" max="12794" width="4.59765625" style="2" customWidth="1"/>
    <col min="12795" max="12798" width="7.59765625" style="2" customWidth="1"/>
    <col min="12799" max="12799" width="9.59765625" style="2" customWidth="1"/>
    <col min="12800" max="12800" width="4.59765625" style="2" customWidth="1"/>
    <col min="12801" max="12804" width="7.59765625" style="2" customWidth="1"/>
    <col min="12805" max="13047" width="8.796875" style="2"/>
    <col min="13048" max="13048" width="0.5" style="2" customWidth="1"/>
    <col min="13049" max="13049" width="9.59765625" style="2" customWidth="1"/>
    <col min="13050" max="13050" width="4.59765625" style="2" customWidth="1"/>
    <col min="13051" max="13054" width="7.59765625" style="2" customWidth="1"/>
    <col min="13055" max="13055" width="9.59765625" style="2" customWidth="1"/>
    <col min="13056" max="13056" width="4.59765625" style="2" customWidth="1"/>
    <col min="13057" max="13060" width="7.59765625" style="2" customWidth="1"/>
    <col min="13061" max="13303" width="8.796875" style="2"/>
    <col min="13304" max="13304" width="0.5" style="2" customWidth="1"/>
    <col min="13305" max="13305" width="9.59765625" style="2" customWidth="1"/>
    <col min="13306" max="13306" width="4.59765625" style="2" customWidth="1"/>
    <col min="13307" max="13310" width="7.59765625" style="2" customWidth="1"/>
    <col min="13311" max="13311" width="9.59765625" style="2" customWidth="1"/>
    <col min="13312" max="13312" width="4.59765625" style="2" customWidth="1"/>
    <col min="13313" max="13316" width="7.59765625" style="2" customWidth="1"/>
    <col min="13317" max="13559" width="8.796875" style="2"/>
    <col min="13560" max="13560" width="0.5" style="2" customWidth="1"/>
    <col min="13561" max="13561" width="9.59765625" style="2" customWidth="1"/>
    <col min="13562" max="13562" width="4.59765625" style="2" customWidth="1"/>
    <col min="13563" max="13566" width="7.59765625" style="2" customWidth="1"/>
    <col min="13567" max="13567" width="9.59765625" style="2" customWidth="1"/>
    <col min="13568" max="13568" width="4.59765625" style="2" customWidth="1"/>
    <col min="13569" max="13572" width="7.59765625" style="2" customWidth="1"/>
    <col min="13573" max="13815" width="8.796875" style="2"/>
    <col min="13816" max="13816" width="0.5" style="2" customWidth="1"/>
    <col min="13817" max="13817" width="9.59765625" style="2" customWidth="1"/>
    <col min="13818" max="13818" width="4.59765625" style="2" customWidth="1"/>
    <col min="13819" max="13822" width="7.59765625" style="2" customWidth="1"/>
    <col min="13823" max="13823" width="9.59765625" style="2" customWidth="1"/>
    <col min="13824" max="13824" width="4.59765625" style="2" customWidth="1"/>
    <col min="13825" max="13828" width="7.59765625" style="2" customWidth="1"/>
    <col min="13829" max="14071" width="8.796875" style="2"/>
    <col min="14072" max="14072" width="0.5" style="2" customWidth="1"/>
    <col min="14073" max="14073" width="9.59765625" style="2" customWidth="1"/>
    <col min="14074" max="14074" width="4.59765625" style="2" customWidth="1"/>
    <col min="14075" max="14078" width="7.59765625" style="2" customWidth="1"/>
    <col min="14079" max="14079" width="9.59765625" style="2" customWidth="1"/>
    <col min="14080" max="14080" width="4.59765625" style="2" customWidth="1"/>
    <col min="14081" max="14084" width="7.59765625" style="2" customWidth="1"/>
    <col min="14085" max="14327" width="8.796875" style="2"/>
    <col min="14328" max="14328" width="0.5" style="2" customWidth="1"/>
    <col min="14329" max="14329" width="9.59765625" style="2" customWidth="1"/>
    <col min="14330" max="14330" width="4.59765625" style="2" customWidth="1"/>
    <col min="14331" max="14334" width="7.59765625" style="2" customWidth="1"/>
    <col min="14335" max="14335" width="9.59765625" style="2" customWidth="1"/>
    <col min="14336" max="14336" width="4.59765625" style="2" customWidth="1"/>
    <col min="14337" max="14340" width="7.59765625" style="2" customWidth="1"/>
    <col min="14341" max="14583" width="8.796875" style="2"/>
    <col min="14584" max="14584" width="0.5" style="2" customWidth="1"/>
    <col min="14585" max="14585" width="9.59765625" style="2" customWidth="1"/>
    <col min="14586" max="14586" width="4.59765625" style="2" customWidth="1"/>
    <col min="14587" max="14590" width="7.59765625" style="2" customWidth="1"/>
    <col min="14591" max="14591" width="9.59765625" style="2" customWidth="1"/>
    <col min="14592" max="14592" width="4.59765625" style="2" customWidth="1"/>
    <col min="14593" max="14596" width="7.59765625" style="2" customWidth="1"/>
    <col min="14597" max="14839" width="8.796875" style="2"/>
    <col min="14840" max="14840" width="0.5" style="2" customWidth="1"/>
    <col min="14841" max="14841" width="9.59765625" style="2" customWidth="1"/>
    <col min="14842" max="14842" width="4.59765625" style="2" customWidth="1"/>
    <col min="14843" max="14846" width="7.59765625" style="2" customWidth="1"/>
    <col min="14847" max="14847" width="9.59765625" style="2" customWidth="1"/>
    <col min="14848" max="14848" width="4.59765625" style="2" customWidth="1"/>
    <col min="14849" max="14852" width="7.59765625" style="2" customWidth="1"/>
    <col min="14853" max="15095" width="8.796875" style="2"/>
    <col min="15096" max="15096" width="0.5" style="2" customWidth="1"/>
    <col min="15097" max="15097" width="9.59765625" style="2" customWidth="1"/>
    <col min="15098" max="15098" width="4.59765625" style="2" customWidth="1"/>
    <col min="15099" max="15102" width="7.59765625" style="2" customWidth="1"/>
    <col min="15103" max="15103" width="9.59765625" style="2" customWidth="1"/>
    <col min="15104" max="15104" width="4.59765625" style="2" customWidth="1"/>
    <col min="15105" max="15108" width="7.59765625" style="2" customWidth="1"/>
    <col min="15109" max="15351" width="8.796875" style="2"/>
    <col min="15352" max="15352" width="0.5" style="2" customWidth="1"/>
    <col min="15353" max="15353" width="9.59765625" style="2" customWidth="1"/>
    <col min="15354" max="15354" width="4.59765625" style="2" customWidth="1"/>
    <col min="15355" max="15358" width="7.59765625" style="2" customWidth="1"/>
    <col min="15359" max="15359" width="9.59765625" style="2" customWidth="1"/>
    <col min="15360" max="15360" width="4.59765625" style="2" customWidth="1"/>
    <col min="15361" max="15364" width="7.59765625" style="2" customWidth="1"/>
    <col min="15365" max="15607" width="8.796875" style="2"/>
    <col min="15608" max="15608" width="0.5" style="2" customWidth="1"/>
    <col min="15609" max="15609" width="9.59765625" style="2" customWidth="1"/>
    <col min="15610" max="15610" width="4.59765625" style="2" customWidth="1"/>
    <col min="15611" max="15614" width="7.59765625" style="2" customWidth="1"/>
    <col min="15615" max="15615" width="9.59765625" style="2" customWidth="1"/>
    <col min="15616" max="15616" width="4.59765625" style="2" customWidth="1"/>
    <col min="15617" max="15620" width="7.59765625" style="2" customWidth="1"/>
    <col min="15621" max="15863" width="8.796875" style="2"/>
    <col min="15864" max="15864" width="0.5" style="2" customWidth="1"/>
    <col min="15865" max="15865" width="9.59765625" style="2" customWidth="1"/>
    <col min="15866" max="15866" width="4.59765625" style="2" customWidth="1"/>
    <col min="15867" max="15870" width="7.59765625" style="2" customWidth="1"/>
    <col min="15871" max="15871" width="9.59765625" style="2" customWidth="1"/>
    <col min="15872" max="15872" width="4.59765625" style="2" customWidth="1"/>
    <col min="15873" max="15876" width="7.59765625" style="2" customWidth="1"/>
    <col min="15877" max="16119" width="8.796875" style="2"/>
    <col min="16120" max="16120" width="0.5" style="2" customWidth="1"/>
    <col min="16121" max="16121" width="9.59765625" style="2" customWidth="1"/>
    <col min="16122" max="16122" width="4.59765625" style="2" customWidth="1"/>
    <col min="16123" max="16126" width="7.59765625" style="2" customWidth="1"/>
    <col min="16127" max="16127" width="9.59765625" style="2" customWidth="1"/>
    <col min="16128" max="16128" width="4.59765625" style="2" customWidth="1"/>
    <col min="16129" max="16132" width="7.59765625" style="2" customWidth="1"/>
    <col min="16133" max="16376" width="8.796875" style="2"/>
    <col min="16377" max="16384" width="8.69921875" style="2" customWidth="1"/>
  </cols>
  <sheetData>
    <row r="1" spans="1:11" ht="19.95" customHeight="1">
      <c r="A1" s="370" t="s">
        <v>515</v>
      </c>
      <c r="B1" s="370"/>
      <c r="C1" s="370"/>
      <c r="D1" s="370"/>
      <c r="E1" s="370"/>
      <c r="F1" s="356" t="s">
        <v>0</v>
      </c>
      <c r="G1" s="357"/>
      <c r="H1" s="357"/>
      <c r="I1" s="357"/>
      <c r="J1" s="357"/>
      <c r="K1" s="358"/>
    </row>
    <row r="2" spans="1:11" ht="19.95" customHeight="1">
      <c r="A2" s="359"/>
      <c r="B2" s="360"/>
      <c r="C2" s="360"/>
      <c r="D2" s="360"/>
      <c r="E2" s="361"/>
      <c r="F2" s="4"/>
      <c r="G2" s="5"/>
      <c r="H2" s="5"/>
      <c r="I2" s="5"/>
      <c r="J2" s="5"/>
      <c r="K2" s="6"/>
    </row>
    <row r="3" spans="1:11" ht="19.95" customHeight="1">
      <c r="A3" s="362"/>
      <c r="B3" s="363"/>
      <c r="C3" s="363"/>
      <c r="D3" s="363"/>
      <c r="E3" s="364"/>
      <c r="F3" s="7"/>
      <c r="G3" s="8"/>
      <c r="H3" s="8"/>
      <c r="I3" s="8"/>
      <c r="J3" s="8"/>
      <c r="K3" s="9"/>
    </row>
    <row r="4" spans="1:11" ht="19.95" customHeight="1">
      <c r="A4" s="362"/>
      <c r="B4" s="363"/>
      <c r="C4" s="363"/>
      <c r="D4" s="363"/>
      <c r="E4" s="364"/>
      <c r="F4" s="7"/>
      <c r="G4" s="8"/>
      <c r="H4" s="8"/>
      <c r="I4" s="8"/>
      <c r="J4" s="8"/>
      <c r="K4" s="9"/>
    </row>
    <row r="5" spans="1:11" ht="19.95" customHeight="1">
      <c r="A5" s="362"/>
      <c r="B5" s="363"/>
      <c r="C5" s="363"/>
      <c r="D5" s="363"/>
      <c r="E5" s="364"/>
      <c r="F5" s="7"/>
      <c r="G5" s="8"/>
      <c r="H5" s="8"/>
      <c r="I5" s="8"/>
      <c r="J5" s="8"/>
      <c r="K5" s="9"/>
    </row>
    <row r="6" spans="1:11" ht="19.95" customHeight="1">
      <c r="A6" s="365"/>
      <c r="B6" s="366"/>
      <c r="C6" s="366"/>
      <c r="D6" s="366"/>
      <c r="E6" s="367"/>
      <c r="F6" s="7"/>
      <c r="G6"/>
      <c r="H6" s="8"/>
      <c r="I6" s="8"/>
      <c r="J6" s="8"/>
      <c r="K6" s="9"/>
    </row>
    <row r="7" spans="1:11" ht="19.95" customHeight="1">
      <c r="A7" s="368" t="s">
        <v>2</v>
      </c>
      <c r="B7" s="371">
        <v>3800</v>
      </c>
      <c r="C7" s="372"/>
      <c r="D7" s="372"/>
      <c r="E7" s="373"/>
      <c r="F7" s="7"/>
      <c r="G7" s="8"/>
      <c r="H7" s="8"/>
      <c r="I7" s="8"/>
      <c r="J7" s="8"/>
      <c r="K7" s="9"/>
    </row>
    <row r="8" spans="1:11" ht="19.95" customHeight="1">
      <c r="A8" s="369"/>
      <c r="B8" s="374"/>
      <c r="C8" s="375"/>
      <c r="D8" s="375"/>
      <c r="E8" s="376"/>
      <c r="F8" s="10"/>
      <c r="G8" s="11"/>
      <c r="H8" s="11"/>
      <c r="I8" s="11"/>
      <c r="J8" s="11"/>
      <c r="K8" s="12"/>
    </row>
    <row r="9" spans="1:11" ht="19.95" customHeight="1">
      <c r="A9" s="369"/>
      <c r="B9" s="374"/>
      <c r="C9" s="375"/>
      <c r="D9" s="375"/>
      <c r="E9" s="376"/>
      <c r="F9" s="10"/>
      <c r="G9" s="11"/>
      <c r="H9" s="11"/>
      <c r="I9" s="11"/>
      <c r="J9" s="11"/>
      <c r="K9" s="12"/>
    </row>
    <row r="10" spans="1:11" ht="19.95" customHeight="1">
      <c r="A10" s="369"/>
      <c r="B10" s="374"/>
      <c r="C10" s="375"/>
      <c r="D10" s="375"/>
      <c r="E10" s="376"/>
      <c r="F10" s="10"/>
      <c r="G10" s="11"/>
      <c r="H10" s="11"/>
      <c r="I10" s="11"/>
      <c r="J10" s="11"/>
      <c r="K10" s="12"/>
    </row>
    <row r="11" spans="1:11" ht="19.95" customHeight="1">
      <c r="A11" s="369"/>
      <c r="B11" s="377"/>
      <c r="C11" s="378"/>
      <c r="D11" s="378"/>
      <c r="E11" s="379"/>
      <c r="F11" s="10"/>
      <c r="G11" s="11"/>
      <c r="H11" s="11"/>
      <c r="I11" s="11"/>
      <c r="J11" s="11"/>
      <c r="K11" s="12"/>
    </row>
    <row r="12" spans="1:11" ht="19.95" customHeight="1">
      <c r="A12" s="86" t="s">
        <v>336</v>
      </c>
      <c r="B12" s="86" t="s">
        <v>4</v>
      </c>
      <c r="C12" s="68" t="s">
        <v>336</v>
      </c>
      <c r="D12" s="86" t="s">
        <v>6</v>
      </c>
      <c r="E12" s="68" t="s">
        <v>7</v>
      </c>
      <c r="F12" s="86" t="s">
        <v>336</v>
      </c>
      <c r="G12" s="86" t="s">
        <v>9</v>
      </c>
      <c r="H12" s="68" t="s">
        <v>336</v>
      </c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303</v>
      </c>
      <c r="C13" s="91"/>
      <c r="D13" s="92">
        <v>200</v>
      </c>
      <c r="E13" s="93" t="s">
        <v>115</v>
      </c>
      <c r="F13" s="94" t="s">
        <v>131</v>
      </c>
      <c r="G13" s="95"/>
      <c r="H13" s="91"/>
      <c r="I13" s="96"/>
      <c r="J13" s="97" t="s">
        <v>131</v>
      </c>
      <c r="K13" s="98"/>
    </row>
    <row r="14" spans="1:11" ht="19.95" customHeight="1">
      <c r="A14" s="99"/>
      <c r="B14" s="90" t="s">
        <v>32</v>
      </c>
      <c r="C14" s="91"/>
      <c r="D14" s="92">
        <v>400</v>
      </c>
      <c r="E14" s="93" t="s">
        <v>335</v>
      </c>
      <c r="F14" s="94"/>
      <c r="G14" s="94"/>
      <c r="H14" s="100"/>
      <c r="I14" s="96"/>
      <c r="J14" s="97"/>
      <c r="K14" s="98"/>
    </row>
    <row r="15" spans="1:11" ht="19.95" customHeight="1">
      <c r="A15" s="89"/>
      <c r="B15" s="101" t="s">
        <v>39</v>
      </c>
      <c r="C15" s="102"/>
      <c r="D15" s="103">
        <v>60</v>
      </c>
      <c r="E15" s="104" t="s">
        <v>20</v>
      </c>
      <c r="F15" s="95"/>
      <c r="G15" s="100"/>
      <c r="H15" s="96"/>
      <c r="I15" s="97"/>
      <c r="J15" s="98"/>
      <c r="K15" s="105"/>
    </row>
    <row r="16" spans="1:11" ht="19.95" customHeight="1">
      <c r="A16" s="106"/>
      <c r="B16" s="90" t="s">
        <v>42</v>
      </c>
      <c r="C16" s="91"/>
      <c r="D16" s="92">
        <v>30</v>
      </c>
      <c r="E16" s="93" t="s">
        <v>115</v>
      </c>
      <c r="F16" s="95"/>
      <c r="G16" s="100"/>
      <c r="H16" s="96"/>
      <c r="I16" s="97"/>
      <c r="J16" s="98"/>
      <c r="K16" s="105"/>
    </row>
    <row r="17" spans="1:11" ht="19.95" customHeight="1">
      <c r="A17" s="89"/>
      <c r="B17" s="107" t="s">
        <v>35</v>
      </c>
      <c r="C17" s="108"/>
      <c r="D17" s="109">
        <v>20</v>
      </c>
      <c r="E17" s="110" t="s">
        <v>20</v>
      </c>
      <c r="F17" s="95"/>
      <c r="G17" s="100"/>
      <c r="H17" s="96"/>
      <c r="I17" s="97"/>
      <c r="J17" s="98"/>
      <c r="K17" s="105"/>
    </row>
    <row r="18" spans="1:11" ht="19.95" customHeight="1">
      <c r="A18" s="89"/>
      <c r="B18" s="107" t="s">
        <v>41</v>
      </c>
      <c r="C18" s="111"/>
      <c r="D18" s="109">
        <v>5</v>
      </c>
      <c r="E18" s="110" t="s">
        <v>20</v>
      </c>
      <c r="F18" s="95"/>
      <c r="G18" s="100"/>
      <c r="H18" s="96"/>
      <c r="I18" s="97"/>
      <c r="J18" s="98"/>
      <c r="K18" s="105"/>
    </row>
    <row r="19" spans="1:11" ht="19.95" customHeight="1">
      <c r="A19" s="89"/>
      <c r="B19" s="95" t="s">
        <v>324</v>
      </c>
      <c r="C19" s="91"/>
      <c r="D19" s="112">
        <v>5</v>
      </c>
      <c r="E19" s="93" t="s">
        <v>115</v>
      </c>
      <c r="F19" s="95"/>
      <c r="G19" s="100"/>
      <c r="H19" s="96"/>
      <c r="I19" s="97"/>
      <c r="J19" s="98"/>
      <c r="K19" s="105"/>
    </row>
    <row r="20" spans="1:11" ht="19.95" customHeight="1">
      <c r="A20" s="89"/>
      <c r="B20" s="107" t="s">
        <v>304</v>
      </c>
      <c r="C20" s="91"/>
      <c r="D20" s="92">
        <v>1</v>
      </c>
      <c r="E20" s="93" t="s">
        <v>19</v>
      </c>
      <c r="F20" s="95"/>
      <c r="G20" s="100"/>
      <c r="H20" s="96"/>
      <c r="I20" s="97"/>
      <c r="J20" s="98"/>
      <c r="K20" s="105"/>
    </row>
    <row r="21" spans="1:11" ht="19.95" customHeight="1">
      <c r="A21" s="89"/>
      <c r="B21" s="107"/>
      <c r="C21" s="108"/>
      <c r="D21" s="109"/>
      <c r="E21" s="110"/>
      <c r="F21" s="94"/>
      <c r="G21" s="95"/>
      <c r="H21" s="100"/>
      <c r="I21" s="96"/>
      <c r="J21" s="97"/>
      <c r="K21" s="98"/>
    </row>
    <row r="22" spans="1:11" ht="19.95" customHeight="1">
      <c r="A22" s="99"/>
      <c r="B22" s="113"/>
      <c r="C22" s="114"/>
      <c r="D22" s="115"/>
      <c r="E22" s="104"/>
      <c r="F22" s="94"/>
      <c r="G22" s="95"/>
      <c r="H22" s="100"/>
      <c r="I22" s="96"/>
      <c r="J22" s="97"/>
      <c r="K22" s="98"/>
    </row>
    <row r="23" spans="1:11" s="1" customFormat="1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2"/>
    </row>
    <row r="24" spans="1:11" s="1" customFormat="1" ht="19.95" customHeight="1">
      <c r="A24" s="380"/>
      <c r="B24" s="382" t="s">
        <v>376</v>
      </c>
      <c r="C24" s="382"/>
      <c r="D24" s="382"/>
      <c r="E24" s="382"/>
      <c r="F24" s="382"/>
      <c r="G24" s="382"/>
      <c r="H24" s="382"/>
      <c r="I24" s="382"/>
      <c r="J24" s="382"/>
      <c r="K24" s="382"/>
    </row>
    <row r="25" spans="1:11" s="1" customFormat="1" ht="19.95" customHeight="1">
      <c r="A25" s="380"/>
      <c r="B25" s="382" t="s">
        <v>377</v>
      </c>
      <c r="C25" s="382"/>
      <c r="D25" s="382"/>
      <c r="E25" s="382"/>
      <c r="F25" s="382"/>
      <c r="G25" s="382"/>
      <c r="H25" s="382"/>
      <c r="I25" s="382"/>
      <c r="J25" s="382"/>
      <c r="K25" s="382"/>
    </row>
    <row r="26" spans="1:11" s="1" customFormat="1" ht="19.95" customHeight="1">
      <c r="A26" s="380"/>
      <c r="B26" s="382" t="s">
        <v>378</v>
      </c>
      <c r="C26" s="382"/>
      <c r="D26" s="382"/>
      <c r="E26" s="382"/>
      <c r="F26" s="382"/>
      <c r="G26" s="382"/>
      <c r="H26" s="382"/>
      <c r="I26" s="382"/>
      <c r="J26" s="382"/>
      <c r="K26" s="382"/>
    </row>
    <row r="27" spans="1:11" s="1" customFormat="1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  <c r="K27" s="382"/>
    </row>
    <row r="28" spans="1:11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382"/>
    </row>
    <row r="29" spans="1:11" s="1" customFormat="1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  <c r="K29" s="383"/>
    </row>
    <row r="44" spans="2:10" s="14" customFormat="1" ht="19.95" customHeight="1">
      <c r="B44" s="2" t="s">
        <v>11</v>
      </c>
      <c r="C44" s="14" t="s">
        <v>12</v>
      </c>
      <c r="D44" s="2">
        <v>1500</v>
      </c>
      <c r="E44" s="15">
        <v>300</v>
      </c>
      <c r="F44" s="2"/>
      <c r="G44" s="2">
        <v>300</v>
      </c>
      <c r="H44" s="14">
        <v>300</v>
      </c>
      <c r="J44" s="15"/>
    </row>
    <row r="45" spans="2:10" s="14" customFormat="1" ht="19.95" customHeight="1">
      <c r="B45" s="2" t="s">
        <v>13</v>
      </c>
      <c r="C45" s="14" t="s">
        <v>14</v>
      </c>
      <c r="D45" s="2">
        <v>2500</v>
      </c>
      <c r="E45" s="15">
        <v>180</v>
      </c>
      <c r="F45" s="2"/>
      <c r="G45" s="2">
        <v>180</v>
      </c>
      <c r="H45" s="14">
        <v>180</v>
      </c>
      <c r="J45" s="15"/>
    </row>
  </sheetData>
  <sheetProtection selectLockedCells="1"/>
  <mergeCells count="13">
    <mergeCell ref="A23:A29"/>
    <mergeCell ref="B23:K23"/>
    <mergeCell ref="B24:K24"/>
    <mergeCell ref="B25:K25"/>
    <mergeCell ref="B26:K26"/>
    <mergeCell ref="B27:K27"/>
    <mergeCell ref="B28:K28"/>
    <mergeCell ref="B29:K29"/>
    <mergeCell ref="F1:K1"/>
    <mergeCell ref="A2:E6"/>
    <mergeCell ref="A7:A11"/>
    <mergeCell ref="A1:E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EA3E-C50D-4C8F-B5AD-0A14BFFFF2A4}">
  <sheetPr>
    <tabColor rgb="FF92D050"/>
    <pageSetUpPr fitToPage="1"/>
  </sheetPr>
  <dimension ref="A1:P109"/>
  <sheetViews>
    <sheetView showGridLines="0" workbookViewId="0">
      <selection activeCell="B7" sqref="B7:F11"/>
    </sheetView>
  </sheetViews>
  <sheetFormatPr defaultRowHeight="19.95" customHeight="1"/>
  <cols>
    <col min="1" max="1" width="7.59765625" style="3" customWidth="1"/>
    <col min="2" max="2" width="25.69921875" style="3" customWidth="1"/>
    <col min="3" max="3" width="7.59765625" style="16" customWidth="1"/>
    <col min="4" max="4" width="6.59765625" style="3" customWidth="1"/>
    <col min="5" max="5" width="5.59765625" style="17" customWidth="1"/>
    <col min="6" max="6" width="7.59765625" style="3" customWidth="1"/>
    <col min="7" max="7" width="7.3984375" style="3" bestFit="1" customWidth="1"/>
    <col min="8" max="8" width="7.59765625" style="16" customWidth="1"/>
    <col min="9" max="9" width="6.59765625" style="16" customWidth="1"/>
    <col min="10" max="10" width="5.59765625" style="17" customWidth="1"/>
    <col min="11" max="11" width="9.09765625" style="3" customWidth="1"/>
    <col min="12" max="254" width="8.796875" style="3"/>
    <col min="255" max="255" width="0.5" style="3" customWidth="1"/>
    <col min="256" max="256" width="9.59765625" style="3" customWidth="1"/>
    <col min="257" max="257" width="4.59765625" style="3" customWidth="1"/>
    <col min="258" max="261" width="7.59765625" style="3" customWidth="1"/>
    <col min="262" max="262" width="9.59765625" style="3" customWidth="1"/>
    <col min="263" max="263" width="4.59765625" style="3" customWidth="1"/>
    <col min="264" max="267" width="7.59765625" style="3" customWidth="1"/>
    <col min="268" max="510" width="8.796875" style="3"/>
    <col min="511" max="511" width="0.5" style="3" customWidth="1"/>
    <col min="512" max="512" width="9.59765625" style="3" customWidth="1"/>
    <col min="513" max="513" width="4.59765625" style="3" customWidth="1"/>
    <col min="514" max="517" width="7.59765625" style="3" customWidth="1"/>
    <col min="518" max="518" width="9.59765625" style="3" customWidth="1"/>
    <col min="519" max="519" width="4.59765625" style="3" customWidth="1"/>
    <col min="520" max="523" width="7.59765625" style="3" customWidth="1"/>
    <col min="524" max="766" width="8.796875" style="3"/>
    <col min="767" max="767" width="0.5" style="3" customWidth="1"/>
    <col min="768" max="768" width="9.59765625" style="3" customWidth="1"/>
    <col min="769" max="769" width="4.59765625" style="3" customWidth="1"/>
    <col min="770" max="773" width="7.59765625" style="3" customWidth="1"/>
    <col min="774" max="774" width="9.59765625" style="3" customWidth="1"/>
    <col min="775" max="775" width="4.59765625" style="3" customWidth="1"/>
    <col min="776" max="779" width="7.59765625" style="3" customWidth="1"/>
    <col min="780" max="1022" width="8.796875" style="3"/>
    <col min="1023" max="1023" width="0.5" style="3" customWidth="1"/>
    <col min="1024" max="1024" width="9.59765625" style="3" customWidth="1"/>
    <col min="1025" max="1025" width="4.59765625" style="3" customWidth="1"/>
    <col min="1026" max="1029" width="7.59765625" style="3" customWidth="1"/>
    <col min="1030" max="1030" width="9.59765625" style="3" customWidth="1"/>
    <col min="1031" max="1031" width="4.59765625" style="3" customWidth="1"/>
    <col min="1032" max="1035" width="7.59765625" style="3" customWidth="1"/>
    <col min="1036" max="1278" width="8.796875" style="3"/>
    <col min="1279" max="1279" width="0.5" style="3" customWidth="1"/>
    <col min="1280" max="1280" width="9.59765625" style="3" customWidth="1"/>
    <col min="1281" max="1281" width="4.59765625" style="3" customWidth="1"/>
    <col min="1282" max="1285" width="7.59765625" style="3" customWidth="1"/>
    <col min="1286" max="1286" width="9.59765625" style="3" customWidth="1"/>
    <col min="1287" max="1287" width="4.59765625" style="3" customWidth="1"/>
    <col min="1288" max="1291" width="7.59765625" style="3" customWidth="1"/>
    <col min="1292" max="1534" width="8.796875" style="3"/>
    <col min="1535" max="1535" width="0.5" style="3" customWidth="1"/>
    <col min="1536" max="1536" width="9.59765625" style="3" customWidth="1"/>
    <col min="1537" max="1537" width="4.59765625" style="3" customWidth="1"/>
    <col min="1538" max="1541" width="7.59765625" style="3" customWidth="1"/>
    <col min="1542" max="1542" width="9.59765625" style="3" customWidth="1"/>
    <col min="1543" max="1543" width="4.59765625" style="3" customWidth="1"/>
    <col min="1544" max="1547" width="7.59765625" style="3" customWidth="1"/>
    <col min="1548" max="1790" width="8.796875" style="3"/>
    <col min="1791" max="1791" width="0.5" style="3" customWidth="1"/>
    <col min="1792" max="1792" width="9.59765625" style="3" customWidth="1"/>
    <col min="1793" max="1793" width="4.59765625" style="3" customWidth="1"/>
    <col min="1794" max="1797" width="7.59765625" style="3" customWidth="1"/>
    <col min="1798" max="1798" width="9.59765625" style="3" customWidth="1"/>
    <col min="1799" max="1799" width="4.59765625" style="3" customWidth="1"/>
    <col min="1800" max="1803" width="7.59765625" style="3" customWidth="1"/>
    <col min="1804" max="2046" width="8.796875" style="3"/>
    <col min="2047" max="2047" width="0.5" style="3" customWidth="1"/>
    <col min="2048" max="2048" width="9.59765625" style="3" customWidth="1"/>
    <col min="2049" max="2049" width="4.59765625" style="3" customWidth="1"/>
    <col min="2050" max="2053" width="7.59765625" style="3" customWidth="1"/>
    <col min="2054" max="2054" width="9.59765625" style="3" customWidth="1"/>
    <col min="2055" max="2055" width="4.59765625" style="3" customWidth="1"/>
    <col min="2056" max="2059" width="7.59765625" style="3" customWidth="1"/>
    <col min="2060" max="2302" width="8.796875" style="3"/>
    <col min="2303" max="2303" width="0.5" style="3" customWidth="1"/>
    <col min="2304" max="2304" width="9.59765625" style="3" customWidth="1"/>
    <col min="2305" max="2305" width="4.59765625" style="3" customWidth="1"/>
    <col min="2306" max="2309" width="7.59765625" style="3" customWidth="1"/>
    <col min="2310" max="2310" width="9.59765625" style="3" customWidth="1"/>
    <col min="2311" max="2311" width="4.59765625" style="3" customWidth="1"/>
    <col min="2312" max="2315" width="7.59765625" style="3" customWidth="1"/>
    <col min="2316" max="2558" width="8.796875" style="3"/>
    <col min="2559" max="2559" width="0.5" style="3" customWidth="1"/>
    <col min="2560" max="2560" width="9.59765625" style="3" customWidth="1"/>
    <col min="2561" max="2561" width="4.59765625" style="3" customWidth="1"/>
    <col min="2562" max="2565" width="7.59765625" style="3" customWidth="1"/>
    <col min="2566" max="2566" width="9.59765625" style="3" customWidth="1"/>
    <col min="2567" max="2567" width="4.59765625" style="3" customWidth="1"/>
    <col min="2568" max="2571" width="7.59765625" style="3" customWidth="1"/>
    <col min="2572" max="2814" width="8.796875" style="3"/>
    <col min="2815" max="2815" width="0.5" style="3" customWidth="1"/>
    <col min="2816" max="2816" width="9.59765625" style="3" customWidth="1"/>
    <col min="2817" max="2817" width="4.59765625" style="3" customWidth="1"/>
    <col min="2818" max="2821" width="7.59765625" style="3" customWidth="1"/>
    <col min="2822" max="2822" width="9.59765625" style="3" customWidth="1"/>
    <col min="2823" max="2823" width="4.59765625" style="3" customWidth="1"/>
    <col min="2824" max="2827" width="7.59765625" style="3" customWidth="1"/>
    <col min="2828" max="3070" width="8.796875" style="3"/>
    <col min="3071" max="3071" width="0.5" style="3" customWidth="1"/>
    <col min="3072" max="3072" width="9.59765625" style="3" customWidth="1"/>
    <col min="3073" max="3073" width="4.59765625" style="3" customWidth="1"/>
    <col min="3074" max="3077" width="7.59765625" style="3" customWidth="1"/>
    <col min="3078" max="3078" width="9.59765625" style="3" customWidth="1"/>
    <col min="3079" max="3079" width="4.59765625" style="3" customWidth="1"/>
    <col min="3080" max="3083" width="7.59765625" style="3" customWidth="1"/>
    <col min="3084" max="3326" width="8.796875" style="3"/>
    <col min="3327" max="3327" width="0.5" style="3" customWidth="1"/>
    <col min="3328" max="3328" width="9.59765625" style="3" customWidth="1"/>
    <col min="3329" max="3329" width="4.59765625" style="3" customWidth="1"/>
    <col min="3330" max="3333" width="7.59765625" style="3" customWidth="1"/>
    <col min="3334" max="3334" width="9.59765625" style="3" customWidth="1"/>
    <col min="3335" max="3335" width="4.59765625" style="3" customWidth="1"/>
    <col min="3336" max="3339" width="7.59765625" style="3" customWidth="1"/>
    <col min="3340" max="3582" width="8.796875" style="3"/>
    <col min="3583" max="3583" width="0.5" style="3" customWidth="1"/>
    <col min="3584" max="3584" width="9.59765625" style="3" customWidth="1"/>
    <col min="3585" max="3585" width="4.59765625" style="3" customWidth="1"/>
    <col min="3586" max="3589" width="7.59765625" style="3" customWidth="1"/>
    <col min="3590" max="3590" width="9.59765625" style="3" customWidth="1"/>
    <col min="3591" max="3591" width="4.59765625" style="3" customWidth="1"/>
    <col min="3592" max="3595" width="7.59765625" style="3" customWidth="1"/>
    <col min="3596" max="3838" width="8.796875" style="3"/>
    <col min="3839" max="3839" width="0.5" style="3" customWidth="1"/>
    <col min="3840" max="3840" width="9.59765625" style="3" customWidth="1"/>
    <col min="3841" max="3841" width="4.59765625" style="3" customWidth="1"/>
    <col min="3842" max="3845" width="7.59765625" style="3" customWidth="1"/>
    <col min="3846" max="3846" width="9.59765625" style="3" customWidth="1"/>
    <col min="3847" max="3847" width="4.59765625" style="3" customWidth="1"/>
    <col min="3848" max="3851" width="7.59765625" style="3" customWidth="1"/>
    <col min="3852" max="4094" width="8.796875" style="3"/>
    <col min="4095" max="4095" width="0.5" style="3" customWidth="1"/>
    <col min="4096" max="4096" width="9.59765625" style="3" customWidth="1"/>
    <col min="4097" max="4097" width="4.59765625" style="3" customWidth="1"/>
    <col min="4098" max="4101" width="7.59765625" style="3" customWidth="1"/>
    <col min="4102" max="4102" width="9.59765625" style="3" customWidth="1"/>
    <col min="4103" max="4103" width="4.59765625" style="3" customWidth="1"/>
    <col min="4104" max="4107" width="7.59765625" style="3" customWidth="1"/>
    <col min="4108" max="4350" width="8.796875" style="3"/>
    <col min="4351" max="4351" width="0.5" style="3" customWidth="1"/>
    <col min="4352" max="4352" width="9.59765625" style="3" customWidth="1"/>
    <col min="4353" max="4353" width="4.59765625" style="3" customWidth="1"/>
    <col min="4354" max="4357" width="7.59765625" style="3" customWidth="1"/>
    <col min="4358" max="4358" width="9.59765625" style="3" customWidth="1"/>
    <col min="4359" max="4359" width="4.59765625" style="3" customWidth="1"/>
    <col min="4360" max="4363" width="7.59765625" style="3" customWidth="1"/>
    <col min="4364" max="4606" width="8.796875" style="3"/>
    <col min="4607" max="4607" width="0.5" style="3" customWidth="1"/>
    <col min="4608" max="4608" width="9.59765625" style="3" customWidth="1"/>
    <col min="4609" max="4609" width="4.59765625" style="3" customWidth="1"/>
    <col min="4610" max="4613" width="7.59765625" style="3" customWidth="1"/>
    <col min="4614" max="4614" width="9.59765625" style="3" customWidth="1"/>
    <col min="4615" max="4615" width="4.59765625" style="3" customWidth="1"/>
    <col min="4616" max="4619" width="7.59765625" style="3" customWidth="1"/>
    <col min="4620" max="4862" width="8.796875" style="3"/>
    <col min="4863" max="4863" width="0.5" style="3" customWidth="1"/>
    <col min="4864" max="4864" width="9.59765625" style="3" customWidth="1"/>
    <col min="4865" max="4865" width="4.59765625" style="3" customWidth="1"/>
    <col min="4866" max="4869" width="7.59765625" style="3" customWidth="1"/>
    <col min="4870" max="4870" width="9.59765625" style="3" customWidth="1"/>
    <col min="4871" max="4871" width="4.59765625" style="3" customWidth="1"/>
    <col min="4872" max="4875" width="7.59765625" style="3" customWidth="1"/>
    <col min="4876" max="5118" width="8.796875" style="3"/>
    <col min="5119" max="5119" width="0.5" style="3" customWidth="1"/>
    <col min="5120" max="5120" width="9.59765625" style="3" customWidth="1"/>
    <col min="5121" max="5121" width="4.59765625" style="3" customWidth="1"/>
    <col min="5122" max="5125" width="7.59765625" style="3" customWidth="1"/>
    <col min="5126" max="5126" width="9.59765625" style="3" customWidth="1"/>
    <col min="5127" max="5127" width="4.59765625" style="3" customWidth="1"/>
    <col min="5128" max="5131" width="7.59765625" style="3" customWidth="1"/>
    <col min="5132" max="5374" width="8.796875" style="3"/>
    <col min="5375" max="5375" width="0.5" style="3" customWidth="1"/>
    <col min="5376" max="5376" width="9.59765625" style="3" customWidth="1"/>
    <col min="5377" max="5377" width="4.59765625" style="3" customWidth="1"/>
    <col min="5378" max="5381" width="7.59765625" style="3" customWidth="1"/>
    <col min="5382" max="5382" width="9.59765625" style="3" customWidth="1"/>
    <col min="5383" max="5383" width="4.59765625" style="3" customWidth="1"/>
    <col min="5384" max="5387" width="7.59765625" style="3" customWidth="1"/>
    <col min="5388" max="5630" width="8.796875" style="3"/>
    <col min="5631" max="5631" width="0.5" style="3" customWidth="1"/>
    <col min="5632" max="5632" width="9.59765625" style="3" customWidth="1"/>
    <col min="5633" max="5633" width="4.59765625" style="3" customWidth="1"/>
    <col min="5634" max="5637" width="7.59765625" style="3" customWidth="1"/>
    <col min="5638" max="5638" width="9.59765625" style="3" customWidth="1"/>
    <col min="5639" max="5639" width="4.59765625" style="3" customWidth="1"/>
    <col min="5640" max="5643" width="7.59765625" style="3" customWidth="1"/>
    <col min="5644" max="5886" width="8.796875" style="3"/>
    <col min="5887" max="5887" width="0.5" style="3" customWidth="1"/>
    <col min="5888" max="5888" width="9.59765625" style="3" customWidth="1"/>
    <col min="5889" max="5889" width="4.59765625" style="3" customWidth="1"/>
    <col min="5890" max="5893" width="7.59765625" style="3" customWidth="1"/>
    <col min="5894" max="5894" width="9.59765625" style="3" customWidth="1"/>
    <col min="5895" max="5895" width="4.59765625" style="3" customWidth="1"/>
    <col min="5896" max="5899" width="7.59765625" style="3" customWidth="1"/>
    <col min="5900" max="6142" width="8.796875" style="3"/>
    <col min="6143" max="6143" width="0.5" style="3" customWidth="1"/>
    <col min="6144" max="6144" width="9.59765625" style="3" customWidth="1"/>
    <col min="6145" max="6145" width="4.59765625" style="3" customWidth="1"/>
    <col min="6146" max="6149" width="7.59765625" style="3" customWidth="1"/>
    <col min="6150" max="6150" width="9.59765625" style="3" customWidth="1"/>
    <col min="6151" max="6151" width="4.59765625" style="3" customWidth="1"/>
    <col min="6152" max="6155" width="7.59765625" style="3" customWidth="1"/>
    <col min="6156" max="6398" width="8.796875" style="3"/>
    <col min="6399" max="6399" width="0.5" style="3" customWidth="1"/>
    <col min="6400" max="6400" width="9.59765625" style="3" customWidth="1"/>
    <col min="6401" max="6401" width="4.59765625" style="3" customWidth="1"/>
    <col min="6402" max="6405" width="7.59765625" style="3" customWidth="1"/>
    <col min="6406" max="6406" width="9.59765625" style="3" customWidth="1"/>
    <col min="6407" max="6407" width="4.59765625" style="3" customWidth="1"/>
    <col min="6408" max="6411" width="7.59765625" style="3" customWidth="1"/>
    <col min="6412" max="6654" width="8.796875" style="3"/>
    <col min="6655" max="6655" width="0.5" style="3" customWidth="1"/>
    <col min="6656" max="6656" width="9.59765625" style="3" customWidth="1"/>
    <col min="6657" max="6657" width="4.59765625" style="3" customWidth="1"/>
    <col min="6658" max="6661" width="7.59765625" style="3" customWidth="1"/>
    <col min="6662" max="6662" width="9.59765625" style="3" customWidth="1"/>
    <col min="6663" max="6663" width="4.59765625" style="3" customWidth="1"/>
    <col min="6664" max="6667" width="7.59765625" style="3" customWidth="1"/>
    <col min="6668" max="6910" width="8.796875" style="3"/>
    <col min="6911" max="6911" width="0.5" style="3" customWidth="1"/>
    <col min="6912" max="6912" width="9.59765625" style="3" customWidth="1"/>
    <col min="6913" max="6913" width="4.59765625" style="3" customWidth="1"/>
    <col min="6914" max="6917" width="7.59765625" style="3" customWidth="1"/>
    <col min="6918" max="6918" width="9.59765625" style="3" customWidth="1"/>
    <col min="6919" max="6919" width="4.59765625" style="3" customWidth="1"/>
    <col min="6920" max="6923" width="7.59765625" style="3" customWidth="1"/>
    <col min="6924" max="7166" width="8.796875" style="3"/>
    <col min="7167" max="7167" width="0.5" style="3" customWidth="1"/>
    <col min="7168" max="7168" width="9.59765625" style="3" customWidth="1"/>
    <col min="7169" max="7169" width="4.59765625" style="3" customWidth="1"/>
    <col min="7170" max="7173" width="7.59765625" style="3" customWidth="1"/>
    <col min="7174" max="7174" width="9.59765625" style="3" customWidth="1"/>
    <col min="7175" max="7175" width="4.59765625" style="3" customWidth="1"/>
    <col min="7176" max="7179" width="7.59765625" style="3" customWidth="1"/>
    <col min="7180" max="7422" width="8.796875" style="3"/>
    <col min="7423" max="7423" width="0.5" style="3" customWidth="1"/>
    <col min="7424" max="7424" width="9.59765625" style="3" customWidth="1"/>
    <col min="7425" max="7425" width="4.59765625" style="3" customWidth="1"/>
    <col min="7426" max="7429" width="7.59765625" style="3" customWidth="1"/>
    <col min="7430" max="7430" width="9.59765625" style="3" customWidth="1"/>
    <col min="7431" max="7431" width="4.59765625" style="3" customWidth="1"/>
    <col min="7432" max="7435" width="7.59765625" style="3" customWidth="1"/>
    <col min="7436" max="7678" width="8.796875" style="3"/>
    <col min="7679" max="7679" width="0.5" style="3" customWidth="1"/>
    <col min="7680" max="7680" width="9.59765625" style="3" customWidth="1"/>
    <col min="7681" max="7681" width="4.59765625" style="3" customWidth="1"/>
    <col min="7682" max="7685" width="7.59765625" style="3" customWidth="1"/>
    <col min="7686" max="7686" width="9.59765625" style="3" customWidth="1"/>
    <col min="7687" max="7687" width="4.59765625" style="3" customWidth="1"/>
    <col min="7688" max="7691" width="7.59765625" style="3" customWidth="1"/>
    <col min="7692" max="7934" width="8.796875" style="3"/>
    <col min="7935" max="7935" width="0.5" style="3" customWidth="1"/>
    <col min="7936" max="7936" width="9.59765625" style="3" customWidth="1"/>
    <col min="7937" max="7937" width="4.59765625" style="3" customWidth="1"/>
    <col min="7938" max="7941" width="7.59765625" style="3" customWidth="1"/>
    <col min="7942" max="7942" width="9.59765625" style="3" customWidth="1"/>
    <col min="7943" max="7943" width="4.59765625" style="3" customWidth="1"/>
    <col min="7944" max="7947" width="7.59765625" style="3" customWidth="1"/>
    <col min="7948" max="8190" width="8.796875" style="3"/>
    <col min="8191" max="8191" width="0.5" style="3" customWidth="1"/>
    <col min="8192" max="8192" width="9.59765625" style="3" customWidth="1"/>
    <col min="8193" max="8193" width="4.59765625" style="3" customWidth="1"/>
    <col min="8194" max="8197" width="7.59765625" style="3" customWidth="1"/>
    <col min="8198" max="8198" width="9.59765625" style="3" customWidth="1"/>
    <col min="8199" max="8199" width="4.59765625" style="3" customWidth="1"/>
    <col min="8200" max="8203" width="7.59765625" style="3" customWidth="1"/>
    <col min="8204" max="8446" width="8.796875" style="3"/>
    <col min="8447" max="8447" width="0.5" style="3" customWidth="1"/>
    <col min="8448" max="8448" width="9.59765625" style="3" customWidth="1"/>
    <col min="8449" max="8449" width="4.59765625" style="3" customWidth="1"/>
    <col min="8450" max="8453" width="7.59765625" style="3" customWidth="1"/>
    <col min="8454" max="8454" width="9.59765625" style="3" customWidth="1"/>
    <col min="8455" max="8455" width="4.59765625" style="3" customWidth="1"/>
    <col min="8456" max="8459" width="7.59765625" style="3" customWidth="1"/>
    <col min="8460" max="8702" width="8.796875" style="3"/>
    <col min="8703" max="8703" width="0.5" style="3" customWidth="1"/>
    <col min="8704" max="8704" width="9.59765625" style="3" customWidth="1"/>
    <col min="8705" max="8705" width="4.59765625" style="3" customWidth="1"/>
    <col min="8706" max="8709" width="7.59765625" style="3" customWidth="1"/>
    <col min="8710" max="8710" width="9.59765625" style="3" customWidth="1"/>
    <col min="8711" max="8711" width="4.59765625" style="3" customWidth="1"/>
    <col min="8712" max="8715" width="7.59765625" style="3" customWidth="1"/>
    <col min="8716" max="8958" width="8.796875" style="3"/>
    <col min="8959" max="8959" width="0.5" style="3" customWidth="1"/>
    <col min="8960" max="8960" width="9.59765625" style="3" customWidth="1"/>
    <col min="8961" max="8961" width="4.59765625" style="3" customWidth="1"/>
    <col min="8962" max="8965" width="7.59765625" style="3" customWidth="1"/>
    <col min="8966" max="8966" width="9.59765625" style="3" customWidth="1"/>
    <col min="8967" max="8967" width="4.59765625" style="3" customWidth="1"/>
    <col min="8968" max="8971" width="7.59765625" style="3" customWidth="1"/>
    <col min="8972" max="9214" width="8.796875" style="3"/>
    <col min="9215" max="9215" width="0.5" style="3" customWidth="1"/>
    <col min="9216" max="9216" width="9.59765625" style="3" customWidth="1"/>
    <col min="9217" max="9217" width="4.59765625" style="3" customWidth="1"/>
    <col min="9218" max="9221" width="7.59765625" style="3" customWidth="1"/>
    <col min="9222" max="9222" width="9.59765625" style="3" customWidth="1"/>
    <col min="9223" max="9223" width="4.59765625" style="3" customWidth="1"/>
    <col min="9224" max="9227" width="7.59765625" style="3" customWidth="1"/>
    <col min="9228" max="9470" width="8.796875" style="3"/>
    <col min="9471" max="9471" width="0.5" style="3" customWidth="1"/>
    <col min="9472" max="9472" width="9.59765625" style="3" customWidth="1"/>
    <col min="9473" max="9473" width="4.59765625" style="3" customWidth="1"/>
    <col min="9474" max="9477" width="7.59765625" style="3" customWidth="1"/>
    <col min="9478" max="9478" width="9.59765625" style="3" customWidth="1"/>
    <col min="9479" max="9479" width="4.59765625" style="3" customWidth="1"/>
    <col min="9480" max="9483" width="7.59765625" style="3" customWidth="1"/>
    <col min="9484" max="9726" width="8.796875" style="3"/>
    <col min="9727" max="9727" width="0.5" style="3" customWidth="1"/>
    <col min="9728" max="9728" width="9.59765625" style="3" customWidth="1"/>
    <col min="9729" max="9729" width="4.59765625" style="3" customWidth="1"/>
    <col min="9730" max="9733" width="7.59765625" style="3" customWidth="1"/>
    <col min="9734" max="9734" width="9.59765625" style="3" customWidth="1"/>
    <col min="9735" max="9735" width="4.59765625" style="3" customWidth="1"/>
    <col min="9736" max="9739" width="7.59765625" style="3" customWidth="1"/>
    <col min="9740" max="9982" width="8.796875" style="3"/>
    <col min="9983" max="9983" width="0.5" style="3" customWidth="1"/>
    <col min="9984" max="9984" width="9.59765625" style="3" customWidth="1"/>
    <col min="9985" max="9985" width="4.59765625" style="3" customWidth="1"/>
    <col min="9986" max="9989" width="7.59765625" style="3" customWidth="1"/>
    <col min="9990" max="9990" width="9.59765625" style="3" customWidth="1"/>
    <col min="9991" max="9991" width="4.59765625" style="3" customWidth="1"/>
    <col min="9992" max="9995" width="7.59765625" style="3" customWidth="1"/>
    <col min="9996" max="10238" width="8.796875" style="3"/>
    <col min="10239" max="10239" width="0.5" style="3" customWidth="1"/>
    <col min="10240" max="10240" width="9.59765625" style="3" customWidth="1"/>
    <col min="10241" max="10241" width="4.59765625" style="3" customWidth="1"/>
    <col min="10242" max="10245" width="7.59765625" style="3" customWidth="1"/>
    <col min="10246" max="10246" width="9.59765625" style="3" customWidth="1"/>
    <col min="10247" max="10247" width="4.59765625" style="3" customWidth="1"/>
    <col min="10248" max="10251" width="7.59765625" style="3" customWidth="1"/>
    <col min="10252" max="10494" width="8.796875" style="3"/>
    <col min="10495" max="10495" width="0.5" style="3" customWidth="1"/>
    <col min="10496" max="10496" width="9.59765625" style="3" customWidth="1"/>
    <col min="10497" max="10497" width="4.59765625" style="3" customWidth="1"/>
    <col min="10498" max="10501" width="7.59765625" style="3" customWidth="1"/>
    <col min="10502" max="10502" width="9.59765625" style="3" customWidth="1"/>
    <col min="10503" max="10503" width="4.59765625" style="3" customWidth="1"/>
    <col min="10504" max="10507" width="7.59765625" style="3" customWidth="1"/>
    <col min="10508" max="10750" width="8.796875" style="3"/>
    <col min="10751" max="10751" width="0.5" style="3" customWidth="1"/>
    <col min="10752" max="10752" width="9.59765625" style="3" customWidth="1"/>
    <col min="10753" max="10753" width="4.59765625" style="3" customWidth="1"/>
    <col min="10754" max="10757" width="7.59765625" style="3" customWidth="1"/>
    <col min="10758" max="10758" width="9.59765625" style="3" customWidth="1"/>
    <col min="10759" max="10759" width="4.59765625" style="3" customWidth="1"/>
    <col min="10760" max="10763" width="7.59765625" style="3" customWidth="1"/>
    <col min="10764" max="11006" width="8.796875" style="3"/>
    <col min="11007" max="11007" width="0.5" style="3" customWidth="1"/>
    <col min="11008" max="11008" width="9.59765625" style="3" customWidth="1"/>
    <col min="11009" max="11009" width="4.59765625" style="3" customWidth="1"/>
    <col min="11010" max="11013" width="7.59765625" style="3" customWidth="1"/>
    <col min="11014" max="11014" width="9.59765625" style="3" customWidth="1"/>
    <col min="11015" max="11015" width="4.59765625" style="3" customWidth="1"/>
    <col min="11016" max="11019" width="7.59765625" style="3" customWidth="1"/>
    <col min="11020" max="11262" width="8.796875" style="3"/>
    <col min="11263" max="11263" width="0.5" style="3" customWidth="1"/>
    <col min="11264" max="11264" width="9.59765625" style="3" customWidth="1"/>
    <col min="11265" max="11265" width="4.59765625" style="3" customWidth="1"/>
    <col min="11266" max="11269" width="7.59765625" style="3" customWidth="1"/>
    <col min="11270" max="11270" width="9.59765625" style="3" customWidth="1"/>
    <col min="11271" max="11271" width="4.59765625" style="3" customWidth="1"/>
    <col min="11272" max="11275" width="7.59765625" style="3" customWidth="1"/>
    <col min="11276" max="11518" width="8.796875" style="3"/>
    <col min="11519" max="11519" width="0.5" style="3" customWidth="1"/>
    <col min="11520" max="11520" width="9.59765625" style="3" customWidth="1"/>
    <col min="11521" max="11521" width="4.59765625" style="3" customWidth="1"/>
    <col min="11522" max="11525" width="7.59765625" style="3" customWidth="1"/>
    <col min="11526" max="11526" width="9.59765625" style="3" customWidth="1"/>
    <col min="11527" max="11527" width="4.59765625" style="3" customWidth="1"/>
    <col min="11528" max="11531" width="7.59765625" style="3" customWidth="1"/>
    <col min="11532" max="11774" width="8.796875" style="3"/>
    <col min="11775" max="11775" width="0.5" style="3" customWidth="1"/>
    <col min="11776" max="11776" width="9.59765625" style="3" customWidth="1"/>
    <col min="11777" max="11777" width="4.59765625" style="3" customWidth="1"/>
    <col min="11778" max="11781" width="7.59765625" style="3" customWidth="1"/>
    <col min="11782" max="11782" width="9.59765625" style="3" customWidth="1"/>
    <col min="11783" max="11783" width="4.59765625" style="3" customWidth="1"/>
    <col min="11784" max="11787" width="7.59765625" style="3" customWidth="1"/>
    <col min="11788" max="12030" width="8.796875" style="3"/>
    <col min="12031" max="12031" width="0.5" style="3" customWidth="1"/>
    <col min="12032" max="12032" width="9.59765625" style="3" customWidth="1"/>
    <col min="12033" max="12033" width="4.59765625" style="3" customWidth="1"/>
    <col min="12034" max="12037" width="7.59765625" style="3" customWidth="1"/>
    <col min="12038" max="12038" width="9.59765625" style="3" customWidth="1"/>
    <col min="12039" max="12039" width="4.59765625" style="3" customWidth="1"/>
    <col min="12040" max="12043" width="7.59765625" style="3" customWidth="1"/>
    <col min="12044" max="12286" width="8.796875" style="3"/>
    <col min="12287" max="12287" width="0.5" style="3" customWidth="1"/>
    <col min="12288" max="12288" width="9.59765625" style="3" customWidth="1"/>
    <col min="12289" max="12289" width="4.59765625" style="3" customWidth="1"/>
    <col min="12290" max="12293" width="7.59765625" style="3" customWidth="1"/>
    <col min="12294" max="12294" width="9.59765625" style="3" customWidth="1"/>
    <col min="12295" max="12295" width="4.59765625" style="3" customWidth="1"/>
    <col min="12296" max="12299" width="7.59765625" style="3" customWidth="1"/>
    <col min="12300" max="12542" width="8.796875" style="3"/>
    <col min="12543" max="12543" width="0.5" style="3" customWidth="1"/>
    <col min="12544" max="12544" width="9.59765625" style="3" customWidth="1"/>
    <col min="12545" max="12545" width="4.59765625" style="3" customWidth="1"/>
    <col min="12546" max="12549" width="7.59765625" style="3" customWidth="1"/>
    <col min="12550" max="12550" width="9.59765625" style="3" customWidth="1"/>
    <col min="12551" max="12551" width="4.59765625" style="3" customWidth="1"/>
    <col min="12552" max="12555" width="7.59765625" style="3" customWidth="1"/>
    <col min="12556" max="12798" width="8.796875" style="3"/>
    <col min="12799" max="12799" width="0.5" style="3" customWidth="1"/>
    <col min="12800" max="12800" width="9.59765625" style="3" customWidth="1"/>
    <col min="12801" max="12801" width="4.59765625" style="3" customWidth="1"/>
    <col min="12802" max="12805" width="7.59765625" style="3" customWidth="1"/>
    <col min="12806" max="12806" width="9.59765625" style="3" customWidth="1"/>
    <col min="12807" max="12807" width="4.59765625" style="3" customWidth="1"/>
    <col min="12808" max="12811" width="7.59765625" style="3" customWidth="1"/>
    <col min="12812" max="13054" width="8.796875" style="3"/>
    <col min="13055" max="13055" width="0.5" style="3" customWidth="1"/>
    <col min="13056" max="13056" width="9.59765625" style="3" customWidth="1"/>
    <col min="13057" max="13057" width="4.59765625" style="3" customWidth="1"/>
    <col min="13058" max="13061" width="7.59765625" style="3" customWidth="1"/>
    <col min="13062" max="13062" width="9.59765625" style="3" customWidth="1"/>
    <col min="13063" max="13063" width="4.59765625" style="3" customWidth="1"/>
    <col min="13064" max="13067" width="7.59765625" style="3" customWidth="1"/>
    <col min="13068" max="13310" width="8.796875" style="3"/>
    <col min="13311" max="13311" width="0.5" style="3" customWidth="1"/>
    <col min="13312" max="13312" width="9.59765625" style="3" customWidth="1"/>
    <col min="13313" max="13313" width="4.59765625" style="3" customWidth="1"/>
    <col min="13314" max="13317" width="7.59765625" style="3" customWidth="1"/>
    <col min="13318" max="13318" width="9.59765625" style="3" customWidth="1"/>
    <col min="13319" max="13319" width="4.59765625" style="3" customWidth="1"/>
    <col min="13320" max="13323" width="7.59765625" style="3" customWidth="1"/>
    <col min="13324" max="13566" width="8.796875" style="3"/>
    <col min="13567" max="13567" width="0.5" style="3" customWidth="1"/>
    <col min="13568" max="13568" width="9.59765625" style="3" customWidth="1"/>
    <col min="13569" max="13569" width="4.59765625" style="3" customWidth="1"/>
    <col min="13570" max="13573" width="7.59765625" style="3" customWidth="1"/>
    <col min="13574" max="13574" width="9.59765625" style="3" customWidth="1"/>
    <col min="13575" max="13575" width="4.59765625" style="3" customWidth="1"/>
    <col min="13576" max="13579" width="7.59765625" style="3" customWidth="1"/>
    <col min="13580" max="13822" width="8.796875" style="3"/>
    <col min="13823" max="13823" width="0.5" style="3" customWidth="1"/>
    <col min="13824" max="13824" width="9.59765625" style="3" customWidth="1"/>
    <col min="13825" max="13825" width="4.59765625" style="3" customWidth="1"/>
    <col min="13826" max="13829" width="7.59765625" style="3" customWidth="1"/>
    <col min="13830" max="13830" width="9.59765625" style="3" customWidth="1"/>
    <col min="13831" max="13831" width="4.59765625" style="3" customWidth="1"/>
    <col min="13832" max="13835" width="7.59765625" style="3" customWidth="1"/>
    <col min="13836" max="14078" width="8.796875" style="3"/>
    <col min="14079" max="14079" width="0.5" style="3" customWidth="1"/>
    <col min="14080" max="14080" width="9.59765625" style="3" customWidth="1"/>
    <col min="14081" max="14081" width="4.59765625" style="3" customWidth="1"/>
    <col min="14082" max="14085" width="7.59765625" style="3" customWidth="1"/>
    <col min="14086" max="14086" width="9.59765625" style="3" customWidth="1"/>
    <col min="14087" max="14087" width="4.59765625" style="3" customWidth="1"/>
    <col min="14088" max="14091" width="7.59765625" style="3" customWidth="1"/>
    <col min="14092" max="14334" width="8.796875" style="3"/>
    <col min="14335" max="14335" width="0.5" style="3" customWidth="1"/>
    <col min="14336" max="14336" width="9.59765625" style="3" customWidth="1"/>
    <col min="14337" max="14337" width="4.59765625" style="3" customWidth="1"/>
    <col min="14338" max="14341" width="7.59765625" style="3" customWidth="1"/>
    <col min="14342" max="14342" width="9.59765625" style="3" customWidth="1"/>
    <col min="14343" max="14343" width="4.59765625" style="3" customWidth="1"/>
    <col min="14344" max="14347" width="7.59765625" style="3" customWidth="1"/>
    <col min="14348" max="14590" width="8.796875" style="3"/>
    <col min="14591" max="14591" width="0.5" style="3" customWidth="1"/>
    <col min="14592" max="14592" width="9.59765625" style="3" customWidth="1"/>
    <col min="14593" max="14593" width="4.59765625" style="3" customWidth="1"/>
    <col min="14594" max="14597" width="7.59765625" style="3" customWidth="1"/>
    <col min="14598" max="14598" width="9.59765625" style="3" customWidth="1"/>
    <col min="14599" max="14599" width="4.59765625" style="3" customWidth="1"/>
    <col min="14600" max="14603" width="7.59765625" style="3" customWidth="1"/>
    <col min="14604" max="14846" width="8.796875" style="3"/>
    <col min="14847" max="14847" width="0.5" style="3" customWidth="1"/>
    <col min="14848" max="14848" width="9.59765625" style="3" customWidth="1"/>
    <col min="14849" max="14849" width="4.59765625" style="3" customWidth="1"/>
    <col min="14850" max="14853" width="7.59765625" style="3" customWidth="1"/>
    <col min="14854" max="14854" width="9.59765625" style="3" customWidth="1"/>
    <col min="14855" max="14855" width="4.59765625" style="3" customWidth="1"/>
    <col min="14856" max="14859" width="7.59765625" style="3" customWidth="1"/>
    <col min="14860" max="15102" width="8.796875" style="3"/>
    <col min="15103" max="15103" width="0.5" style="3" customWidth="1"/>
    <col min="15104" max="15104" width="9.59765625" style="3" customWidth="1"/>
    <col min="15105" max="15105" width="4.59765625" style="3" customWidth="1"/>
    <col min="15106" max="15109" width="7.59765625" style="3" customWidth="1"/>
    <col min="15110" max="15110" width="9.59765625" style="3" customWidth="1"/>
    <col min="15111" max="15111" width="4.59765625" style="3" customWidth="1"/>
    <col min="15112" max="15115" width="7.59765625" style="3" customWidth="1"/>
    <col min="15116" max="15358" width="8.796875" style="3"/>
    <col min="15359" max="15359" width="0.5" style="3" customWidth="1"/>
    <col min="15360" max="15360" width="9.59765625" style="3" customWidth="1"/>
    <col min="15361" max="15361" width="4.59765625" style="3" customWidth="1"/>
    <col min="15362" max="15365" width="7.59765625" style="3" customWidth="1"/>
    <col min="15366" max="15366" width="9.59765625" style="3" customWidth="1"/>
    <col min="15367" max="15367" width="4.59765625" style="3" customWidth="1"/>
    <col min="15368" max="15371" width="7.59765625" style="3" customWidth="1"/>
    <col min="15372" max="15614" width="8.796875" style="3"/>
    <col min="15615" max="15615" width="0.5" style="3" customWidth="1"/>
    <col min="15616" max="15616" width="9.59765625" style="3" customWidth="1"/>
    <col min="15617" max="15617" width="4.59765625" style="3" customWidth="1"/>
    <col min="15618" max="15621" width="7.59765625" style="3" customWidth="1"/>
    <col min="15622" max="15622" width="9.59765625" style="3" customWidth="1"/>
    <col min="15623" max="15623" width="4.59765625" style="3" customWidth="1"/>
    <col min="15624" max="15627" width="7.59765625" style="3" customWidth="1"/>
    <col min="15628" max="15870" width="8.796875" style="3"/>
    <col min="15871" max="15871" width="0.5" style="3" customWidth="1"/>
    <col min="15872" max="15872" width="9.59765625" style="3" customWidth="1"/>
    <col min="15873" max="15873" width="4.59765625" style="3" customWidth="1"/>
    <col min="15874" max="15877" width="7.59765625" style="3" customWidth="1"/>
    <col min="15878" max="15878" width="9.59765625" style="3" customWidth="1"/>
    <col min="15879" max="15879" width="4.59765625" style="3" customWidth="1"/>
    <col min="15880" max="15883" width="7.59765625" style="3" customWidth="1"/>
    <col min="15884" max="16126" width="8.796875" style="3"/>
    <col min="16127" max="16127" width="0.5" style="3" customWidth="1"/>
    <col min="16128" max="16128" width="9.59765625" style="3" customWidth="1"/>
    <col min="16129" max="16129" width="4.59765625" style="3" customWidth="1"/>
    <col min="16130" max="16133" width="7.59765625" style="3" customWidth="1"/>
    <col min="16134" max="16134" width="9.59765625" style="3" customWidth="1"/>
    <col min="16135" max="16135" width="4.59765625" style="3" customWidth="1"/>
    <col min="16136" max="16139" width="7.59765625" style="3" customWidth="1"/>
    <col min="16140" max="16384" width="8.796875" style="3"/>
  </cols>
  <sheetData>
    <row r="1" spans="1:16" ht="19.95" customHeight="1">
      <c r="A1" s="389" t="s">
        <v>15</v>
      </c>
      <c r="B1" s="390"/>
      <c r="C1" s="390"/>
      <c r="D1" s="390"/>
      <c r="E1" s="390"/>
      <c r="F1" s="384" t="s">
        <v>0</v>
      </c>
      <c r="G1" s="384"/>
      <c r="H1" s="384"/>
      <c r="I1" s="384"/>
      <c r="J1" s="384"/>
      <c r="K1" s="385"/>
    </row>
    <row r="2" spans="1:16" ht="19.95" customHeight="1">
      <c r="A2" s="386" t="s">
        <v>336</v>
      </c>
      <c r="B2" s="387"/>
      <c r="C2" s="387"/>
      <c r="D2" s="387"/>
      <c r="E2" s="387"/>
      <c r="F2" s="391"/>
      <c r="G2" s="391"/>
      <c r="H2" s="391"/>
      <c r="I2" s="391"/>
      <c r="J2" s="391"/>
      <c r="K2" s="392"/>
    </row>
    <row r="3" spans="1:16" ht="19.95" customHeight="1">
      <c r="A3" s="386"/>
      <c r="B3" s="387"/>
      <c r="C3" s="387"/>
      <c r="D3" s="387"/>
      <c r="E3" s="387"/>
      <c r="F3" s="391"/>
      <c r="G3" s="391"/>
      <c r="H3" s="391"/>
      <c r="I3" s="391"/>
      <c r="J3" s="391"/>
      <c r="K3" s="392"/>
      <c r="M3" s="13"/>
      <c r="N3" s="13"/>
      <c r="O3" s="13"/>
      <c r="P3" s="13"/>
    </row>
    <row r="4" spans="1:16" ht="19.95" customHeight="1">
      <c r="A4" s="386"/>
      <c r="B4" s="387"/>
      <c r="C4" s="387"/>
      <c r="D4" s="387"/>
      <c r="E4" s="387"/>
      <c r="F4" s="391"/>
      <c r="G4" s="391"/>
      <c r="H4" s="391"/>
      <c r="I4" s="391"/>
      <c r="J4" s="391"/>
      <c r="K4" s="392"/>
      <c r="M4" s="13"/>
      <c r="N4" s="13"/>
      <c r="O4" s="13"/>
      <c r="P4" s="13"/>
    </row>
    <row r="5" spans="1:16" ht="19.95" customHeight="1">
      <c r="A5" s="386"/>
      <c r="B5" s="387"/>
      <c r="C5" s="387"/>
      <c r="D5" s="387"/>
      <c r="E5" s="387"/>
      <c r="F5" s="391"/>
      <c r="G5" s="391"/>
      <c r="H5" s="391"/>
      <c r="I5" s="391"/>
      <c r="J5" s="391"/>
      <c r="K5" s="392"/>
    </row>
    <row r="6" spans="1:16" ht="19.95" customHeight="1">
      <c r="A6" s="386"/>
      <c r="B6" s="387"/>
      <c r="C6" s="387"/>
      <c r="D6" s="387"/>
      <c r="E6" s="387"/>
      <c r="F6" s="391"/>
      <c r="G6" s="391"/>
      <c r="H6" s="391"/>
      <c r="I6" s="391"/>
      <c r="J6" s="391"/>
      <c r="K6" s="392"/>
    </row>
    <row r="7" spans="1:16" ht="15" customHeight="1">
      <c r="A7" s="388" t="s">
        <v>2</v>
      </c>
      <c r="B7" s="393">
        <v>0</v>
      </c>
      <c r="C7" s="394"/>
      <c r="D7" s="394"/>
      <c r="E7" s="395"/>
      <c r="F7" s="391"/>
      <c r="G7" s="391"/>
      <c r="H7" s="391"/>
      <c r="I7" s="391"/>
      <c r="J7" s="391"/>
      <c r="K7" s="392"/>
    </row>
    <row r="8" spans="1:16" ht="15" customHeight="1">
      <c r="A8" s="388"/>
      <c r="B8" s="396"/>
      <c r="C8" s="397"/>
      <c r="D8" s="397"/>
      <c r="E8" s="398"/>
      <c r="F8" s="391"/>
      <c r="G8" s="391"/>
      <c r="H8" s="391"/>
      <c r="I8" s="391"/>
      <c r="J8" s="391"/>
      <c r="K8" s="392"/>
    </row>
    <row r="9" spans="1:16" ht="15" customHeight="1">
      <c r="A9" s="388"/>
      <c r="B9" s="396"/>
      <c r="C9" s="397"/>
      <c r="D9" s="397"/>
      <c r="E9" s="398"/>
      <c r="F9" s="391"/>
      <c r="G9" s="391"/>
      <c r="H9" s="391"/>
      <c r="I9" s="391"/>
      <c r="J9" s="391"/>
      <c r="K9" s="392"/>
    </row>
    <row r="10" spans="1:16" ht="15" customHeight="1">
      <c r="A10" s="388"/>
      <c r="B10" s="396"/>
      <c r="C10" s="397"/>
      <c r="D10" s="397"/>
      <c r="E10" s="398"/>
      <c r="F10" s="391"/>
      <c r="G10" s="391"/>
      <c r="H10" s="391"/>
      <c r="I10" s="391"/>
      <c r="J10" s="391"/>
      <c r="K10" s="392"/>
    </row>
    <row r="11" spans="1:16" ht="15" customHeight="1">
      <c r="A11" s="388"/>
      <c r="B11" s="399"/>
      <c r="C11" s="400"/>
      <c r="D11" s="400"/>
      <c r="E11" s="401"/>
      <c r="F11" s="391"/>
      <c r="G11" s="391"/>
      <c r="H11" s="391"/>
      <c r="I11" s="391"/>
      <c r="J11" s="391"/>
      <c r="K11" s="392"/>
    </row>
    <row r="12" spans="1:16" ht="19.95" customHeight="1">
      <c r="A12" s="258"/>
      <c r="B12" s="250" t="s">
        <v>9</v>
      </c>
      <c r="C12" s="251"/>
      <c r="D12" s="250" t="s">
        <v>6</v>
      </c>
      <c r="E12" s="251" t="s">
        <v>7</v>
      </c>
      <c r="F12" s="250" t="s">
        <v>336</v>
      </c>
      <c r="G12" s="250" t="s">
        <v>9</v>
      </c>
      <c r="H12" s="251" t="s">
        <v>336</v>
      </c>
      <c r="I12" s="251" t="s">
        <v>6</v>
      </c>
      <c r="J12" s="251" t="s">
        <v>7</v>
      </c>
      <c r="K12" s="259" t="s">
        <v>336</v>
      </c>
    </row>
    <row r="13" spans="1:16" ht="19.95" customHeight="1">
      <c r="A13" s="260"/>
      <c r="B13" s="253" t="s">
        <v>23</v>
      </c>
      <c r="C13" s="254" t="s">
        <v>131</v>
      </c>
      <c r="D13" s="255">
        <v>1000</v>
      </c>
      <c r="E13" s="256" t="s">
        <v>20</v>
      </c>
      <c r="F13" s="252"/>
      <c r="G13" s="253" t="s">
        <v>30</v>
      </c>
      <c r="H13" s="254" t="s">
        <v>30</v>
      </c>
      <c r="I13" s="257"/>
      <c r="J13" s="256" t="s">
        <v>30</v>
      </c>
      <c r="K13" s="261" t="str">
        <f t="shared" ref="K13:K20" si="0">IF(H13="","",H13*I13)</f>
        <v/>
      </c>
    </row>
    <row r="14" spans="1:16" ht="19.95" customHeight="1">
      <c r="A14" s="260"/>
      <c r="B14" s="253" t="s">
        <v>24</v>
      </c>
      <c r="C14" s="254"/>
      <c r="D14" s="255">
        <v>10</v>
      </c>
      <c r="E14" s="256" t="s">
        <v>20</v>
      </c>
      <c r="F14" s="252"/>
      <c r="G14" s="253" t="s">
        <v>30</v>
      </c>
      <c r="H14" s="254" t="s">
        <v>30</v>
      </c>
      <c r="I14" s="257"/>
      <c r="J14" s="256" t="s">
        <v>30</v>
      </c>
      <c r="K14" s="261" t="str">
        <f t="shared" si="0"/>
        <v/>
      </c>
    </row>
    <row r="15" spans="1:16" ht="19.95" customHeight="1">
      <c r="A15" s="260"/>
      <c r="B15" s="253" t="s">
        <v>25</v>
      </c>
      <c r="C15" s="254"/>
      <c r="D15" s="255">
        <v>50</v>
      </c>
      <c r="E15" s="256" t="s">
        <v>20</v>
      </c>
      <c r="F15" s="252"/>
      <c r="G15" s="253" t="s">
        <v>30</v>
      </c>
      <c r="H15" s="254" t="s">
        <v>30</v>
      </c>
      <c r="I15" s="257"/>
      <c r="J15" s="256" t="s">
        <v>30</v>
      </c>
      <c r="K15" s="261" t="str">
        <f t="shared" si="0"/>
        <v/>
      </c>
    </row>
    <row r="16" spans="1:16" ht="19.95" customHeight="1">
      <c r="A16" s="260"/>
      <c r="B16" s="253" t="s">
        <v>26</v>
      </c>
      <c r="C16" s="254"/>
      <c r="D16" s="255">
        <v>20</v>
      </c>
      <c r="E16" s="256" t="s">
        <v>20</v>
      </c>
      <c r="F16" s="252"/>
      <c r="G16" s="253" t="s">
        <v>30</v>
      </c>
      <c r="H16" s="254" t="s">
        <v>30</v>
      </c>
      <c r="I16" s="257"/>
      <c r="J16" s="256" t="s">
        <v>30</v>
      </c>
      <c r="K16" s="261" t="str">
        <f t="shared" si="0"/>
        <v/>
      </c>
    </row>
    <row r="17" spans="1:11" ht="19.95" customHeight="1">
      <c r="A17" s="260"/>
      <c r="B17" s="253" t="s">
        <v>27</v>
      </c>
      <c r="C17" s="254"/>
      <c r="D17" s="255">
        <v>40</v>
      </c>
      <c r="E17" s="256" t="s">
        <v>20</v>
      </c>
      <c r="F17" s="252"/>
      <c r="G17" s="253" t="s">
        <v>30</v>
      </c>
      <c r="H17" s="254" t="s">
        <v>30</v>
      </c>
      <c r="I17" s="257"/>
      <c r="J17" s="256" t="s">
        <v>30</v>
      </c>
      <c r="K17" s="261" t="str">
        <f t="shared" si="0"/>
        <v/>
      </c>
    </row>
    <row r="18" spans="1:11" ht="19.95" customHeight="1">
      <c r="A18" s="260"/>
      <c r="B18" s="253" t="s">
        <v>28</v>
      </c>
      <c r="C18" s="254"/>
      <c r="D18" s="255">
        <v>60</v>
      </c>
      <c r="E18" s="256" t="s">
        <v>20</v>
      </c>
      <c r="F18" s="252"/>
      <c r="G18" s="253" t="s">
        <v>30</v>
      </c>
      <c r="H18" s="254" t="s">
        <v>30</v>
      </c>
      <c r="I18" s="257"/>
      <c r="J18" s="256" t="s">
        <v>30</v>
      </c>
      <c r="K18" s="261" t="str">
        <f t="shared" si="0"/>
        <v/>
      </c>
    </row>
    <row r="19" spans="1:11" ht="19.95" customHeight="1">
      <c r="A19" s="260"/>
      <c r="B19" s="253" t="s">
        <v>29</v>
      </c>
      <c r="C19" s="254" t="s">
        <v>30</v>
      </c>
      <c r="D19" s="255">
        <v>200</v>
      </c>
      <c r="E19" s="256" t="s">
        <v>20</v>
      </c>
      <c r="F19" s="252"/>
      <c r="G19" s="253" t="s">
        <v>30</v>
      </c>
      <c r="H19" s="254" t="s">
        <v>30</v>
      </c>
      <c r="I19" s="257"/>
      <c r="J19" s="256" t="s">
        <v>30</v>
      </c>
      <c r="K19" s="261" t="str">
        <f t="shared" si="0"/>
        <v/>
      </c>
    </row>
    <row r="20" spans="1:11" ht="19.95" customHeight="1">
      <c r="A20" s="260"/>
      <c r="B20" s="253" t="s">
        <v>30</v>
      </c>
      <c r="C20" s="254" t="s">
        <v>30</v>
      </c>
      <c r="D20" s="255"/>
      <c r="E20" s="256" t="s">
        <v>30</v>
      </c>
      <c r="F20" s="252"/>
      <c r="G20" s="253" t="s">
        <v>30</v>
      </c>
      <c r="H20" s="254" t="s">
        <v>30</v>
      </c>
      <c r="I20" s="257"/>
      <c r="J20" s="256" t="s">
        <v>30</v>
      </c>
      <c r="K20" s="261" t="str">
        <f t="shared" si="0"/>
        <v/>
      </c>
    </row>
    <row r="21" spans="1:11" s="1" customFormat="1" ht="19.95" customHeight="1">
      <c r="A21" s="380" t="s">
        <v>369</v>
      </c>
      <c r="B21" s="382"/>
      <c r="C21" s="382"/>
      <c r="D21" s="382"/>
      <c r="E21" s="382"/>
      <c r="F21" s="382"/>
      <c r="G21" s="382"/>
      <c r="H21" s="382"/>
      <c r="I21" s="382"/>
      <c r="J21" s="382"/>
      <c r="K21" s="402"/>
    </row>
    <row r="22" spans="1:11" s="1" customFormat="1" ht="19.95" customHeight="1">
      <c r="A22" s="380"/>
      <c r="B22" s="382" t="s">
        <v>373</v>
      </c>
      <c r="C22" s="382"/>
      <c r="D22" s="382"/>
      <c r="E22" s="382"/>
      <c r="F22" s="382"/>
      <c r="G22" s="382"/>
      <c r="H22" s="382"/>
      <c r="I22" s="382"/>
      <c r="J22" s="382"/>
      <c r="K22" s="402"/>
    </row>
    <row r="23" spans="1:11" s="1" customFormat="1" ht="19.95" customHeight="1">
      <c r="A23" s="380"/>
      <c r="B23" s="382" t="s">
        <v>374</v>
      </c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s="1" customFormat="1" ht="19.95" customHeight="1">
      <c r="A24" s="380"/>
      <c r="B24" s="382" t="s">
        <v>375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/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 thickBot="1">
      <c r="A27" s="381"/>
      <c r="B27" s="383"/>
      <c r="C27" s="383"/>
      <c r="D27" s="383"/>
      <c r="E27" s="383"/>
      <c r="F27" s="383"/>
      <c r="G27" s="383"/>
      <c r="H27" s="383"/>
      <c r="I27" s="383"/>
      <c r="J27" s="383"/>
      <c r="K27" s="403"/>
    </row>
    <row r="47" spans="2:10" s="16" customFormat="1" ht="19.95" customHeight="1">
      <c r="B47" s="3" t="s">
        <v>11</v>
      </c>
      <c r="C47" s="16" t="s">
        <v>12</v>
      </c>
      <c r="D47" s="3">
        <v>1500</v>
      </c>
      <c r="E47" s="17">
        <v>300</v>
      </c>
      <c r="F47" s="3"/>
      <c r="G47" s="3">
        <v>300</v>
      </c>
      <c r="H47" s="16">
        <v>300</v>
      </c>
      <c r="J47" s="17"/>
    </row>
    <row r="48" spans="2:10" s="16" customFormat="1" ht="19.95" customHeight="1">
      <c r="B48" s="3" t="s">
        <v>13</v>
      </c>
      <c r="C48" s="16" t="s">
        <v>14</v>
      </c>
      <c r="D48" s="3">
        <v>2500</v>
      </c>
      <c r="E48" s="17">
        <v>180</v>
      </c>
      <c r="F48" s="3"/>
      <c r="G48" s="3">
        <v>180</v>
      </c>
      <c r="H48" s="16">
        <v>180</v>
      </c>
      <c r="J48" s="17"/>
    </row>
    <row r="109" spans="15:15" ht="19.95" customHeight="1">
      <c r="O109" s="3">
        <f>3700*5</f>
        <v>18500</v>
      </c>
    </row>
  </sheetData>
  <sheetProtection selectLockedCells="1"/>
  <mergeCells count="14">
    <mergeCell ref="A21:A27"/>
    <mergeCell ref="B21:K21"/>
    <mergeCell ref="B22:K22"/>
    <mergeCell ref="B23:K23"/>
    <mergeCell ref="B24:K24"/>
    <mergeCell ref="B25:K25"/>
    <mergeCell ref="B26:K26"/>
    <mergeCell ref="B27:K27"/>
    <mergeCell ref="F1:K1"/>
    <mergeCell ref="A2:E6"/>
    <mergeCell ref="A7:A11"/>
    <mergeCell ref="A1:E1"/>
    <mergeCell ref="F2:K11"/>
    <mergeCell ref="B7:E11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7919-9832-45AC-9D24-819CBA05241E}">
  <sheetPr>
    <tabColor rgb="FF92D050"/>
    <pageSetUpPr fitToPage="1"/>
  </sheetPr>
  <dimension ref="A1:P110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7.796875" style="19" bestFit="1" customWidth="1"/>
    <col min="6" max="6" width="11.19921875" style="1" bestFit="1" customWidth="1"/>
    <col min="7" max="7" width="15.59765625" style="1" customWidth="1"/>
    <col min="8" max="8" width="7.59765625" style="18" customWidth="1"/>
    <col min="9" max="9" width="6.59765625" style="18" customWidth="1"/>
    <col min="10" max="10" width="5.59765625" style="19" customWidth="1"/>
    <col min="11" max="11" width="9.09765625" style="1" customWidth="1"/>
    <col min="12" max="254" width="8.796875" style="1"/>
    <col min="255" max="255" width="0.5" style="1" customWidth="1"/>
    <col min="256" max="256" width="9.59765625" style="1" customWidth="1"/>
    <col min="257" max="257" width="4.59765625" style="1" customWidth="1"/>
    <col min="258" max="261" width="7.59765625" style="1" customWidth="1"/>
    <col min="262" max="262" width="9.59765625" style="1" customWidth="1"/>
    <col min="263" max="263" width="4.59765625" style="1" customWidth="1"/>
    <col min="264" max="267" width="7.59765625" style="1" customWidth="1"/>
    <col min="268" max="510" width="8.796875" style="1"/>
    <col min="511" max="511" width="0.5" style="1" customWidth="1"/>
    <col min="512" max="512" width="9.59765625" style="1" customWidth="1"/>
    <col min="513" max="513" width="4.59765625" style="1" customWidth="1"/>
    <col min="514" max="517" width="7.59765625" style="1" customWidth="1"/>
    <col min="518" max="518" width="9.59765625" style="1" customWidth="1"/>
    <col min="519" max="519" width="4.59765625" style="1" customWidth="1"/>
    <col min="520" max="523" width="7.59765625" style="1" customWidth="1"/>
    <col min="524" max="766" width="8.796875" style="1"/>
    <col min="767" max="767" width="0.5" style="1" customWidth="1"/>
    <col min="768" max="768" width="9.59765625" style="1" customWidth="1"/>
    <col min="769" max="769" width="4.59765625" style="1" customWidth="1"/>
    <col min="770" max="773" width="7.59765625" style="1" customWidth="1"/>
    <col min="774" max="774" width="9.59765625" style="1" customWidth="1"/>
    <col min="775" max="775" width="4.59765625" style="1" customWidth="1"/>
    <col min="776" max="779" width="7.59765625" style="1" customWidth="1"/>
    <col min="780" max="1022" width="8.796875" style="1"/>
    <col min="1023" max="1023" width="0.5" style="1" customWidth="1"/>
    <col min="1024" max="1024" width="9.59765625" style="1" customWidth="1"/>
    <col min="1025" max="1025" width="4.59765625" style="1" customWidth="1"/>
    <col min="1026" max="1029" width="7.59765625" style="1" customWidth="1"/>
    <col min="1030" max="1030" width="9.59765625" style="1" customWidth="1"/>
    <col min="1031" max="1031" width="4.59765625" style="1" customWidth="1"/>
    <col min="1032" max="1035" width="7.59765625" style="1" customWidth="1"/>
    <col min="1036" max="1278" width="8.796875" style="1"/>
    <col min="1279" max="1279" width="0.5" style="1" customWidth="1"/>
    <col min="1280" max="1280" width="9.59765625" style="1" customWidth="1"/>
    <col min="1281" max="1281" width="4.59765625" style="1" customWidth="1"/>
    <col min="1282" max="1285" width="7.59765625" style="1" customWidth="1"/>
    <col min="1286" max="1286" width="9.59765625" style="1" customWidth="1"/>
    <col min="1287" max="1287" width="4.59765625" style="1" customWidth="1"/>
    <col min="1288" max="1291" width="7.59765625" style="1" customWidth="1"/>
    <col min="1292" max="1534" width="8.796875" style="1"/>
    <col min="1535" max="1535" width="0.5" style="1" customWidth="1"/>
    <col min="1536" max="1536" width="9.59765625" style="1" customWidth="1"/>
    <col min="1537" max="1537" width="4.59765625" style="1" customWidth="1"/>
    <col min="1538" max="1541" width="7.59765625" style="1" customWidth="1"/>
    <col min="1542" max="1542" width="9.59765625" style="1" customWidth="1"/>
    <col min="1543" max="1543" width="4.59765625" style="1" customWidth="1"/>
    <col min="1544" max="1547" width="7.59765625" style="1" customWidth="1"/>
    <col min="1548" max="1790" width="8.796875" style="1"/>
    <col min="1791" max="1791" width="0.5" style="1" customWidth="1"/>
    <col min="1792" max="1792" width="9.59765625" style="1" customWidth="1"/>
    <col min="1793" max="1793" width="4.59765625" style="1" customWidth="1"/>
    <col min="1794" max="1797" width="7.59765625" style="1" customWidth="1"/>
    <col min="1798" max="1798" width="9.59765625" style="1" customWidth="1"/>
    <col min="1799" max="1799" width="4.59765625" style="1" customWidth="1"/>
    <col min="1800" max="1803" width="7.59765625" style="1" customWidth="1"/>
    <col min="1804" max="2046" width="8.796875" style="1"/>
    <col min="2047" max="2047" width="0.5" style="1" customWidth="1"/>
    <col min="2048" max="2048" width="9.59765625" style="1" customWidth="1"/>
    <col min="2049" max="2049" width="4.59765625" style="1" customWidth="1"/>
    <col min="2050" max="2053" width="7.59765625" style="1" customWidth="1"/>
    <col min="2054" max="2054" width="9.59765625" style="1" customWidth="1"/>
    <col min="2055" max="2055" width="4.59765625" style="1" customWidth="1"/>
    <col min="2056" max="2059" width="7.59765625" style="1" customWidth="1"/>
    <col min="2060" max="2302" width="8.796875" style="1"/>
    <col min="2303" max="2303" width="0.5" style="1" customWidth="1"/>
    <col min="2304" max="2304" width="9.59765625" style="1" customWidth="1"/>
    <col min="2305" max="2305" width="4.59765625" style="1" customWidth="1"/>
    <col min="2306" max="2309" width="7.59765625" style="1" customWidth="1"/>
    <col min="2310" max="2310" width="9.59765625" style="1" customWidth="1"/>
    <col min="2311" max="2311" width="4.59765625" style="1" customWidth="1"/>
    <col min="2312" max="2315" width="7.59765625" style="1" customWidth="1"/>
    <col min="2316" max="2558" width="8.796875" style="1"/>
    <col min="2559" max="2559" width="0.5" style="1" customWidth="1"/>
    <col min="2560" max="2560" width="9.59765625" style="1" customWidth="1"/>
    <col min="2561" max="2561" width="4.59765625" style="1" customWidth="1"/>
    <col min="2562" max="2565" width="7.59765625" style="1" customWidth="1"/>
    <col min="2566" max="2566" width="9.59765625" style="1" customWidth="1"/>
    <col min="2567" max="2567" width="4.59765625" style="1" customWidth="1"/>
    <col min="2568" max="2571" width="7.59765625" style="1" customWidth="1"/>
    <col min="2572" max="2814" width="8.796875" style="1"/>
    <col min="2815" max="2815" width="0.5" style="1" customWidth="1"/>
    <col min="2816" max="2816" width="9.59765625" style="1" customWidth="1"/>
    <col min="2817" max="2817" width="4.59765625" style="1" customWidth="1"/>
    <col min="2818" max="2821" width="7.59765625" style="1" customWidth="1"/>
    <col min="2822" max="2822" width="9.59765625" style="1" customWidth="1"/>
    <col min="2823" max="2823" width="4.59765625" style="1" customWidth="1"/>
    <col min="2824" max="2827" width="7.59765625" style="1" customWidth="1"/>
    <col min="2828" max="3070" width="8.796875" style="1"/>
    <col min="3071" max="3071" width="0.5" style="1" customWidth="1"/>
    <col min="3072" max="3072" width="9.59765625" style="1" customWidth="1"/>
    <col min="3073" max="3073" width="4.59765625" style="1" customWidth="1"/>
    <col min="3074" max="3077" width="7.59765625" style="1" customWidth="1"/>
    <col min="3078" max="3078" width="9.59765625" style="1" customWidth="1"/>
    <col min="3079" max="3079" width="4.59765625" style="1" customWidth="1"/>
    <col min="3080" max="3083" width="7.59765625" style="1" customWidth="1"/>
    <col min="3084" max="3326" width="8.796875" style="1"/>
    <col min="3327" max="3327" width="0.5" style="1" customWidth="1"/>
    <col min="3328" max="3328" width="9.59765625" style="1" customWidth="1"/>
    <col min="3329" max="3329" width="4.59765625" style="1" customWidth="1"/>
    <col min="3330" max="3333" width="7.59765625" style="1" customWidth="1"/>
    <col min="3334" max="3334" width="9.59765625" style="1" customWidth="1"/>
    <col min="3335" max="3335" width="4.59765625" style="1" customWidth="1"/>
    <col min="3336" max="3339" width="7.59765625" style="1" customWidth="1"/>
    <col min="3340" max="3582" width="8.796875" style="1"/>
    <col min="3583" max="3583" width="0.5" style="1" customWidth="1"/>
    <col min="3584" max="3584" width="9.59765625" style="1" customWidth="1"/>
    <col min="3585" max="3585" width="4.59765625" style="1" customWidth="1"/>
    <col min="3586" max="3589" width="7.59765625" style="1" customWidth="1"/>
    <col min="3590" max="3590" width="9.59765625" style="1" customWidth="1"/>
    <col min="3591" max="3591" width="4.59765625" style="1" customWidth="1"/>
    <col min="3592" max="3595" width="7.59765625" style="1" customWidth="1"/>
    <col min="3596" max="3838" width="8.796875" style="1"/>
    <col min="3839" max="3839" width="0.5" style="1" customWidth="1"/>
    <col min="3840" max="3840" width="9.59765625" style="1" customWidth="1"/>
    <col min="3841" max="3841" width="4.59765625" style="1" customWidth="1"/>
    <col min="3842" max="3845" width="7.59765625" style="1" customWidth="1"/>
    <col min="3846" max="3846" width="9.59765625" style="1" customWidth="1"/>
    <col min="3847" max="3847" width="4.59765625" style="1" customWidth="1"/>
    <col min="3848" max="3851" width="7.59765625" style="1" customWidth="1"/>
    <col min="3852" max="4094" width="8.796875" style="1"/>
    <col min="4095" max="4095" width="0.5" style="1" customWidth="1"/>
    <col min="4096" max="4096" width="9.59765625" style="1" customWidth="1"/>
    <col min="4097" max="4097" width="4.59765625" style="1" customWidth="1"/>
    <col min="4098" max="4101" width="7.59765625" style="1" customWidth="1"/>
    <col min="4102" max="4102" width="9.59765625" style="1" customWidth="1"/>
    <col min="4103" max="4103" width="4.59765625" style="1" customWidth="1"/>
    <col min="4104" max="4107" width="7.59765625" style="1" customWidth="1"/>
    <col min="4108" max="4350" width="8.796875" style="1"/>
    <col min="4351" max="4351" width="0.5" style="1" customWidth="1"/>
    <col min="4352" max="4352" width="9.59765625" style="1" customWidth="1"/>
    <col min="4353" max="4353" width="4.59765625" style="1" customWidth="1"/>
    <col min="4354" max="4357" width="7.59765625" style="1" customWidth="1"/>
    <col min="4358" max="4358" width="9.59765625" style="1" customWidth="1"/>
    <col min="4359" max="4359" width="4.59765625" style="1" customWidth="1"/>
    <col min="4360" max="4363" width="7.59765625" style="1" customWidth="1"/>
    <col min="4364" max="4606" width="8.796875" style="1"/>
    <col min="4607" max="4607" width="0.5" style="1" customWidth="1"/>
    <col min="4608" max="4608" width="9.59765625" style="1" customWidth="1"/>
    <col min="4609" max="4609" width="4.59765625" style="1" customWidth="1"/>
    <col min="4610" max="4613" width="7.59765625" style="1" customWidth="1"/>
    <col min="4614" max="4614" width="9.59765625" style="1" customWidth="1"/>
    <col min="4615" max="4615" width="4.59765625" style="1" customWidth="1"/>
    <col min="4616" max="4619" width="7.59765625" style="1" customWidth="1"/>
    <col min="4620" max="4862" width="8.796875" style="1"/>
    <col min="4863" max="4863" width="0.5" style="1" customWidth="1"/>
    <col min="4864" max="4864" width="9.59765625" style="1" customWidth="1"/>
    <col min="4865" max="4865" width="4.59765625" style="1" customWidth="1"/>
    <col min="4866" max="4869" width="7.59765625" style="1" customWidth="1"/>
    <col min="4870" max="4870" width="9.59765625" style="1" customWidth="1"/>
    <col min="4871" max="4871" width="4.59765625" style="1" customWidth="1"/>
    <col min="4872" max="4875" width="7.59765625" style="1" customWidth="1"/>
    <col min="4876" max="5118" width="8.796875" style="1"/>
    <col min="5119" max="5119" width="0.5" style="1" customWidth="1"/>
    <col min="5120" max="5120" width="9.59765625" style="1" customWidth="1"/>
    <col min="5121" max="5121" width="4.59765625" style="1" customWidth="1"/>
    <col min="5122" max="5125" width="7.59765625" style="1" customWidth="1"/>
    <col min="5126" max="5126" width="9.59765625" style="1" customWidth="1"/>
    <col min="5127" max="5127" width="4.59765625" style="1" customWidth="1"/>
    <col min="5128" max="5131" width="7.59765625" style="1" customWidth="1"/>
    <col min="5132" max="5374" width="8.796875" style="1"/>
    <col min="5375" max="5375" width="0.5" style="1" customWidth="1"/>
    <col min="5376" max="5376" width="9.59765625" style="1" customWidth="1"/>
    <col min="5377" max="5377" width="4.59765625" style="1" customWidth="1"/>
    <col min="5378" max="5381" width="7.59765625" style="1" customWidth="1"/>
    <col min="5382" max="5382" width="9.59765625" style="1" customWidth="1"/>
    <col min="5383" max="5383" width="4.59765625" style="1" customWidth="1"/>
    <col min="5384" max="5387" width="7.59765625" style="1" customWidth="1"/>
    <col min="5388" max="5630" width="8.796875" style="1"/>
    <col min="5631" max="5631" width="0.5" style="1" customWidth="1"/>
    <col min="5632" max="5632" width="9.59765625" style="1" customWidth="1"/>
    <col min="5633" max="5633" width="4.59765625" style="1" customWidth="1"/>
    <col min="5634" max="5637" width="7.59765625" style="1" customWidth="1"/>
    <col min="5638" max="5638" width="9.59765625" style="1" customWidth="1"/>
    <col min="5639" max="5639" width="4.59765625" style="1" customWidth="1"/>
    <col min="5640" max="5643" width="7.59765625" style="1" customWidth="1"/>
    <col min="5644" max="5886" width="8.796875" style="1"/>
    <col min="5887" max="5887" width="0.5" style="1" customWidth="1"/>
    <col min="5888" max="5888" width="9.59765625" style="1" customWidth="1"/>
    <col min="5889" max="5889" width="4.59765625" style="1" customWidth="1"/>
    <col min="5890" max="5893" width="7.59765625" style="1" customWidth="1"/>
    <col min="5894" max="5894" width="9.59765625" style="1" customWidth="1"/>
    <col min="5895" max="5895" width="4.59765625" style="1" customWidth="1"/>
    <col min="5896" max="5899" width="7.59765625" style="1" customWidth="1"/>
    <col min="5900" max="6142" width="8.796875" style="1"/>
    <col min="6143" max="6143" width="0.5" style="1" customWidth="1"/>
    <col min="6144" max="6144" width="9.59765625" style="1" customWidth="1"/>
    <col min="6145" max="6145" width="4.59765625" style="1" customWidth="1"/>
    <col min="6146" max="6149" width="7.59765625" style="1" customWidth="1"/>
    <col min="6150" max="6150" width="9.59765625" style="1" customWidth="1"/>
    <col min="6151" max="6151" width="4.59765625" style="1" customWidth="1"/>
    <col min="6152" max="6155" width="7.59765625" style="1" customWidth="1"/>
    <col min="6156" max="6398" width="8.796875" style="1"/>
    <col min="6399" max="6399" width="0.5" style="1" customWidth="1"/>
    <col min="6400" max="6400" width="9.59765625" style="1" customWidth="1"/>
    <col min="6401" max="6401" width="4.59765625" style="1" customWidth="1"/>
    <col min="6402" max="6405" width="7.59765625" style="1" customWidth="1"/>
    <col min="6406" max="6406" width="9.59765625" style="1" customWidth="1"/>
    <col min="6407" max="6407" width="4.59765625" style="1" customWidth="1"/>
    <col min="6408" max="6411" width="7.59765625" style="1" customWidth="1"/>
    <col min="6412" max="6654" width="8.796875" style="1"/>
    <col min="6655" max="6655" width="0.5" style="1" customWidth="1"/>
    <col min="6656" max="6656" width="9.59765625" style="1" customWidth="1"/>
    <col min="6657" max="6657" width="4.59765625" style="1" customWidth="1"/>
    <col min="6658" max="6661" width="7.59765625" style="1" customWidth="1"/>
    <col min="6662" max="6662" width="9.59765625" style="1" customWidth="1"/>
    <col min="6663" max="6663" width="4.59765625" style="1" customWidth="1"/>
    <col min="6664" max="6667" width="7.59765625" style="1" customWidth="1"/>
    <col min="6668" max="6910" width="8.796875" style="1"/>
    <col min="6911" max="6911" width="0.5" style="1" customWidth="1"/>
    <col min="6912" max="6912" width="9.59765625" style="1" customWidth="1"/>
    <col min="6913" max="6913" width="4.59765625" style="1" customWidth="1"/>
    <col min="6914" max="6917" width="7.59765625" style="1" customWidth="1"/>
    <col min="6918" max="6918" width="9.59765625" style="1" customWidth="1"/>
    <col min="6919" max="6919" width="4.59765625" style="1" customWidth="1"/>
    <col min="6920" max="6923" width="7.59765625" style="1" customWidth="1"/>
    <col min="6924" max="7166" width="8.796875" style="1"/>
    <col min="7167" max="7167" width="0.5" style="1" customWidth="1"/>
    <col min="7168" max="7168" width="9.59765625" style="1" customWidth="1"/>
    <col min="7169" max="7169" width="4.59765625" style="1" customWidth="1"/>
    <col min="7170" max="7173" width="7.59765625" style="1" customWidth="1"/>
    <col min="7174" max="7174" width="9.59765625" style="1" customWidth="1"/>
    <col min="7175" max="7175" width="4.59765625" style="1" customWidth="1"/>
    <col min="7176" max="7179" width="7.59765625" style="1" customWidth="1"/>
    <col min="7180" max="7422" width="8.796875" style="1"/>
    <col min="7423" max="7423" width="0.5" style="1" customWidth="1"/>
    <col min="7424" max="7424" width="9.59765625" style="1" customWidth="1"/>
    <col min="7425" max="7425" width="4.59765625" style="1" customWidth="1"/>
    <col min="7426" max="7429" width="7.59765625" style="1" customWidth="1"/>
    <col min="7430" max="7430" width="9.59765625" style="1" customWidth="1"/>
    <col min="7431" max="7431" width="4.59765625" style="1" customWidth="1"/>
    <col min="7432" max="7435" width="7.59765625" style="1" customWidth="1"/>
    <col min="7436" max="7678" width="8.796875" style="1"/>
    <col min="7679" max="7679" width="0.5" style="1" customWidth="1"/>
    <col min="7680" max="7680" width="9.59765625" style="1" customWidth="1"/>
    <col min="7681" max="7681" width="4.59765625" style="1" customWidth="1"/>
    <col min="7682" max="7685" width="7.59765625" style="1" customWidth="1"/>
    <col min="7686" max="7686" width="9.59765625" style="1" customWidth="1"/>
    <col min="7687" max="7687" width="4.59765625" style="1" customWidth="1"/>
    <col min="7688" max="7691" width="7.59765625" style="1" customWidth="1"/>
    <col min="7692" max="7934" width="8.796875" style="1"/>
    <col min="7935" max="7935" width="0.5" style="1" customWidth="1"/>
    <col min="7936" max="7936" width="9.59765625" style="1" customWidth="1"/>
    <col min="7937" max="7937" width="4.59765625" style="1" customWidth="1"/>
    <col min="7938" max="7941" width="7.59765625" style="1" customWidth="1"/>
    <col min="7942" max="7942" width="9.59765625" style="1" customWidth="1"/>
    <col min="7943" max="7943" width="4.59765625" style="1" customWidth="1"/>
    <col min="7944" max="7947" width="7.59765625" style="1" customWidth="1"/>
    <col min="7948" max="8190" width="8.796875" style="1"/>
    <col min="8191" max="8191" width="0.5" style="1" customWidth="1"/>
    <col min="8192" max="8192" width="9.59765625" style="1" customWidth="1"/>
    <col min="8193" max="8193" width="4.59765625" style="1" customWidth="1"/>
    <col min="8194" max="8197" width="7.59765625" style="1" customWidth="1"/>
    <col min="8198" max="8198" width="9.59765625" style="1" customWidth="1"/>
    <col min="8199" max="8199" width="4.59765625" style="1" customWidth="1"/>
    <col min="8200" max="8203" width="7.59765625" style="1" customWidth="1"/>
    <col min="8204" max="8446" width="8.796875" style="1"/>
    <col min="8447" max="8447" width="0.5" style="1" customWidth="1"/>
    <col min="8448" max="8448" width="9.59765625" style="1" customWidth="1"/>
    <col min="8449" max="8449" width="4.59765625" style="1" customWidth="1"/>
    <col min="8450" max="8453" width="7.59765625" style="1" customWidth="1"/>
    <col min="8454" max="8454" width="9.59765625" style="1" customWidth="1"/>
    <col min="8455" max="8455" width="4.59765625" style="1" customWidth="1"/>
    <col min="8456" max="8459" width="7.59765625" style="1" customWidth="1"/>
    <col min="8460" max="8702" width="8.796875" style="1"/>
    <col min="8703" max="8703" width="0.5" style="1" customWidth="1"/>
    <col min="8704" max="8704" width="9.59765625" style="1" customWidth="1"/>
    <col min="8705" max="8705" width="4.59765625" style="1" customWidth="1"/>
    <col min="8706" max="8709" width="7.59765625" style="1" customWidth="1"/>
    <col min="8710" max="8710" width="9.59765625" style="1" customWidth="1"/>
    <col min="8711" max="8711" width="4.59765625" style="1" customWidth="1"/>
    <col min="8712" max="8715" width="7.59765625" style="1" customWidth="1"/>
    <col min="8716" max="8958" width="8.796875" style="1"/>
    <col min="8959" max="8959" width="0.5" style="1" customWidth="1"/>
    <col min="8960" max="8960" width="9.59765625" style="1" customWidth="1"/>
    <col min="8961" max="8961" width="4.59765625" style="1" customWidth="1"/>
    <col min="8962" max="8965" width="7.59765625" style="1" customWidth="1"/>
    <col min="8966" max="8966" width="9.59765625" style="1" customWidth="1"/>
    <col min="8967" max="8967" width="4.59765625" style="1" customWidth="1"/>
    <col min="8968" max="8971" width="7.59765625" style="1" customWidth="1"/>
    <col min="8972" max="9214" width="8.796875" style="1"/>
    <col min="9215" max="9215" width="0.5" style="1" customWidth="1"/>
    <col min="9216" max="9216" width="9.59765625" style="1" customWidth="1"/>
    <col min="9217" max="9217" width="4.59765625" style="1" customWidth="1"/>
    <col min="9218" max="9221" width="7.59765625" style="1" customWidth="1"/>
    <col min="9222" max="9222" width="9.59765625" style="1" customWidth="1"/>
    <col min="9223" max="9223" width="4.59765625" style="1" customWidth="1"/>
    <col min="9224" max="9227" width="7.59765625" style="1" customWidth="1"/>
    <col min="9228" max="9470" width="8.796875" style="1"/>
    <col min="9471" max="9471" width="0.5" style="1" customWidth="1"/>
    <col min="9472" max="9472" width="9.59765625" style="1" customWidth="1"/>
    <col min="9473" max="9473" width="4.59765625" style="1" customWidth="1"/>
    <col min="9474" max="9477" width="7.59765625" style="1" customWidth="1"/>
    <col min="9478" max="9478" width="9.59765625" style="1" customWidth="1"/>
    <col min="9479" max="9479" width="4.59765625" style="1" customWidth="1"/>
    <col min="9480" max="9483" width="7.59765625" style="1" customWidth="1"/>
    <col min="9484" max="9726" width="8.796875" style="1"/>
    <col min="9727" max="9727" width="0.5" style="1" customWidth="1"/>
    <col min="9728" max="9728" width="9.59765625" style="1" customWidth="1"/>
    <col min="9729" max="9729" width="4.59765625" style="1" customWidth="1"/>
    <col min="9730" max="9733" width="7.59765625" style="1" customWidth="1"/>
    <col min="9734" max="9734" width="9.59765625" style="1" customWidth="1"/>
    <col min="9735" max="9735" width="4.59765625" style="1" customWidth="1"/>
    <col min="9736" max="9739" width="7.59765625" style="1" customWidth="1"/>
    <col min="9740" max="9982" width="8.796875" style="1"/>
    <col min="9983" max="9983" width="0.5" style="1" customWidth="1"/>
    <col min="9984" max="9984" width="9.59765625" style="1" customWidth="1"/>
    <col min="9985" max="9985" width="4.59765625" style="1" customWidth="1"/>
    <col min="9986" max="9989" width="7.59765625" style="1" customWidth="1"/>
    <col min="9990" max="9990" width="9.59765625" style="1" customWidth="1"/>
    <col min="9991" max="9991" width="4.59765625" style="1" customWidth="1"/>
    <col min="9992" max="9995" width="7.59765625" style="1" customWidth="1"/>
    <col min="9996" max="10238" width="8.796875" style="1"/>
    <col min="10239" max="10239" width="0.5" style="1" customWidth="1"/>
    <col min="10240" max="10240" width="9.59765625" style="1" customWidth="1"/>
    <col min="10241" max="10241" width="4.59765625" style="1" customWidth="1"/>
    <col min="10242" max="10245" width="7.59765625" style="1" customWidth="1"/>
    <col min="10246" max="10246" width="9.59765625" style="1" customWidth="1"/>
    <col min="10247" max="10247" width="4.59765625" style="1" customWidth="1"/>
    <col min="10248" max="10251" width="7.59765625" style="1" customWidth="1"/>
    <col min="10252" max="10494" width="8.796875" style="1"/>
    <col min="10495" max="10495" width="0.5" style="1" customWidth="1"/>
    <col min="10496" max="10496" width="9.59765625" style="1" customWidth="1"/>
    <col min="10497" max="10497" width="4.59765625" style="1" customWidth="1"/>
    <col min="10498" max="10501" width="7.59765625" style="1" customWidth="1"/>
    <col min="10502" max="10502" width="9.59765625" style="1" customWidth="1"/>
    <col min="10503" max="10503" width="4.59765625" style="1" customWidth="1"/>
    <col min="10504" max="10507" width="7.59765625" style="1" customWidth="1"/>
    <col min="10508" max="10750" width="8.796875" style="1"/>
    <col min="10751" max="10751" width="0.5" style="1" customWidth="1"/>
    <col min="10752" max="10752" width="9.59765625" style="1" customWidth="1"/>
    <col min="10753" max="10753" width="4.59765625" style="1" customWidth="1"/>
    <col min="10754" max="10757" width="7.59765625" style="1" customWidth="1"/>
    <col min="10758" max="10758" width="9.59765625" style="1" customWidth="1"/>
    <col min="10759" max="10759" width="4.59765625" style="1" customWidth="1"/>
    <col min="10760" max="10763" width="7.59765625" style="1" customWidth="1"/>
    <col min="10764" max="11006" width="8.796875" style="1"/>
    <col min="11007" max="11007" width="0.5" style="1" customWidth="1"/>
    <col min="11008" max="11008" width="9.59765625" style="1" customWidth="1"/>
    <col min="11009" max="11009" width="4.59765625" style="1" customWidth="1"/>
    <col min="11010" max="11013" width="7.59765625" style="1" customWidth="1"/>
    <col min="11014" max="11014" width="9.59765625" style="1" customWidth="1"/>
    <col min="11015" max="11015" width="4.59765625" style="1" customWidth="1"/>
    <col min="11016" max="11019" width="7.59765625" style="1" customWidth="1"/>
    <col min="11020" max="11262" width="8.796875" style="1"/>
    <col min="11263" max="11263" width="0.5" style="1" customWidth="1"/>
    <col min="11264" max="11264" width="9.59765625" style="1" customWidth="1"/>
    <col min="11265" max="11265" width="4.59765625" style="1" customWidth="1"/>
    <col min="11266" max="11269" width="7.59765625" style="1" customWidth="1"/>
    <col min="11270" max="11270" width="9.59765625" style="1" customWidth="1"/>
    <col min="11271" max="11271" width="4.59765625" style="1" customWidth="1"/>
    <col min="11272" max="11275" width="7.59765625" style="1" customWidth="1"/>
    <col min="11276" max="11518" width="8.796875" style="1"/>
    <col min="11519" max="11519" width="0.5" style="1" customWidth="1"/>
    <col min="11520" max="11520" width="9.59765625" style="1" customWidth="1"/>
    <col min="11521" max="11521" width="4.59765625" style="1" customWidth="1"/>
    <col min="11522" max="11525" width="7.59765625" style="1" customWidth="1"/>
    <col min="11526" max="11526" width="9.59765625" style="1" customWidth="1"/>
    <col min="11527" max="11527" width="4.59765625" style="1" customWidth="1"/>
    <col min="11528" max="11531" width="7.59765625" style="1" customWidth="1"/>
    <col min="11532" max="11774" width="8.796875" style="1"/>
    <col min="11775" max="11775" width="0.5" style="1" customWidth="1"/>
    <col min="11776" max="11776" width="9.59765625" style="1" customWidth="1"/>
    <col min="11777" max="11777" width="4.59765625" style="1" customWidth="1"/>
    <col min="11778" max="11781" width="7.59765625" style="1" customWidth="1"/>
    <col min="11782" max="11782" width="9.59765625" style="1" customWidth="1"/>
    <col min="11783" max="11783" width="4.59765625" style="1" customWidth="1"/>
    <col min="11784" max="11787" width="7.59765625" style="1" customWidth="1"/>
    <col min="11788" max="12030" width="8.796875" style="1"/>
    <col min="12031" max="12031" width="0.5" style="1" customWidth="1"/>
    <col min="12032" max="12032" width="9.59765625" style="1" customWidth="1"/>
    <col min="12033" max="12033" width="4.59765625" style="1" customWidth="1"/>
    <col min="12034" max="12037" width="7.59765625" style="1" customWidth="1"/>
    <col min="12038" max="12038" width="9.59765625" style="1" customWidth="1"/>
    <col min="12039" max="12039" width="4.59765625" style="1" customWidth="1"/>
    <col min="12040" max="12043" width="7.59765625" style="1" customWidth="1"/>
    <col min="12044" max="12286" width="8.796875" style="1"/>
    <col min="12287" max="12287" width="0.5" style="1" customWidth="1"/>
    <col min="12288" max="12288" width="9.59765625" style="1" customWidth="1"/>
    <col min="12289" max="12289" width="4.59765625" style="1" customWidth="1"/>
    <col min="12290" max="12293" width="7.59765625" style="1" customWidth="1"/>
    <col min="12294" max="12294" width="9.59765625" style="1" customWidth="1"/>
    <col min="12295" max="12295" width="4.59765625" style="1" customWidth="1"/>
    <col min="12296" max="12299" width="7.59765625" style="1" customWidth="1"/>
    <col min="12300" max="12542" width="8.796875" style="1"/>
    <col min="12543" max="12543" width="0.5" style="1" customWidth="1"/>
    <col min="12544" max="12544" width="9.59765625" style="1" customWidth="1"/>
    <col min="12545" max="12545" width="4.59765625" style="1" customWidth="1"/>
    <col min="12546" max="12549" width="7.59765625" style="1" customWidth="1"/>
    <col min="12550" max="12550" width="9.59765625" style="1" customWidth="1"/>
    <col min="12551" max="12551" width="4.59765625" style="1" customWidth="1"/>
    <col min="12552" max="12555" width="7.59765625" style="1" customWidth="1"/>
    <col min="12556" max="12798" width="8.796875" style="1"/>
    <col min="12799" max="12799" width="0.5" style="1" customWidth="1"/>
    <col min="12800" max="12800" width="9.59765625" style="1" customWidth="1"/>
    <col min="12801" max="12801" width="4.59765625" style="1" customWidth="1"/>
    <col min="12802" max="12805" width="7.59765625" style="1" customWidth="1"/>
    <col min="12806" max="12806" width="9.59765625" style="1" customWidth="1"/>
    <col min="12807" max="12807" width="4.59765625" style="1" customWidth="1"/>
    <col min="12808" max="12811" width="7.59765625" style="1" customWidth="1"/>
    <col min="12812" max="13054" width="8.796875" style="1"/>
    <col min="13055" max="13055" width="0.5" style="1" customWidth="1"/>
    <col min="13056" max="13056" width="9.59765625" style="1" customWidth="1"/>
    <col min="13057" max="13057" width="4.59765625" style="1" customWidth="1"/>
    <col min="13058" max="13061" width="7.59765625" style="1" customWidth="1"/>
    <col min="13062" max="13062" width="9.59765625" style="1" customWidth="1"/>
    <col min="13063" max="13063" width="4.59765625" style="1" customWidth="1"/>
    <col min="13064" max="13067" width="7.59765625" style="1" customWidth="1"/>
    <col min="13068" max="13310" width="8.796875" style="1"/>
    <col min="13311" max="13311" width="0.5" style="1" customWidth="1"/>
    <col min="13312" max="13312" width="9.59765625" style="1" customWidth="1"/>
    <col min="13313" max="13313" width="4.59765625" style="1" customWidth="1"/>
    <col min="13314" max="13317" width="7.59765625" style="1" customWidth="1"/>
    <col min="13318" max="13318" width="9.59765625" style="1" customWidth="1"/>
    <col min="13319" max="13319" width="4.59765625" style="1" customWidth="1"/>
    <col min="13320" max="13323" width="7.59765625" style="1" customWidth="1"/>
    <col min="13324" max="13566" width="8.796875" style="1"/>
    <col min="13567" max="13567" width="0.5" style="1" customWidth="1"/>
    <col min="13568" max="13568" width="9.59765625" style="1" customWidth="1"/>
    <col min="13569" max="13569" width="4.59765625" style="1" customWidth="1"/>
    <col min="13570" max="13573" width="7.59765625" style="1" customWidth="1"/>
    <col min="13574" max="13574" width="9.59765625" style="1" customWidth="1"/>
    <col min="13575" max="13575" width="4.59765625" style="1" customWidth="1"/>
    <col min="13576" max="13579" width="7.59765625" style="1" customWidth="1"/>
    <col min="13580" max="13822" width="8.796875" style="1"/>
    <col min="13823" max="13823" width="0.5" style="1" customWidth="1"/>
    <col min="13824" max="13824" width="9.59765625" style="1" customWidth="1"/>
    <col min="13825" max="13825" width="4.59765625" style="1" customWidth="1"/>
    <col min="13826" max="13829" width="7.59765625" style="1" customWidth="1"/>
    <col min="13830" max="13830" width="9.59765625" style="1" customWidth="1"/>
    <col min="13831" max="13831" width="4.59765625" style="1" customWidth="1"/>
    <col min="13832" max="13835" width="7.59765625" style="1" customWidth="1"/>
    <col min="13836" max="14078" width="8.796875" style="1"/>
    <col min="14079" max="14079" width="0.5" style="1" customWidth="1"/>
    <col min="14080" max="14080" width="9.59765625" style="1" customWidth="1"/>
    <col min="14081" max="14081" width="4.59765625" style="1" customWidth="1"/>
    <col min="14082" max="14085" width="7.59765625" style="1" customWidth="1"/>
    <col min="14086" max="14086" width="9.59765625" style="1" customWidth="1"/>
    <col min="14087" max="14087" width="4.59765625" style="1" customWidth="1"/>
    <col min="14088" max="14091" width="7.59765625" style="1" customWidth="1"/>
    <col min="14092" max="14334" width="8.796875" style="1"/>
    <col min="14335" max="14335" width="0.5" style="1" customWidth="1"/>
    <col min="14336" max="14336" width="9.59765625" style="1" customWidth="1"/>
    <col min="14337" max="14337" width="4.59765625" style="1" customWidth="1"/>
    <col min="14338" max="14341" width="7.59765625" style="1" customWidth="1"/>
    <col min="14342" max="14342" width="9.59765625" style="1" customWidth="1"/>
    <col min="14343" max="14343" width="4.59765625" style="1" customWidth="1"/>
    <col min="14344" max="14347" width="7.59765625" style="1" customWidth="1"/>
    <col min="14348" max="14590" width="8.796875" style="1"/>
    <col min="14591" max="14591" width="0.5" style="1" customWidth="1"/>
    <col min="14592" max="14592" width="9.59765625" style="1" customWidth="1"/>
    <col min="14593" max="14593" width="4.59765625" style="1" customWidth="1"/>
    <col min="14594" max="14597" width="7.59765625" style="1" customWidth="1"/>
    <col min="14598" max="14598" width="9.59765625" style="1" customWidth="1"/>
    <col min="14599" max="14599" width="4.59765625" style="1" customWidth="1"/>
    <col min="14600" max="14603" width="7.59765625" style="1" customWidth="1"/>
    <col min="14604" max="14846" width="8.796875" style="1"/>
    <col min="14847" max="14847" width="0.5" style="1" customWidth="1"/>
    <col min="14848" max="14848" width="9.59765625" style="1" customWidth="1"/>
    <col min="14849" max="14849" width="4.59765625" style="1" customWidth="1"/>
    <col min="14850" max="14853" width="7.59765625" style="1" customWidth="1"/>
    <col min="14854" max="14854" width="9.59765625" style="1" customWidth="1"/>
    <col min="14855" max="14855" width="4.59765625" style="1" customWidth="1"/>
    <col min="14856" max="14859" width="7.59765625" style="1" customWidth="1"/>
    <col min="14860" max="15102" width="8.796875" style="1"/>
    <col min="15103" max="15103" width="0.5" style="1" customWidth="1"/>
    <col min="15104" max="15104" width="9.59765625" style="1" customWidth="1"/>
    <col min="15105" max="15105" width="4.59765625" style="1" customWidth="1"/>
    <col min="15106" max="15109" width="7.59765625" style="1" customWidth="1"/>
    <col min="15110" max="15110" width="9.59765625" style="1" customWidth="1"/>
    <col min="15111" max="15111" width="4.59765625" style="1" customWidth="1"/>
    <col min="15112" max="15115" width="7.59765625" style="1" customWidth="1"/>
    <col min="15116" max="15358" width="8.796875" style="1"/>
    <col min="15359" max="15359" width="0.5" style="1" customWidth="1"/>
    <col min="15360" max="15360" width="9.59765625" style="1" customWidth="1"/>
    <col min="15361" max="15361" width="4.59765625" style="1" customWidth="1"/>
    <col min="15362" max="15365" width="7.59765625" style="1" customWidth="1"/>
    <col min="15366" max="15366" width="9.59765625" style="1" customWidth="1"/>
    <col min="15367" max="15367" width="4.59765625" style="1" customWidth="1"/>
    <col min="15368" max="15371" width="7.59765625" style="1" customWidth="1"/>
    <col min="15372" max="15614" width="8.796875" style="1"/>
    <col min="15615" max="15615" width="0.5" style="1" customWidth="1"/>
    <col min="15616" max="15616" width="9.59765625" style="1" customWidth="1"/>
    <col min="15617" max="15617" width="4.59765625" style="1" customWidth="1"/>
    <col min="15618" max="15621" width="7.59765625" style="1" customWidth="1"/>
    <col min="15622" max="15622" width="9.59765625" style="1" customWidth="1"/>
    <col min="15623" max="15623" width="4.59765625" style="1" customWidth="1"/>
    <col min="15624" max="15627" width="7.59765625" style="1" customWidth="1"/>
    <col min="15628" max="15870" width="8.796875" style="1"/>
    <col min="15871" max="15871" width="0.5" style="1" customWidth="1"/>
    <col min="15872" max="15872" width="9.59765625" style="1" customWidth="1"/>
    <col min="15873" max="15873" width="4.59765625" style="1" customWidth="1"/>
    <col min="15874" max="15877" width="7.59765625" style="1" customWidth="1"/>
    <col min="15878" max="15878" width="9.59765625" style="1" customWidth="1"/>
    <col min="15879" max="15879" width="4.59765625" style="1" customWidth="1"/>
    <col min="15880" max="15883" width="7.59765625" style="1" customWidth="1"/>
    <col min="15884" max="16126" width="8.796875" style="1"/>
    <col min="16127" max="16127" width="0.5" style="1" customWidth="1"/>
    <col min="16128" max="16128" width="9.59765625" style="1" customWidth="1"/>
    <col min="16129" max="16129" width="4.59765625" style="1" customWidth="1"/>
    <col min="16130" max="16133" width="7.59765625" style="1" customWidth="1"/>
    <col min="16134" max="16134" width="9.59765625" style="1" customWidth="1"/>
    <col min="16135" max="16135" width="4.59765625" style="1" customWidth="1"/>
    <col min="16136" max="16139" width="7.59765625" style="1" customWidth="1"/>
    <col min="16140" max="16384" width="8.796875" style="1"/>
  </cols>
  <sheetData>
    <row r="1" spans="1:16" ht="19.95" customHeight="1">
      <c r="A1" s="407" t="s">
        <v>16</v>
      </c>
      <c r="B1" s="408"/>
      <c r="C1" s="408"/>
      <c r="D1" s="408"/>
      <c r="E1" s="408"/>
      <c r="F1" s="404" t="s">
        <v>0</v>
      </c>
      <c r="G1" s="404"/>
      <c r="H1" s="404"/>
      <c r="I1" s="404"/>
      <c r="J1" s="404"/>
      <c r="K1" s="405"/>
    </row>
    <row r="2" spans="1:16" ht="19.95" customHeight="1">
      <c r="A2" s="380" t="s">
        <v>336</v>
      </c>
      <c r="B2" s="406"/>
      <c r="C2" s="406"/>
      <c r="D2" s="406"/>
      <c r="E2" s="406"/>
      <c r="F2" s="409"/>
      <c r="G2" s="410"/>
      <c r="H2" s="410"/>
      <c r="I2" s="410"/>
      <c r="J2" s="410"/>
      <c r="K2" s="411"/>
    </row>
    <row r="3" spans="1:16" ht="19.95" customHeight="1">
      <c r="A3" s="380"/>
      <c r="B3" s="406"/>
      <c r="C3" s="406"/>
      <c r="D3" s="406"/>
      <c r="E3" s="406"/>
      <c r="F3" s="412"/>
      <c r="G3" s="413"/>
      <c r="H3" s="413"/>
      <c r="I3" s="413"/>
      <c r="J3" s="413"/>
      <c r="K3" s="414"/>
      <c r="M3" s="2"/>
      <c r="N3" s="2"/>
      <c r="O3" s="2"/>
      <c r="P3" s="2"/>
    </row>
    <row r="4" spans="1:16" ht="19.95" customHeight="1">
      <c r="A4" s="380"/>
      <c r="B4" s="406"/>
      <c r="C4" s="406"/>
      <c r="D4" s="406"/>
      <c r="E4" s="406"/>
      <c r="F4" s="412"/>
      <c r="G4" s="413"/>
      <c r="H4" s="413"/>
      <c r="I4" s="413"/>
      <c r="J4" s="413"/>
      <c r="K4" s="414"/>
      <c r="M4" s="2"/>
      <c r="N4" s="2"/>
      <c r="O4" s="2"/>
      <c r="P4" s="2"/>
    </row>
    <row r="5" spans="1:16" ht="19.95" customHeight="1">
      <c r="A5" s="380"/>
      <c r="B5" s="406"/>
      <c r="C5" s="406"/>
      <c r="D5" s="406"/>
      <c r="E5" s="406"/>
      <c r="F5" s="412"/>
      <c r="G5" s="413"/>
      <c r="H5" s="413"/>
      <c r="I5" s="413"/>
      <c r="J5" s="413"/>
      <c r="K5" s="414"/>
    </row>
    <row r="6" spans="1:16" ht="19.95" customHeight="1">
      <c r="A6" s="380"/>
      <c r="B6" s="406"/>
      <c r="C6" s="406"/>
      <c r="D6" s="406"/>
      <c r="E6" s="406"/>
      <c r="F6" s="412"/>
      <c r="G6" s="413"/>
      <c r="H6" s="413"/>
      <c r="I6" s="413"/>
      <c r="J6" s="413"/>
      <c r="K6" s="414"/>
    </row>
    <row r="7" spans="1:16" ht="24.6" customHeight="1">
      <c r="A7" s="380" t="s">
        <v>2</v>
      </c>
      <c r="B7" s="418">
        <v>7800</v>
      </c>
      <c r="C7" s="419"/>
      <c r="D7" s="419"/>
      <c r="E7" s="420"/>
      <c r="F7" s="412"/>
      <c r="G7" s="413"/>
      <c r="H7" s="413"/>
      <c r="I7" s="413"/>
      <c r="J7" s="413"/>
      <c r="K7" s="414"/>
    </row>
    <row r="8" spans="1:16" ht="24.6" customHeight="1">
      <c r="A8" s="380"/>
      <c r="B8" s="421"/>
      <c r="C8" s="422"/>
      <c r="D8" s="422"/>
      <c r="E8" s="423"/>
      <c r="F8" s="412"/>
      <c r="G8" s="413"/>
      <c r="H8" s="413"/>
      <c r="I8" s="413"/>
      <c r="J8" s="413"/>
      <c r="K8" s="414"/>
    </row>
    <row r="9" spans="1:16" ht="24.6" customHeight="1">
      <c r="A9" s="380"/>
      <c r="B9" s="421"/>
      <c r="C9" s="422"/>
      <c r="D9" s="422"/>
      <c r="E9" s="423"/>
      <c r="F9" s="412"/>
      <c r="G9" s="413"/>
      <c r="H9" s="413"/>
      <c r="I9" s="413"/>
      <c r="J9" s="413"/>
      <c r="K9" s="414"/>
    </row>
    <row r="10" spans="1:16" ht="24.6" customHeight="1">
      <c r="A10" s="380"/>
      <c r="B10" s="421"/>
      <c r="C10" s="422"/>
      <c r="D10" s="422"/>
      <c r="E10" s="423"/>
      <c r="F10" s="412"/>
      <c r="G10" s="413"/>
      <c r="H10" s="413"/>
      <c r="I10" s="413"/>
      <c r="J10" s="413"/>
      <c r="K10" s="414"/>
    </row>
    <row r="11" spans="1:16" ht="24.6" customHeight="1">
      <c r="A11" s="380"/>
      <c r="B11" s="424"/>
      <c r="C11" s="425"/>
      <c r="D11" s="425"/>
      <c r="E11" s="426"/>
      <c r="F11" s="415"/>
      <c r="G11" s="416"/>
      <c r="H11" s="416"/>
      <c r="I11" s="416"/>
      <c r="J11" s="416"/>
      <c r="K11" s="417"/>
    </row>
    <row r="12" spans="1:16" ht="19.95" customHeight="1">
      <c r="A12" s="193" t="s">
        <v>336</v>
      </c>
      <c r="B12" s="88" t="s">
        <v>9</v>
      </c>
      <c r="C12" s="76" t="s">
        <v>336</v>
      </c>
      <c r="D12" s="88" t="s">
        <v>6</v>
      </c>
      <c r="E12" s="76" t="s">
        <v>7</v>
      </c>
      <c r="F12" s="88" t="s">
        <v>336</v>
      </c>
      <c r="G12" s="88" t="s">
        <v>9</v>
      </c>
      <c r="H12" s="76" t="s">
        <v>336</v>
      </c>
      <c r="I12" s="76" t="s">
        <v>6</v>
      </c>
      <c r="J12" s="76" t="s">
        <v>7</v>
      </c>
      <c r="K12" s="194" t="s">
        <v>336</v>
      </c>
    </row>
    <row r="13" spans="1:16" ht="19.95" customHeight="1">
      <c r="A13" s="182"/>
      <c r="B13" s="90" t="s">
        <v>31</v>
      </c>
      <c r="C13" s="91"/>
      <c r="D13" s="92">
        <v>200</v>
      </c>
      <c r="E13" s="93" t="s">
        <v>115</v>
      </c>
      <c r="F13" s="99" t="s">
        <v>131</v>
      </c>
      <c r="G13" s="90" t="s">
        <v>302</v>
      </c>
      <c r="H13" s="91" t="s">
        <v>131</v>
      </c>
      <c r="I13" s="175">
        <v>50</v>
      </c>
      <c r="J13" s="93" t="s">
        <v>20</v>
      </c>
      <c r="K13" s="196"/>
    </row>
    <row r="14" spans="1:16" ht="19.95" customHeight="1">
      <c r="A14" s="182"/>
      <c r="B14" s="90" t="s">
        <v>32</v>
      </c>
      <c r="C14" s="91"/>
      <c r="D14" s="92">
        <v>100</v>
      </c>
      <c r="E14" s="93" t="s">
        <v>20</v>
      </c>
      <c r="F14" s="99"/>
      <c r="G14" s="90"/>
      <c r="H14" s="91"/>
      <c r="I14" s="175"/>
      <c r="J14" s="93"/>
      <c r="K14" s="196"/>
    </row>
    <row r="15" spans="1:16" ht="19.95" customHeight="1">
      <c r="A15" s="182"/>
      <c r="B15" s="90" t="s">
        <v>33</v>
      </c>
      <c r="C15" s="91"/>
      <c r="D15" s="92">
        <v>1</v>
      </c>
      <c r="E15" s="93" t="s">
        <v>17</v>
      </c>
      <c r="F15" s="99"/>
      <c r="G15" s="90" t="s">
        <v>30</v>
      </c>
      <c r="H15" s="91" t="s">
        <v>30</v>
      </c>
      <c r="I15" s="175"/>
      <c r="J15" s="93" t="s">
        <v>30</v>
      </c>
      <c r="K15" s="196" t="s">
        <v>30</v>
      </c>
    </row>
    <row r="16" spans="1:16" ht="19.95" customHeight="1">
      <c r="A16" s="182"/>
      <c r="B16" s="90" t="s">
        <v>35</v>
      </c>
      <c r="C16" s="91"/>
      <c r="D16" s="92">
        <v>20</v>
      </c>
      <c r="E16" s="93" t="s">
        <v>20</v>
      </c>
      <c r="F16" s="99"/>
      <c r="G16" s="90" t="s">
        <v>30</v>
      </c>
      <c r="H16" s="91" t="s">
        <v>30</v>
      </c>
      <c r="I16" s="175"/>
      <c r="J16" s="93" t="s">
        <v>30</v>
      </c>
      <c r="K16" s="196" t="s">
        <v>30</v>
      </c>
    </row>
    <row r="17" spans="1:11" ht="19.95" customHeight="1">
      <c r="A17" s="182"/>
      <c r="B17" s="90" t="s">
        <v>34</v>
      </c>
      <c r="C17" s="91"/>
      <c r="D17" s="92">
        <v>120</v>
      </c>
      <c r="E17" s="93" t="s">
        <v>20</v>
      </c>
      <c r="F17" s="99"/>
      <c r="G17" s="90" t="s">
        <v>30</v>
      </c>
      <c r="H17" s="91" t="s">
        <v>30</v>
      </c>
      <c r="I17" s="175"/>
      <c r="J17" s="93" t="s">
        <v>30</v>
      </c>
      <c r="K17" s="196" t="s">
        <v>30</v>
      </c>
    </row>
    <row r="18" spans="1:11" ht="19.95" customHeight="1">
      <c r="A18" s="182"/>
      <c r="B18" s="90" t="s">
        <v>112</v>
      </c>
      <c r="C18" s="91"/>
      <c r="D18" s="92">
        <v>20</v>
      </c>
      <c r="E18" s="93" t="s">
        <v>20</v>
      </c>
      <c r="F18" s="99"/>
      <c r="G18" s="90" t="s">
        <v>30</v>
      </c>
      <c r="H18" s="91" t="s">
        <v>30</v>
      </c>
      <c r="I18" s="175"/>
      <c r="J18" s="93" t="s">
        <v>30</v>
      </c>
      <c r="K18" s="196" t="s">
        <v>30</v>
      </c>
    </row>
    <row r="19" spans="1:11" ht="19.95" customHeight="1">
      <c r="A19" s="182"/>
      <c r="B19" s="90" t="s">
        <v>113</v>
      </c>
      <c r="C19" s="91"/>
      <c r="D19" s="92">
        <v>10</v>
      </c>
      <c r="E19" s="93" t="s">
        <v>20</v>
      </c>
      <c r="F19" s="99"/>
      <c r="G19" s="90" t="s">
        <v>30</v>
      </c>
      <c r="H19" s="91" t="s">
        <v>30</v>
      </c>
      <c r="I19" s="175"/>
      <c r="J19" s="93" t="s">
        <v>30</v>
      </c>
      <c r="K19" s="196" t="s">
        <v>30</v>
      </c>
    </row>
    <row r="20" spans="1:11" ht="19.95" customHeight="1">
      <c r="A20" s="182"/>
      <c r="B20" s="90" t="s">
        <v>30</v>
      </c>
      <c r="C20" s="91" t="s">
        <v>30</v>
      </c>
      <c r="D20" s="92"/>
      <c r="E20" s="93" t="s">
        <v>30</v>
      </c>
      <c r="F20" s="99"/>
      <c r="G20" s="90" t="s">
        <v>30</v>
      </c>
      <c r="H20" s="91" t="s">
        <v>30</v>
      </c>
      <c r="I20" s="175"/>
      <c r="J20" s="93" t="s">
        <v>30</v>
      </c>
      <c r="K20" s="196" t="s">
        <v>30</v>
      </c>
    </row>
    <row r="21" spans="1:11" ht="19.95" customHeight="1">
      <c r="A21" s="182"/>
      <c r="B21" s="90" t="s">
        <v>30</v>
      </c>
      <c r="C21" s="91" t="s">
        <v>30</v>
      </c>
      <c r="D21" s="92"/>
      <c r="E21" s="93" t="s">
        <v>30</v>
      </c>
      <c r="F21" s="99"/>
      <c r="G21" s="90" t="s">
        <v>30</v>
      </c>
      <c r="H21" s="91" t="s">
        <v>30</v>
      </c>
      <c r="I21" s="175"/>
      <c r="J21" s="93" t="s">
        <v>30</v>
      </c>
      <c r="K21" s="196" t="s">
        <v>30</v>
      </c>
    </row>
    <row r="22" spans="1:11" ht="19.95" customHeight="1">
      <c r="A22" s="380" t="s">
        <v>369</v>
      </c>
      <c r="B22" s="382"/>
      <c r="C22" s="382"/>
      <c r="D22" s="382"/>
      <c r="E22" s="382"/>
      <c r="F22" s="382"/>
      <c r="G22" s="382"/>
      <c r="H22" s="382"/>
      <c r="I22" s="382"/>
      <c r="J22" s="382"/>
      <c r="K22" s="402"/>
    </row>
    <row r="23" spans="1:11" ht="19.95" customHeight="1">
      <c r="A23" s="380"/>
      <c r="B23" s="382" t="s">
        <v>370</v>
      </c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ht="19.95" customHeight="1">
      <c r="A24" s="380"/>
      <c r="B24" s="382" t="s">
        <v>371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ht="19.95" customHeight="1">
      <c r="A25" s="380"/>
      <c r="B25" s="382" t="s">
        <v>372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ht="19.95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ht="19.95" customHeight="1" thickBot="1">
      <c r="A28" s="381"/>
      <c r="B28" s="383"/>
      <c r="C28" s="383"/>
      <c r="D28" s="383"/>
      <c r="E28" s="383"/>
      <c r="F28" s="383"/>
      <c r="G28" s="383"/>
      <c r="H28" s="383"/>
      <c r="I28" s="383"/>
      <c r="J28" s="383"/>
      <c r="K28" s="403"/>
    </row>
    <row r="48" spans="2:10" s="18" customFormat="1" ht="19.95" customHeight="1">
      <c r="B48" s="1" t="s">
        <v>11</v>
      </c>
      <c r="C48" s="18" t="s">
        <v>12</v>
      </c>
      <c r="D48" s="1">
        <v>1500</v>
      </c>
      <c r="E48" s="19">
        <v>300</v>
      </c>
      <c r="F48" s="1"/>
      <c r="G48" s="1">
        <v>300</v>
      </c>
      <c r="H48" s="18">
        <v>300</v>
      </c>
      <c r="J48" s="19"/>
    </row>
    <row r="49" spans="2:10" s="18" customFormat="1" ht="19.95" customHeight="1">
      <c r="B49" s="1" t="s">
        <v>13</v>
      </c>
      <c r="C49" s="18" t="s">
        <v>14</v>
      </c>
      <c r="D49" s="1">
        <v>2500</v>
      </c>
      <c r="E49" s="19">
        <v>180</v>
      </c>
      <c r="F49" s="1"/>
      <c r="G49" s="1">
        <v>180</v>
      </c>
      <c r="H49" s="18">
        <v>180</v>
      </c>
      <c r="J49" s="19"/>
    </row>
    <row r="110" spans="15:15" ht="19.95" customHeight="1">
      <c r="O110" s="1">
        <f>3700*5</f>
        <v>18500</v>
      </c>
    </row>
  </sheetData>
  <sheetProtection selectLockedCells="1"/>
  <mergeCells count="14">
    <mergeCell ref="A22:A28"/>
    <mergeCell ref="B22:K22"/>
    <mergeCell ref="B23:K23"/>
    <mergeCell ref="B24:K24"/>
    <mergeCell ref="B25:K25"/>
    <mergeCell ref="B26:K26"/>
    <mergeCell ref="B27:K27"/>
    <mergeCell ref="B28:K28"/>
    <mergeCell ref="F1:K1"/>
    <mergeCell ref="A2:E6"/>
    <mergeCell ref="A7:A11"/>
    <mergeCell ref="A1:E1"/>
    <mergeCell ref="F2:K11"/>
    <mergeCell ref="B7:E11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A731-B19E-44F8-941E-A3D01D8CBDEE}">
  <sheetPr>
    <tabColor rgb="FFFFC000"/>
    <pageSetUpPr fitToPage="1"/>
  </sheetPr>
  <dimension ref="A1:M51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8.2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796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796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796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796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796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796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796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796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796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796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796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796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796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796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796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796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796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796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796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796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796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796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796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796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796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796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796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796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796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796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796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796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796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796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796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796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796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796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796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796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796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796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796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796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796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796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796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796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796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796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796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796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796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796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796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796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796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796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796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796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796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796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796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796875" style="2"/>
    <col min="16378" max="16384" width="8.69921875" style="2" customWidth="1"/>
  </cols>
  <sheetData>
    <row r="1" spans="1:13" ht="19.95" customHeight="1">
      <c r="A1" s="432" t="s">
        <v>329</v>
      </c>
      <c r="B1" s="433"/>
      <c r="C1" s="433"/>
      <c r="D1" s="433"/>
      <c r="E1" s="433"/>
      <c r="F1" s="427" t="s">
        <v>0</v>
      </c>
      <c r="G1" s="428"/>
      <c r="H1" s="428"/>
      <c r="I1" s="428"/>
      <c r="J1" s="428"/>
      <c r="K1" s="429"/>
    </row>
    <row r="2" spans="1:13" ht="19.95" customHeight="1">
      <c r="A2" s="359" t="s">
        <v>336</v>
      </c>
      <c r="B2" s="360"/>
      <c r="C2" s="360"/>
      <c r="D2" s="360"/>
      <c r="E2" s="360"/>
      <c r="F2" s="65"/>
      <c r="G2" s="66"/>
      <c r="H2" s="66"/>
      <c r="I2" s="66"/>
      <c r="J2" s="66"/>
      <c r="K2" s="67"/>
    </row>
    <row r="3" spans="1:13" ht="19.95" customHeight="1">
      <c r="A3" s="362"/>
      <c r="B3" s="363"/>
      <c r="C3" s="363"/>
      <c r="D3" s="363"/>
      <c r="E3" s="363"/>
      <c r="F3" s="7"/>
      <c r="G3" s="8"/>
      <c r="H3" s="8"/>
      <c r="I3" s="8"/>
      <c r="J3" s="8"/>
      <c r="K3" s="9"/>
    </row>
    <row r="4" spans="1:13" ht="19.95" customHeight="1">
      <c r="A4" s="362"/>
      <c r="B4" s="363"/>
      <c r="C4" s="363"/>
      <c r="D4" s="363"/>
      <c r="E4" s="363"/>
      <c r="F4" s="7"/>
      <c r="G4" s="8"/>
      <c r="H4" s="8"/>
      <c r="I4" s="8"/>
      <c r="J4" s="8"/>
      <c r="K4" s="9"/>
    </row>
    <row r="5" spans="1:13" ht="19.95" customHeight="1">
      <c r="A5" s="362"/>
      <c r="B5" s="363"/>
      <c r="C5" s="363"/>
      <c r="D5" s="363"/>
      <c r="E5" s="363"/>
      <c r="F5" s="7"/>
      <c r="G5" s="8"/>
      <c r="H5" s="8"/>
      <c r="I5" s="8"/>
      <c r="J5" s="8"/>
      <c r="K5" s="9"/>
    </row>
    <row r="6" spans="1:13" ht="19.95" customHeight="1">
      <c r="A6" s="365"/>
      <c r="B6" s="366"/>
      <c r="C6" s="366"/>
      <c r="D6" s="366"/>
      <c r="E6" s="366"/>
      <c r="F6" s="7"/>
      <c r="G6" s="8"/>
      <c r="H6" s="8"/>
      <c r="I6" s="8"/>
      <c r="J6" s="8"/>
      <c r="K6" s="9"/>
    </row>
    <row r="7" spans="1:13" ht="19.95" customHeight="1">
      <c r="A7" s="430" t="s">
        <v>2</v>
      </c>
      <c r="B7" s="434">
        <v>5800</v>
      </c>
      <c r="C7" s="435"/>
      <c r="D7" s="435"/>
      <c r="E7" s="436"/>
      <c r="F7" s="7"/>
      <c r="G7" s="8"/>
      <c r="H7" s="8"/>
      <c r="I7" s="8"/>
      <c r="J7" s="8"/>
      <c r="K7" s="9"/>
    </row>
    <row r="8" spans="1:13" ht="19.95" customHeight="1">
      <c r="A8" s="431"/>
      <c r="B8" s="437"/>
      <c r="C8" s="438"/>
      <c r="D8" s="438"/>
      <c r="E8" s="439"/>
      <c r="F8" s="10"/>
      <c r="G8" s="11"/>
      <c r="H8" s="11"/>
      <c r="I8" s="11"/>
      <c r="J8" s="11"/>
      <c r="K8" s="12"/>
    </row>
    <row r="9" spans="1:13" ht="19.95" customHeight="1">
      <c r="A9" s="431"/>
      <c r="B9" s="437"/>
      <c r="C9" s="438"/>
      <c r="D9" s="438"/>
      <c r="E9" s="439"/>
      <c r="F9" s="10"/>
      <c r="G9" s="11"/>
      <c r="H9" s="11"/>
      <c r="I9" s="11"/>
      <c r="J9" s="11"/>
      <c r="K9" s="12"/>
    </row>
    <row r="10" spans="1:13" ht="19.95" customHeight="1">
      <c r="A10" s="431"/>
      <c r="B10" s="437"/>
      <c r="C10" s="438"/>
      <c r="D10" s="438"/>
      <c r="E10" s="439"/>
      <c r="F10" s="10"/>
      <c r="G10" s="11"/>
      <c r="H10" s="11"/>
      <c r="I10" s="11"/>
      <c r="J10" s="11"/>
      <c r="K10" s="12"/>
      <c r="M10" s="2" t="s">
        <v>131</v>
      </c>
    </row>
    <row r="11" spans="1:13" ht="19.95" customHeight="1">
      <c r="A11" s="431"/>
      <c r="B11" s="440"/>
      <c r="C11" s="441"/>
      <c r="D11" s="441"/>
      <c r="E11" s="442"/>
      <c r="F11" s="10"/>
      <c r="G11" s="11"/>
      <c r="H11" s="11"/>
      <c r="I11" s="11"/>
      <c r="J11" s="11"/>
      <c r="K11" s="12"/>
      <c r="M11" s="2" t="s">
        <v>131</v>
      </c>
    </row>
    <row r="12" spans="1:13" ht="19.95" customHeight="1">
      <c r="A12" s="86" t="s">
        <v>336</v>
      </c>
      <c r="B12" s="86" t="s">
        <v>4</v>
      </c>
      <c r="C12" s="68" t="s">
        <v>336</v>
      </c>
      <c r="D12" s="86" t="s">
        <v>6</v>
      </c>
      <c r="E12" s="68" t="s">
        <v>7</v>
      </c>
      <c r="F12" s="86" t="s">
        <v>336</v>
      </c>
      <c r="G12" s="86" t="s">
        <v>9</v>
      </c>
      <c r="H12" s="68" t="s">
        <v>336</v>
      </c>
      <c r="I12" s="68" t="s">
        <v>6</v>
      </c>
      <c r="J12" s="68" t="s">
        <v>7</v>
      </c>
      <c r="K12" s="86" t="s">
        <v>336</v>
      </c>
    </row>
    <row r="13" spans="1:13" ht="19.95" customHeight="1">
      <c r="A13" s="89"/>
      <c r="B13" s="90" t="s">
        <v>132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3" ht="19.95" customHeight="1">
      <c r="A14" s="99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98"/>
      <c r="M14" s="64"/>
    </row>
    <row r="15" spans="1:13" ht="19.95" customHeight="1">
      <c r="A15" s="99"/>
      <c r="B15" s="90" t="s">
        <v>135</v>
      </c>
      <c r="C15" s="91"/>
      <c r="D15" s="103">
        <v>600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98" t="s">
        <v>30</v>
      </c>
    </row>
    <row r="16" spans="1:13" ht="19.95" customHeight="1">
      <c r="A16" s="99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98"/>
    </row>
    <row r="17" spans="1:11" ht="19.95" customHeight="1">
      <c r="A17" s="89"/>
      <c r="B17" s="107" t="s">
        <v>133</v>
      </c>
      <c r="C17" s="91"/>
      <c r="D17" s="109">
        <v>10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98" t="s">
        <v>30</v>
      </c>
    </row>
    <row r="18" spans="1:11" ht="19.95" customHeight="1">
      <c r="A18" s="89"/>
      <c r="B18" s="107" t="s">
        <v>134</v>
      </c>
      <c r="C18" s="91"/>
      <c r="D18" s="109">
        <v>10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98" t="s">
        <v>30</v>
      </c>
    </row>
    <row r="19" spans="1:11" ht="19.95" customHeight="1">
      <c r="A19" s="89"/>
      <c r="B19" s="107" t="s">
        <v>136</v>
      </c>
      <c r="C19" s="91"/>
      <c r="D19" s="109">
        <v>20</v>
      </c>
      <c r="E19" s="104" t="s">
        <v>115</v>
      </c>
      <c r="F19" s="94"/>
      <c r="G19" s="95"/>
      <c r="H19" s="100"/>
      <c r="I19" s="96"/>
      <c r="J19" s="97"/>
      <c r="K19" s="98"/>
    </row>
    <row r="20" spans="1:11" ht="19.95" customHeight="1">
      <c r="A20" s="94"/>
      <c r="B20" s="117" t="s">
        <v>213</v>
      </c>
      <c r="C20" s="91"/>
      <c r="D20" s="118">
        <v>10</v>
      </c>
      <c r="E20" s="119" t="s">
        <v>20</v>
      </c>
      <c r="F20" s="94"/>
      <c r="G20" s="95"/>
      <c r="H20" s="100"/>
      <c r="I20" s="96"/>
      <c r="J20" s="97"/>
      <c r="K20" s="98"/>
    </row>
    <row r="21" spans="1:11" ht="19.95" customHeight="1">
      <c r="A21" s="120"/>
      <c r="B21" s="121" t="s">
        <v>149</v>
      </c>
      <c r="C21" s="100"/>
      <c r="D21" s="122">
        <v>2</v>
      </c>
      <c r="E21" s="123" t="s">
        <v>20</v>
      </c>
      <c r="F21" s="94"/>
      <c r="G21" s="95"/>
      <c r="H21" s="100"/>
      <c r="I21" s="96"/>
      <c r="J21" s="97"/>
      <c r="K21" s="98"/>
    </row>
    <row r="22" spans="1:11" s="1" customFormat="1" ht="19.95" customHeight="1">
      <c r="A22" s="380" t="s">
        <v>369</v>
      </c>
      <c r="B22" s="382"/>
      <c r="C22" s="382"/>
      <c r="D22" s="382"/>
      <c r="E22" s="382"/>
      <c r="F22" s="382"/>
      <c r="G22" s="382"/>
      <c r="H22" s="382"/>
      <c r="I22" s="382"/>
      <c r="J22" s="382"/>
      <c r="K22" s="402"/>
    </row>
    <row r="23" spans="1:11" s="1" customFormat="1" ht="19.95" customHeight="1">
      <c r="A23" s="380"/>
      <c r="B23" s="382" t="s">
        <v>379</v>
      </c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s="1" customFormat="1" ht="19.95" customHeight="1">
      <c r="A24" s="380"/>
      <c r="B24" s="382" t="s">
        <v>380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 t="s">
        <v>381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s="1" customFormat="1" ht="19.95" customHeight="1" thickBot="1">
      <c r="A28" s="381"/>
      <c r="B28" s="383"/>
      <c r="C28" s="383"/>
      <c r="D28" s="383"/>
      <c r="E28" s="383"/>
      <c r="F28" s="383"/>
      <c r="G28" s="383"/>
      <c r="H28" s="383"/>
      <c r="I28" s="383"/>
      <c r="J28" s="383"/>
      <c r="K28" s="403"/>
    </row>
    <row r="29" spans="1:11" ht="10.199999999999999" customHeight="1" thickBot="1"/>
    <row r="30" spans="1:11" ht="19.95" customHeight="1">
      <c r="B30" s="135" t="s">
        <v>297</v>
      </c>
    </row>
    <row r="31" spans="1:11" ht="19.95" customHeight="1">
      <c r="B31" s="133" t="s">
        <v>298</v>
      </c>
    </row>
    <row r="32" spans="1:11" ht="19.95" customHeight="1">
      <c r="B32" s="133" t="s">
        <v>299</v>
      </c>
    </row>
    <row r="33" spans="2:2" ht="19.95" customHeight="1">
      <c r="B33" s="133" t="s">
        <v>300</v>
      </c>
    </row>
    <row r="34" spans="2:2" ht="19.95" customHeight="1" thickBot="1">
      <c r="B34" s="134" t="s">
        <v>301</v>
      </c>
    </row>
    <row r="50" spans="2:10" s="14" customFormat="1" ht="19.95" customHeight="1">
      <c r="B50" s="2" t="s">
        <v>11</v>
      </c>
      <c r="C50" s="14" t="s">
        <v>12</v>
      </c>
      <c r="D50" s="2">
        <v>1500</v>
      </c>
      <c r="E50" s="15">
        <v>300</v>
      </c>
      <c r="F50" s="2"/>
      <c r="G50" s="2">
        <v>300</v>
      </c>
      <c r="H50" s="14">
        <v>300</v>
      </c>
      <c r="J50" s="15"/>
    </row>
    <row r="51" spans="2:10" s="14" customFormat="1" ht="19.95" customHeight="1">
      <c r="B51" s="2" t="s">
        <v>13</v>
      </c>
      <c r="C51" s="14" t="s">
        <v>14</v>
      </c>
      <c r="D51" s="2">
        <v>2500</v>
      </c>
      <c r="E51" s="15">
        <v>180</v>
      </c>
      <c r="F51" s="2"/>
      <c r="G51" s="2">
        <v>180</v>
      </c>
      <c r="H51" s="14">
        <v>180</v>
      </c>
      <c r="J51" s="15"/>
    </row>
  </sheetData>
  <sheetProtection selectLockedCells="1"/>
  <mergeCells count="13">
    <mergeCell ref="A22:A28"/>
    <mergeCell ref="B22:K22"/>
    <mergeCell ref="B23:K23"/>
    <mergeCell ref="B24:K24"/>
    <mergeCell ref="B25:K25"/>
    <mergeCell ref="B26:K26"/>
    <mergeCell ref="B27:K27"/>
    <mergeCell ref="B28:K28"/>
    <mergeCell ref="F1:K1"/>
    <mergeCell ref="A2:E6"/>
    <mergeCell ref="A7:A11"/>
    <mergeCell ref="A1:E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  <pageSetUpPr fitToPage="1"/>
  </sheetPr>
  <dimension ref="A1:M54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8.2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3" ht="19.95" customHeight="1">
      <c r="A1" s="432" t="s">
        <v>294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3" ht="19.95" customHeight="1">
      <c r="A2" s="359"/>
      <c r="B2" s="360"/>
      <c r="C2" s="360"/>
      <c r="D2" s="360"/>
      <c r="E2" s="360"/>
      <c r="F2" s="65"/>
      <c r="G2" s="283"/>
      <c r="H2" s="283"/>
      <c r="I2" s="283"/>
      <c r="J2" s="283"/>
      <c r="K2" s="67"/>
    </row>
    <row r="3" spans="1:13" ht="19.95" customHeight="1">
      <c r="A3" s="362"/>
      <c r="B3" s="363"/>
      <c r="C3" s="363"/>
      <c r="D3" s="363"/>
      <c r="E3" s="363"/>
      <c r="F3" s="7"/>
      <c r="G3" s="8"/>
      <c r="H3" s="8"/>
      <c r="I3" s="8"/>
      <c r="J3" s="8"/>
      <c r="K3" s="9"/>
    </row>
    <row r="4" spans="1:13" ht="19.95" customHeight="1">
      <c r="A4" s="362"/>
      <c r="B4" s="363"/>
      <c r="C4" s="363"/>
      <c r="D4" s="363"/>
      <c r="E4" s="363"/>
      <c r="F4" s="7"/>
      <c r="G4" s="8"/>
      <c r="H4" s="8"/>
      <c r="I4" s="8"/>
      <c r="J4" s="8"/>
      <c r="K4" s="9"/>
    </row>
    <row r="5" spans="1:13" ht="19.95" customHeight="1">
      <c r="A5" s="362"/>
      <c r="B5" s="363"/>
      <c r="C5" s="363"/>
      <c r="D5" s="363"/>
      <c r="E5" s="363"/>
      <c r="F5" s="7"/>
      <c r="G5" s="8"/>
      <c r="H5" s="8"/>
      <c r="I5" s="8"/>
      <c r="J5" s="8"/>
      <c r="K5" s="9"/>
    </row>
    <row r="6" spans="1:13" ht="19.95" customHeight="1">
      <c r="A6" s="365"/>
      <c r="B6" s="366"/>
      <c r="C6" s="366"/>
      <c r="D6" s="366"/>
      <c r="E6" s="366"/>
      <c r="F6" s="7"/>
      <c r="G6" s="8"/>
      <c r="H6" s="8"/>
      <c r="I6" s="8"/>
      <c r="J6" s="8"/>
      <c r="K6" s="9"/>
    </row>
    <row r="7" spans="1:13" ht="19.95" customHeight="1">
      <c r="A7" s="444" t="s">
        <v>2</v>
      </c>
      <c r="B7" s="434">
        <v>7800</v>
      </c>
      <c r="C7" s="435"/>
      <c r="D7" s="435"/>
      <c r="E7" s="436"/>
      <c r="F7" s="7"/>
      <c r="G7" s="8"/>
      <c r="H7" s="8"/>
      <c r="I7" s="8"/>
      <c r="J7" s="8"/>
      <c r="K7" s="9"/>
    </row>
    <row r="8" spans="1:13" ht="19.95" customHeight="1">
      <c r="A8" s="444"/>
      <c r="B8" s="437"/>
      <c r="C8" s="438"/>
      <c r="D8" s="438"/>
      <c r="E8" s="439"/>
      <c r="F8" s="7"/>
      <c r="G8" s="8"/>
      <c r="H8" s="8"/>
      <c r="I8" s="8"/>
      <c r="J8" s="8"/>
      <c r="K8" s="9"/>
    </row>
    <row r="9" spans="1:13" ht="19.95" customHeight="1">
      <c r="A9" s="444"/>
      <c r="B9" s="437"/>
      <c r="C9" s="438"/>
      <c r="D9" s="438"/>
      <c r="E9" s="439"/>
      <c r="F9" s="7"/>
      <c r="G9" s="8"/>
      <c r="H9" s="8"/>
      <c r="I9" s="8"/>
      <c r="J9" s="8"/>
      <c r="K9" s="9"/>
    </row>
    <row r="10" spans="1:13" ht="19.95" customHeight="1">
      <c r="A10" s="444"/>
      <c r="B10" s="437"/>
      <c r="C10" s="438"/>
      <c r="D10" s="438"/>
      <c r="E10" s="439"/>
      <c r="F10" s="7"/>
      <c r="G10" s="8"/>
      <c r="H10" s="8"/>
      <c r="I10" s="8"/>
      <c r="J10" s="8"/>
      <c r="K10" s="9"/>
      <c r="M10" s="2" t="s">
        <v>131</v>
      </c>
    </row>
    <row r="11" spans="1:13" ht="19.95" customHeight="1">
      <c r="A11" s="444"/>
      <c r="B11" s="440"/>
      <c r="C11" s="441"/>
      <c r="D11" s="441"/>
      <c r="E11" s="442"/>
      <c r="F11" s="284"/>
      <c r="G11" s="285"/>
      <c r="H11" s="285"/>
      <c r="I11" s="285"/>
      <c r="J11" s="285"/>
      <c r="K11" s="286"/>
      <c r="M11" s="2" t="s">
        <v>131</v>
      </c>
    </row>
    <row r="12" spans="1:13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 t="s">
        <v>336</v>
      </c>
      <c r="G12" s="86" t="s">
        <v>9</v>
      </c>
      <c r="H12" s="68" t="s">
        <v>336</v>
      </c>
      <c r="I12" s="68" t="s">
        <v>6</v>
      </c>
      <c r="J12" s="68" t="s">
        <v>7</v>
      </c>
      <c r="K12" s="86" t="s">
        <v>336</v>
      </c>
    </row>
    <row r="13" spans="1:13" ht="19.95" customHeight="1">
      <c r="A13" s="89"/>
      <c r="B13" s="90" t="s">
        <v>292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3" ht="19.95" customHeight="1">
      <c r="A14" s="99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98"/>
      <c r="M14" s="64"/>
    </row>
    <row r="15" spans="1:13" ht="19.95" customHeight="1">
      <c r="A15" s="99"/>
      <c r="B15" s="90" t="s">
        <v>135</v>
      </c>
      <c r="C15" s="91"/>
      <c r="D15" s="103">
        <v>600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98" t="s">
        <v>30</v>
      </c>
    </row>
    <row r="16" spans="1:13" ht="19.95" customHeight="1">
      <c r="A16" s="99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98"/>
    </row>
    <row r="17" spans="1:13" ht="19.95" customHeight="1">
      <c r="A17" s="89"/>
      <c r="B17" s="107" t="s">
        <v>133</v>
      </c>
      <c r="C17" s="91"/>
      <c r="D17" s="109">
        <v>10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98" t="s">
        <v>30</v>
      </c>
    </row>
    <row r="18" spans="1:13" ht="19.95" customHeight="1">
      <c r="A18" s="89"/>
      <c r="B18" s="107" t="s">
        <v>134</v>
      </c>
      <c r="C18" s="91"/>
      <c r="D18" s="109">
        <v>10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98" t="s">
        <v>30</v>
      </c>
    </row>
    <row r="19" spans="1:13" ht="19.95" customHeight="1">
      <c r="A19" s="89"/>
      <c r="B19" s="107" t="s">
        <v>136</v>
      </c>
      <c r="C19" s="91"/>
      <c r="D19" s="109">
        <v>20</v>
      </c>
      <c r="E19" s="104" t="s">
        <v>115</v>
      </c>
      <c r="F19" s="94"/>
      <c r="G19" s="95"/>
      <c r="H19" s="100"/>
      <c r="I19" s="96"/>
      <c r="J19" s="97"/>
      <c r="K19" s="98"/>
    </row>
    <row r="20" spans="1:13" ht="19.95" customHeight="1">
      <c r="A20" s="125"/>
      <c r="B20" s="126" t="s">
        <v>213</v>
      </c>
      <c r="C20" s="91"/>
      <c r="D20" s="127">
        <v>10</v>
      </c>
      <c r="E20" s="128" t="s">
        <v>20</v>
      </c>
      <c r="F20" s="94"/>
      <c r="G20" s="95"/>
      <c r="H20" s="100"/>
      <c r="I20" s="96"/>
      <c r="J20" s="97"/>
      <c r="K20" s="98"/>
    </row>
    <row r="21" spans="1:13" ht="19.95" customHeight="1">
      <c r="A21" s="129"/>
      <c r="B21" s="130" t="s">
        <v>149</v>
      </c>
      <c r="C21" s="124"/>
      <c r="D21" s="131">
        <v>2</v>
      </c>
      <c r="E21" s="132" t="s">
        <v>20</v>
      </c>
      <c r="F21" s="94"/>
      <c r="G21" s="95"/>
      <c r="H21" s="100"/>
      <c r="I21" s="96"/>
      <c r="J21" s="97"/>
      <c r="K21" s="98"/>
    </row>
    <row r="22" spans="1:13" ht="19.95" customHeight="1">
      <c r="A22" s="129"/>
      <c r="B22" s="121" t="s">
        <v>293</v>
      </c>
      <c r="C22" s="124"/>
      <c r="D22" s="131">
        <v>2</v>
      </c>
      <c r="E22" s="123" t="s">
        <v>19</v>
      </c>
      <c r="F22" s="94"/>
      <c r="G22" s="95"/>
      <c r="H22" s="100"/>
      <c r="I22" s="96"/>
      <c r="J22" s="97"/>
      <c r="K22" s="98"/>
      <c r="M22" s="14"/>
    </row>
    <row r="23" spans="1:13" ht="19.95" customHeight="1">
      <c r="A23" s="129"/>
      <c r="B23" s="121" t="s">
        <v>144</v>
      </c>
      <c r="C23" s="124"/>
      <c r="D23" s="131">
        <v>120</v>
      </c>
      <c r="E23" s="123" t="s">
        <v>115</v>
      </c>
      <c r="F23" s="94"/>
      <c r="G23" s="95"/>
      <c r="H23" s="100"/>
      <c r="I23" s="96"/>
      <c r="J23" s="97"/>
      <c r="K23" s="98"/>
    </row>
    <row r="24" spans="1:13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3" s="1" customFormat="1" ht="19.95" customHeight="1">
      <c r="A25" s="380"/>
      <c r="B25" s="382" t="s">
        <v>379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380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384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31" spans="1:13" ht="19.95" customHeight="1">
      <c r="A31" s="209"/>
      <c r="B31" s="177"/>
      <c r="C31" s="206"/>
      <c r="D31" s="177"/>
      <c r="E31" s="206"/>
      <c r="F31" s="209"/>
      <c r="G31" s="177"/>
      <c r="H31" s="206"/>
      <c r="I31" s="206"/>
      <c r="J31" s="206"/>
      <c r="K31" s="208"/>
    </row>
    <row r="32" spans="1:13" ht="10.199999999999999" customHeight="1" thickBot="1"/>
    <row r="33" spans="2:2" ht="19.95" customHeight="1">
      <c r="B33" s="135" t="s">
        <v>297</v>
      </c>
    </row>
    <row r="34" spans="2:2" ht="19.95" customHeight="1">
      <c r="B34" s="133" t="s">
        <v>298</v>
      </c>
    </row>
    <row r="35" spans="2:2" ht="19.95" customHeight="1">
      <c r="B35" s="133" t="s">
        <v>299</v>
      </c>
    </row>
    <row r="36" spans="2:2" ht="19.95" customHeight="1">
      <c r="B36" s="133" t="s">
        <v>300</v>
      </c>
    </row>
    <row r="37" spans="2:2" ht="19.95" customHeight="1" thickBot="1">
      <c r="B37" s="134" t="s">
        <v>301</v>
      </c>
    </row>
    <row r="53" spans="2:10" s="14" customFormat="1" ht="19.95" customHeight="1">
      <c r="B53" s="2" t="s">
        <v>11</v>
      </c>
      <c r="C53" s="14" t="s">
        <v>12</v>
      </c>
      <c r="D53" s="2">
        <v>1500</v>
      </c>
      <c r="E53" s="15">
        <v>300</v>
      </c>
      <c r="F53" s="2"/>
      <c r="G53" s="2">
        <v>300</v>
      </c>
      <c r="H53" s="14">
        <v>300</v>
      </c>
      <c r="J53" s="15"/>
    </row>
    <row r="54" spans="2:10" s="14" customFormat="1" ht="19.95" customHeight="1">
      <c r="B54" s="2" t="s">
        <v>13</v>
      </c>
      <c r="C54" s="14" t="s">
        <v>14</v>
      </c>
      <c r="D54" s="2">
        <v>2500</v>
      </c>
      <c r="E54" s="15">
        <v>180</v>
      </c>
      <c r="F54" s="2"/>
      <c r="G54" s="2">
        <v>180</v>
      </c>
      <c r="H54" s="14">
        <v>180</v>
      </c>
      <c r="J54" s="15"/>
    </row>
  </sheetData>
  <sheetProtection selectLockedCells="1"/>
  <mergeCells count="13">
    <mergeCell ref="A24:A30"/>
    <mergeCell ref="B24:K24"/>
    <mergeCell ref="B25:K25"/>
    <mergeCell ref="B26:K26"/>
    <mergeCell ref="B27:K27"/>
    <mergeCell ref="B28:K28"/>
    <mergeCell ref="B29:K29"/>
    <mergeCell ref="B30:K30"/>
    <mergeCell ref="F1:K1"/>
    <mergeCell ref="A7:A11"/>
    <mergeCell ref="A1:E1"/>
    <mergeCell ref="A2:E6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DCC3-1791-4BFC-B9C9-568B9E67851F}">
  <sheetPr>
    <tabColor rgb="FFFFC000"/>
    <pageSetUpPr fitToPage="1"/>
  </sheetPr>
  <dimension ref="A1:M47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7.7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796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796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796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796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796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796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796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796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796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796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796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796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796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796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796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796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796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796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796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796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796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796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796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796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796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796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796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796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796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796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796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796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796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796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796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796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796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796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796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796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796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796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796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796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796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796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796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796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796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796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796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796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796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796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796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796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796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796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796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796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796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796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796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796875" style="2"/>
    <col min="16378" max="16384" width="8.69921875" style="2" customWidth="1"/>
  </cols>
  <sheetData>
    <row r="1" spans="1:11" ht="19.95" customHeight="1">
      <c r="A1" s="432" t="s">
        <v>330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359"/>
      <c r="B2" s="360"/>
      <c r="C2" s="360"/>
      <c r="D2" s="360"/>
      <c r="E2" s="360"/>
      <c r="F2" s="445"/>
      <c r="G2" s="446"/>
      <c r="H2" s="446"/>
      <c r="I2" s="446"/>
      <c r="J2" s="446"/>
      <c r="K2" s="447"/>
    </row>
    <row r="3" spans="1:11" ht="19.95" customHeight="1">
      <c r="A3" s="362"/>
      <c r="B3" s="363"/>
      <c r="C3" s="363"/>
      <c r="D3" s="363"/>
      <c r="E3" s="363"/>
      <c r="F3" s="448"/>
      <c r="G3" s="449"/>
      <c r="H3" s="449"/>
      <c r="I3" s="449"/>
      <c r="J3" s="449"/>
      <c r="K3" s="450"/>
    </row>
    <row r="4" spans="1:11" ht="19.95" customHeight="1">
      <c r="A4" s="362"/>
      <c r="B4" s="363"/>
      <c r="C4" s="363"/>
      <c r="D4" s="363"/>
      <c r="E4" s="363"/>
      <c r="F4" s="448"/>
      <c r="G4" s="449"/>
      <c r="H4" s="449"/>
      <c r="I4" s="449"/>
      <c r="J4" s="449"/>
      <c r="K4" s="450"/>
    </row>
    <row r="5" spans="1:11" ht="19.95" customHeight="1">
      <c r="A5" s="362"/>
      <c r="B5" s="363"/>
      <c r="C5" s="363"/>
      <c r="D5" s="363"/>
      <c r="E5" s="363"/>
      <c r="F5" s="448"/>
      <c r="G5" s="449"/>
      <c r="H5" s="449"/>
      <c r="I5" s="449"/>
      <c r="J5" s="449"/>
      <c r="K5" s="450"/>
    </row>
    <row r="6" spans="1:11" ht="19.95" customHeight="1">
      <c r="A6" s="365"/>
      <c r="B6" s="366"/>
      <c r="C6" s="366"/>
      <c r="D6" s="366"/>
      <c r="E6" s="366"/>
      <c r="F6" s="448"/>
      <c r="G6" s="449"/>
      <c r="H6" s="449"/>
      <c r="I6" s="449"/>
      <c r="J6" s="449"/>
      <c r="K6" s="450"/>
    </row>
    <row r="7" spans="1:11" ht="19.95" customHeight="1">
      <c r="A7" s="444" t="s">
        <v>2</v>
      </c>
      <c r="B7" s="434">
        <v>6800</v>
      </c>
      <c r="C7" s="435"/>
      <c r="D7" s="435"/>
      <c r="E7" s="436"/>
      <c r="F7" s="448"/>
      <c r="G7" s="449"/>
      <c r="H7" s="449"/>
      <c r="I7" s="449"/>
      <c r="J7" s="449"/>
      <c r="K7" s="450"/>
    </row>
    <row r="8" spans="1:11" ht="19.95" customHeight="1">
      <c r="A8" s="444"/>
      <c r="B8" s="437"/>
      <c r="C8" s="438"/>
      <c r="D8" s="438"/>
      <c r="E8" s="439"/>
      <c r="F8" s="448"/>
      <c r="G8" s="449"/>
      <c r="H8" s="449"/>
      <c r="I8" s="449"/>
      <c r="J8" s="449"/>
      <c r="K8" s="450"/>
    </row>
    <row r="9" spans="1:11" ht="19.95" customHeight="1">
      <c r="A9" s="444"/>
      <c r="B9" s="437"/>
      <c r="C9" s="438"/>
      <c r="D9" s="438"/>
      <c r="E9" s="439"/>
      <c r="F9" s="448"/>
      <c r="G9" s="449"/>
      <c r="H9" s="449"/>
      <c r="I9" s="449"/>
      <c r="J9" s="449"/>
      <c r="K9" s="450"/>
    </row>
    <row r="10" spans="1:11" ht="19.95" customHeight="1">
      <c r="A10" s="444"/>
      <c r="B10" s="437"/>
      <c r="C10" s="438"/>
      <c r="D10" s="438"/>
      <c r="E10" s="439"/>
      <c r="F10" s="448"/>
      <c r="G10" s="449"/>
      <c r="H10" s="449"/>
      <c r="I10" s="449"/>
      <c r="J10" s="449"/>
      <c r="K10" s="450"/>
    </row>
    <row r="11" spans="1:11" ht="19.95" customHeight="1">
      <c r="A11" s="444"/>
      <c r="B11" s="440"/>
      <c r="C11" s="441"/>
      <c r="D11" s="441"/>
      <c r="E11" s="442"/>
      <c r="F11" s="451"/>
      <c r="G11" s="452"/>
      <c r="H11" s="452"/>
      <c r="I11" s="452"/>
      <c r="J11" s="452"/>
      <c r="K11" s="453"/>
    </row>
    <row r="12" spans="1:11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132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1" ht="19.95" customHeight="1">
      <c r="A14" s="99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98"/>
    </row>
    <row r="15" spans="1:11" ht="19.95" customHeight="1">
      <c r="A15" s="99"/>
      <c r="B15" s="90" t="s">
        <v>135</v>
      </c>
      <c r="C15" s="91"/>
      <c r="D15" s="103">
        <v>600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98"/>
    </row>
    <row r="16" spans="1:11" ht="19.95" customHeight="1">
      <c r="A16" s="99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98"/>
    </row>
    <row r="17" spans="1:13" ht="19.95" customHeight="1">
      <c r="A17" s="89"/>
      <c r="B17" s="107" t="s">
        <v>133</v>
      </c>
      <c r="C17" s="111"/>
      <c r="D17" s="109">
        <v>10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98"/>
    </row>
    <row r="18" spans="1:13" ht="19.95" customHeight="1">
      <c r="A18" s="89"/>
      <c r="B18" s="107" t="s">
        <v>134</v>
      </c>
      <c r="C18" s="111"/>
      <c r="D18" s="109">
        <v>10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98"/>
    </row>
    <row r="19" spans="1:13" ht="19.95" customHeight="1">
      <c r="A19" s="89"/>
      <c r="B19" s="107" t="s">
        <v>136</v>
      </c>
      <c r="C19" s="108"/>
      <c r="D19" s="109">
        <v>20</v>
      </c>
      <c r="E19" s="104" t="s">
        <v>115</v>
      </c>
      <c r="F19" s="94"/>
      <c r="G19" s="95"/>
      <c r="H19" s="100"/>
      <c r="I19" s="96"/>
      <c r="J19" s="97"/>
      <c r="K19" s="98"/>
      <c r="M19" s="2" t="s">
        <v>131</v>
      </c>
    </row>
    <row r="20" spans="1:13" ht="19.95" customHeight="1">
      <c r="A20" s="105"/>
      <c r="B20" s="113" t="s">
        <v>127</v>
      </c>
      <c r="C20" s="114"/>
      <c r="D20" s="115">
        <v>40</v>
      </c>
      <c r="E20" s="104" t="s">
        <v>115</v>
      </c>
      <c r="F20" s="94"/>
      <c r="G20" s="95"/>
      <c r="H20" s="100"/>
      <c r="I20" s="96"/>
      <c r="J20" s="97"/>
      <c r="K20" s="98"/>
    </row>
    <row r="21" spans="1:13" ht="19.95" customHeight="1">
      <c r="A21" s="105"/>
      <c r="B21" s="90" t="s">
        <v>112</v>
      </c>
      <c r="C21" s="91"/>
      <c r="D21" s="92">
        <v>20</v>
      </c>
      <c r="E21" s="93" t="s">
        <v>20</v>
      </c>
      <c r="F21" s="94"/>
      <c r="G21" s="95"/>
      <c r="H21" s="100"/>
      <c r="I21" s="96"/>
      <c r="J21" s="97"/>
      <c r="K21" s="98"/>
    </row>
    <row r="22" spans="1:13" ht="19.95" customHeight="1">
      <c r="A22" s="105"/>
      <c r="B22" s="90" t="s">
        <v>267</v>
      </c>
      <c r="C22" s="91"/>
      <c r="D22" s="92">
        <v>10</v>
      </c>
      <c r="E22" s="93" t="s">
        <v>20</v>
      </c>
      <c r="F22" s="94"/>
      <c r="G22" s="95"/>
      <c r="H22" s="100"/>
      <c r="I22" s="96"/>
      <c r="J22" s="97"/>
      <c r="K22" s="98"/>
    </row>
    <row r="23" spans="1:13" ht="19.95" customHeight="1">
      <c r="A23" s="99"/>
      <c r="B23" s="90" t="s">
        <v>116</v>
      </c>
      <c r="C23" s="91"/>
      <c r="D23" s="92">
        <v>2</v>
      </c>
      <c r="E23" s="93" t="s">
        <v>20</v>
      </c>
      <c r="F23" s="94"/>
      <c r="G23" s="95"/>
      <c r="H23" s="100"/>
      <c r="I23" s="96"/>
      <c r="J23" s="97"/>
      <c r="K23" s="98"/>
    </row>
    <row r="24" spans="1:13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3" s="1" customFormat="1" ht="19.95" customHeight="1">
      <c r="A25" s="380"/>
      <c r="B25" s="382" t="s">
        <v>379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380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385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46" spans="2:10" s="14" customFormat="1" ht="19.95" customHeight="1">
      <c r="B46" s="2"/>
      <c r="D46" s="2"/>
      <c r="E46" s="15"/>
      <c r="F46" s="2"/>
      <c r="G46" s="2"/>
      <c r="J46" s="15"/>
    </row>
    <row r="47" spans="2:10" s="14" customFormat="1" ht="19.95" customHeight="1">
      <c r="B47" s="2"/>
      <c r="D47" s="2"/>
      <c r="E47" s="15"/>
      <c r="F47" s="2"/>
      <c r="G47" s="2"/>
      <c r="J47" s="15"/>
    </row>
  </sheetData>
  <sheetProtection selectLockedCells="1"/>
  <mergeCells count="14">
    <mergeCell ref="A24:A30"/>
    <mergeCell ref="B24:K24"/>
    <mergeCell ref="B25:K25"/>
    <mergeCell ref="B26:K26"/>
    <mergeCell ref="B27:K27"/>
    <mergeCell ref="B28:K28"/>
    <mergeCell ref="B29:K29"/>
    <mergeCell ref="B30:K30"/>
    <mergeCell ref="F1:K1"/>
    <mergeCell ref="F2:K11"/>
    <mergeCell ref="A2:E6"/>
    <mergeCell ref="A7:A11"/>
    <mergeCell ref="A1:E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  <pageSetUpPr fitToPage="1"/>
  </sheetPr>
  <dimension ref="A1:M48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7.7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1" ht="19.95" customHeight="1">
      <c r="A1" s="432" t="s">
        <v>325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359" t="s">
        <v>336</v>
      </c>
      <c r="B2" s="360"/>
      <c r="C2" s="360"/>
      <c r="D2" s="360"/>
      <c r="E2" s="360"/>
      <c r="F2" s="454"/>
      <c r="G2" s="454"/>
      <c r="H2" s="454"/>
      <c r="I2" s="454"/>
      <c r="J2" s="454"/>
      <c r="K2" s="454"/>
    </row>
    <row r="3" spans="1:11" ht="19.95" customHeight="1">
      <c r="A3" s="362"/>
      <c r="B3" s="363"/>
      <c r="C3" s="363"/>
      <c r="D3" s="363"/>
      <c r="E3" s="363"/>
      <c r="F3" s="454"/>
      <c r="G3" s="454"/>
      <c r="H3" s="454"/>
      <c r="I3" s="454"/>
      <c r="J3" s="454"/>
      <c r="K3" s="454"/>
    </row>
    <row r="4" spans="1:11" ht="19.95" customHeight="1">
      <c r="A4" s="362"/>
      <c r="B4" s="363"/>
      <c r="C4" s="363"/>
      <c r="D4" s="363"/>
      <c r="E4" s="363"/>
      <c r="F4" s="454"/>
      <c r="G4" s="454"/>
      <c r="H4" s="454"/>
      <c r="I4" s="454"/>
      <c r="J4" s="454"/>
      <c r="K4" s="454"/>
    </row>
    <row r="5" spans="1:11" ht="19.95" customHeight="1">
      <c r="A5" s="362"/>
      <c r="B5" s="363"/>
      <c r="C5" s="363"/>
      <c r="D5" s="363"/>
      <c r="E5" s="363"/>
      <c r="F5" s="454"/>
      <c r="G5" s="454"/>
      <c r="H5" s="454"/>
      <c r="I5" s="454"/>
      <c r="J5" s="454"/>
      <c r="K5" s="454"/>
    </row>
    <row r="6" spans="1:11" ht="19.95" customHeight="1">
      <c r="A6" s="365"/>
      <c r="B6" s="366"/>
      <c r="C6" s="366"/>
      <c r="D6" s="366"/>
      <c r="E6" s="366"/>
      <c r="F6" s="454"/>
      <c r="G6" s="454"/>
      <c r="H6" s="454"/>
      <c r="I6" s="454"/>
      <c r="J6" s="454"/>
      <c r="K6" s="454"/>
    </row>
    <row r="7" spans="1:11" ht="19.95" customHeight="1">
      <c r="A7" s="444" t="s">
        <v>2</v>
      </c>
      <c r="B7" s="434">
        <v>8800</v>
      </c>
      <c r="C7" s="435"/>
      <c r="D7" s="435"/>
      <c r="E7" s="436"/>
      <c r="F7" s="454"/>
      <c r="G7" s="454"/>
      <c r="H7" s="454"/>
      <c r="I7" s="454"/>
      <c r="J7" s="454"/>
      <c r="K7" s="454"/>
    </row>
    <row r="8" spans="1:11" ht="19.95" customHeight="1">
      <c r="A8" s="444"/>
      <c r="B8" s="437"/>
      <c r="C8" s="438"/>
      <c r="D8" s="438"/>
      <c r="E8" s="439"/>
      <c r="F8" s="454"/>
      <c r="G8" s="454"/>
      <c r="H8" s="454"/>
      <c r="I8" s="454"/>
      <c r="J8" s="454"/>
      <c r="K8" s="454"/>
    </row>
    <row r="9" spans="1:11" ht="19.95" customHeight="1">
      <c r="A9" s="444"/>
      <c r="B9" s="437"/>
      <c r="C9" s="438"/>
      <c r="D9" s="438"/>
      <c r="E9" s="439"/>
      <c r="F9" s="454"/>
      <c r="G9" s="454"/>
      <c r="H9" s="454"/>
      <c r="I9" s="454"/>
      <c r="J9" s="454"/>
      <c r="K9" s="454"/>
    </row>
    <row r="10" spans="1:11" ht="19.95" customHeight="1">
      <c r="A10" s="444"/>
      <c r="B10" s="437"/>
      <c r="C10" s="438"/>
      <c r="D10" s="438"/>
      <c r="E10" s="439"/>
      <c r="F10" s="454"/>
      <c r="G10" s="454"/>
      <c r="H10" s="454"/>
      <c r="I10" s="454"/>
      <c r="J10" s="454"/>
      <c r="K10" s="454"/>
    </row>
    <row r="11" spans="1:11" ht="19.95" customHeight="1">
      <c r="A11" s="444"/>
      <c r="B11" s="440"/>
      <c r="C11" s="441"/>
      <c r="D11" s="441"/>
      <c r="E11" s="442"/>
      <c r="F11" s="454"/>
      <c r="G11" s="454"/>
      <c r="H11" s="454"/>
      <c r="I11" s="454"/>
      <c r="J11" s="454"/>
      <c r="K11" s="454"/>
    </row>
    <row r="12" spans="1:11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292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1" ht="19.95" customHeight="1">
      <c r="A14" s="99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98"/>
    </row>
    <row r="15" spans="1:11" ht="19.95" customHeight="1">
      <c r="A15" s="99"/>
      <c r="B15" s="90" t="s">
        <v>135</v>
      </c>
      <c r="C15" s="91"/>
      <c r="D15" s="103">
        <v>700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98"/>
    </row>
    <row r="16" spans="1:11" ht="19.95" customHeight="1">
      <c r="A16" s="99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98"/>
    </row>
    <row r="17" spans="1:13" ht="19.95" customHeight="1">
      <c r="A17" s="89"/>
      <c r="B17" s="107" t="s">
        <v>133</v>
      </c>
      <c r="C17" s="111"/>
      <c r="D17" s="109">
        <v>10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98"/>
    </row>
    <row r="18" spans="1:13" ht="19.95" customHeight="1">
      <c r="A18" s="89"/>
      <c r="B18" s="107" t="s">
        <v>134</v>
      </c>
      <c r="C18" s="111"/>
      <c r="D18" s="109">
        <v>10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98"/>
    </row>
    <row r="19" spans="1:13" ht="19.95" customHeight="1">
      <c r="A19" s="89"/>
      <c r="B19" s="107" t="s">
        <v>136</v>
      </c>
      <c r="C19" s="108"/>
      <c r="D19" s="109">
        <v>20</v>
      </c>
      <c r="E19" s="104" t="s">
        <v>115</v>
      </c>
      <c r="F19" s="94"/>
      <c r="G19" s="95"/>
      <c r="H19" s="100"/>
      <c r="I19" s="96"/>
      <c r="J19" s="97"/>
      <c r="K19" s="98"/>
      <c r="M19" s="2" t="s">
        <v>131</v>
      </c>
    </row>
    <row r="20" spans="1:13" ht="19.95" customHeight="1">
      <c r="A20" s="105"/>
      <c r="B20" s="90" t="s">
        <v>222</v>
      </c>
      <c r="C20" s="91"/>
      <c r="D20" s="92">
        <v>2</v>
      </c>
      <c r="E20" s="93" t="s">
        <v>20</v>
      </c>
      <c r="F20" s="94"/>
      <c r="G20" s="95"/>
      <c r="H20" s="100"/>
      <c r="I20" s="96"/>
      <c r="J20" s="97"/>
      <c r="K20" s="98"/>
    </row>
    <row r="21" spans="1:13" ht="19.95" customHeight="1">
      <c r="A21" s="105"/>
      <c r="B21" s="113" t="s">
        <v>127</v>
      </c>
      <c r="C21" s="114"/>
      <c r="D21" s="115">
        <v>20</v>
      </c>
      <c r="E21" s="104" t="s">
        <v>115</v>
      </c>
      <c r="F21" s="94"/>
      <c r="G21" s="95"/>
      <c r="H21" s="100"/>
      <c r="I21" s="96"/>
      <c r="J21" s="97"/>
      <c r="K21" s="98"/>
    </row>
    <row r="22" spans="1:13" ht="19.95" customHeight="1">
      <c r="A22" s="129"/>
      <c r="B22" s="121" t="s">
        <v>293</v>
      </c>
      <c r="C22" s="124"/>
      <c r="D22" s="131">
        <v>2</v>
      </c>
      <c r="E22" s="123" t="s">
        <v>19</v>
      </c>
      <c r="F22" s="94"/>
      <c r="G22" s="95"/>
      <c r="H22" s="100"/>
      <c r="I22" s="96"/>
      <c r="J22" s="97"/>
      <c r="K22" s="98"/>
      <c r="M22" s="14"/>
    </row>
    <row r="23" spans="1:13" ht="19.95" customHeight="1">
      <c r="A23" s="129"/>
      <c r="B23" s="121" t="s">
        <v>144</v>
      </c>
      <c r="C23" s="124"/>
      <c r="D23" s="131">
        <v>120</v>
      </c>
      <c r="E23" s="123" t="s">
        <v>115</v>
      </c>
      <c r="F23" s="94"/>
      <c r="G23" s="95"/>
      <c r="H23" s="100"/>
      <c r="I23" s="96"/>
      <c r="J23" s="97"/>
      <c r="K23" s="98"/>
    </row>
    <row r="24" spans="1:13" ht="19.95" customHeight="1">
      <c r="A24" s="99"/>
      <c r="B24" s="113"/>
      <c r="C24" s="114"/>
      <c r="D24" s="115"/>
      <c r="E24" s="104"/>
      <c r="F24" s="94"/>
      <c r="G24" s="95"/>
      <c r="H24" s="100"/>
      <c r="I24" s="96"/>
      <c r="J24" s="97"/>
      <c r="K24" s="98"/>
    </row>
    <row r="25" spans="1:13" s="1" customFormat="1" ht="19.95" customHeight="1">
      <c r="A25" s="380" t="s">
        <v>369</v>
      </c>
      <c r="B25" s="382"/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379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380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 t="s">
        <v>386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>
      <c r="A30" s="380"/>
      <c r="B30" s="382"/>
      <c r="C30" s="382"/>
      <c r="D30" s="382"/>
      <c r="E30" s="382"/>
      <c r="F30" s="382"/>
      <c r="G30" s="382"/>
      <c r="H30" s="382"/>
      <c r="I30" s="382"/>
      <c r="J30" s="382"/>
      <c r="K30" s="402"/>
    </row>
    <row r="31" spans="1:13" s="1" customFormat="1" ht="19.95" customHeight="1" thickBot="1">
      <c r="A31" s="381"/>
      <c r="B31" s="383"/>
      <c r="C31" s="383"/>
      <c r="D31" s="383"/>
      <c r="E31" s="383"/>
      <c r="F31" s="383"/>
      <c r="G31" s="383"/>
      <c r="H31" s="383"/>
      <c r="I31" s="383"/>
      <c r="J31" s="383"/>
      <c r="K31" s="403"/>
    </row>
    <row r="47" spans="2:10" s="14" customFormat="1" ht="19.95" customHeight="1">
      <c r="B47" s="2" t="s">
        <v>11</v>
      </c>
      <c r="C47" s="14" t="s">
        <v>12</v>
      </c>
      <c r="D47" s="2">
        <v>1500</v>
      </c>
      <c r="E47" s="15">
        <v>300</v>
      </c>
      <c r="F47" s="2"/>
      <c r="G47" s="2">
        <v>300</v>
      </c>
      <c r="H47" s="14">
        <v>300</v>
      </c>
      <c r="J47" s="15"/>
    </row>
    <row r="48" spans="2:10" s="14" customFormat="1" ht="19.95" customHeight="1">
      <c r="B48" s="2" t="s">
        <v>13</v>
      </c>
      <c r="C48" s="14" t="s">
        <v>14</v>
      </c>
      <c r="D48" s="2">
        <v>2500</v>
      </c>
      <c r="E48" s="15">
        <v>180</v>
      </c>
      <c r="F48" s="2"/>
      <c r="G48" s="2">
        <v>180</v>
      </c>
      <c r="H48" s="14">
        <v>180</v>
      </c>
      <c r="J48" s="15"/>
    </row>
  </sheetData>
  <sheetProtection selectLockedCells="1"/>
  <mergeCells count="14">
    <mergeCell ref="A25:A31"/>
    <mergeCell ref="B25:K25"/>
    <mergeCell ref="B26:K26"/>
    <mergeCell ref="B27:K27"/>
    <mergeCell ref="B28:K28"/>
    <mergeCell ref="B29:K29"/>
    <mergeCell ref="B30:K30"/>
    <mergeCell ref="B31:K31"/>
    <mergeCell ref="F1:K1"/>
    <mergeCell ref="F2:K11"/>
    <mergeCell ref="A7:A11"/>
    <mergeCell ref="A1:E1"/>
    <mergeCell ref="A2:E6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  <pageSetUpPr fitToPage="1"/>
  </sheetPr>
  <dimension ref="A1:K43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7.796875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1" ht="19.95" customHeight="1">
      <c r="A1" s="432" t="s">
        <v>156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444"/>
      <c r="B2" s="444"/>
      <c r="C2" s="444"/>
      <c r="D2" s="444"/>
      <c r="E2" s="444"/>
      <c r="F2" s="454"/>
      <c r="G2" s="454"/>
      <c r="H2" s="454"/>
      <c r="I2" s="454"/>
      <c r="J2" s="454"/>
      <c r="K2" s="454"/>
    </row>
    <row r="3" spans="1:11" ht="19.95" customHeight="1">
      <c r="A3" s="444"/>
      <c r="B3" s="444"/>
      <c r="C3" s="444"/>
      <c r="D3" s="444"/>
      <c r="E3" s="444"/>
      <c r="F3" s="454"/>
      <c r="G3" s="454"/>
      <c r="H3" s="454"/>
      <c r="I3" s="454"/>
      <c r="J3" s="454"/>
      <c r="K3" s="454"/>
    </row>
    <row r="4" spans="1:11" ht="19.95" customHeight="1">
      <c r="A4" s="444"/>
      <c r="B4" s="444"/>
      <c r="C4" s="444"/>
      <c r="D4" s="444"/>
      <c r="E4" s="444"/>
      <c r="F4" s="454"/>
      <c r="G4" s="454"/>
      <c r="H4" s="454"/>
      <c r="I4" s="454"/>
      <c r="J4" s="454"/>
      <c r="K4" s="454"/>
    </row>
    <row r="5" spans="1:11" ht="19.95" customHeight="1">
      <c r="A5" s="444"/>
      <c r="B5" s="444"/>
      <c r="C5" s="444"/>
      <c r="D5" s="444"/>
      <c r="E5" s="444"/>
      <c r="F5" s="454"/>
      <c r="G5" s="454"/>
      <c r="H5" s="454"/>
      <c r="I5" s="454"/>
      <c r="J5" s="454"/>
      <c r="K5" s="454"/>
    </row>
    <row r="6" spans="1:11" ht="19.95" customHeight="1">
      <c r="A6" s="444"/>
      <c r="B6" s="444"/>
      <c r="C6" s="444"/>
      <c r="D6" s="444"/>
      <c r="E6" s="444"/>
      <c r="F6" s="454"/>
      <c r="G6" s="454"/>
      <c r="H6" s="454"/>
      <c r="I6" s="454"/>
      <c r="J6" s="454"/>
      <c r="K6" s="454"/>
    </row>
    <row r="7" spans="1:11" ht="19.95" customHeight="1">
      <c r="A7" s="444" t="s">
        <v>2</v>
      </c>
      <c r="B7" s="434">
        <v>7800</v>
      </c>
      <c r="C7" s="435"/>
      <c r="D7" s="435"/>
      <c r="E7" s="436"/>
      <c r="F7" s="454"/>
      <c r="G7" s="454"/>
      <c r="H7" s="454"/>
      <c r="I7" s="454"/>
      <c r="J7" s="454"/>
      <c r="K7" s="454"/>
    </row>
    <row r="8" spans="1:11" ht="19.95" customHeight="1">
      <c r="A8" s="444"/>
      <c r="B8" s="437"/>
      <c r="C8" s="438"/>
      <c r="D8" s="438"/>
      <c r="E8" s="439"/>
      <c r="F8" s="454"/>
      <c r="G8" s="454"/>
      <c r="H8" s="454"/>
      <c r="I8" s="454"/>
      <c r="J8" s="454"/>
      <c r="K8" s="454"/>
    </row>
    <row r="9" spans="1:11" ht="19.95" customHeight="1">
      <c r="A9" s="444"/>
      <c r="B9" s="437"/>
      <c r="C9" s="438"/>
      <c r="D9" s="438"/>
      <c r="E9" s="439"/>
      <c r="F9" s="454"/>
      <c r="G9" s="454"/>
      <c r="H9" s="454"/>
      <c r="I9" s="454"/>
      <c r="J9" s="454"/>
      <c r="K9" s="454"/>
    </row>
    <row r="10" spans="1:11" ht="19.95" customHeight="1">
      <c r="A10" s="444"/>
      <c r="B10" s="437"/>
      <c r="C10" s="438"/>
      <c r="D10" s="438"/>
      <c r="E10" s="439"/>
      <c r="F10" s="454"/>
      <c r="G10" s="454"/>
      <c r="H10" s="454"/>
      <c r="I10" s="454"/>
      <c r="J10" s="454"/>
      <c r="K10" s="454"/>
    </row>
    <row r="11" spans="1:11" ht="19.95" customHeight="1">
      <c r="A11" s="444"/>
      <c r="B11" s="440"/>
      <c r="C11" s="441"/>
      <c r="D11" s="441"/>
      <c r="E11" s="442"/>
      <c r="F11" s="454"/>
      <c r="G11" s="454"/>
      <c r="H11" s="454"/>
      <c r="I11" s="454"/>
      <c r="J11" s="454"/>
      <c r="K11" s="454"/>
    </row>
    <row r="12" spans="1:11" ht="19.95" customHeight="1">
      <c r="A12" s="86" t="s">
        <v>3</v>
      </c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292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1" ht="19.95" customHeight="1">
      <c r="A14" s="99"/>
      <c r="B14" s="90" t="s">
        <v>32</v>
      </c>
      <c r="C14" s="91"/>
      <c r="D14" s="92">
        <v>500</v>
      </c>
      <c r="E14" s="93" t="s">
        <v>20</v>
      </c>
      <c r="F14" s="94" t="s">
        <v>131</v>
      </c>
      <c r="G14" s="94"/>
      <c r="H14" s="100"/>
      <c r="I14" s="96"/>
      <c r="J14" s="97"/>
      <c r="K14" s="98"/>
    </row>
    <row r="15" spans="1:11" ht="19.95" customHeight="1">
      <c r="A15" s="99"/>
      <c r="B15" s="90" t="s">
        <v>135</v>
      </c>
      <c r="C15" s="102"/>
      <c r="D15" s="103">
        <v>200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98"/>
    </row>
    <row r="16" spans="1:11" ht="19.95" customHeight="1">
      <c r="A16" s="99"/>
      <c r="B16" s="107" t="s">
        <v>133</v>
      </c>
      <c r="C16" s="111"/>
      <c r="D16" s="109">
        <v>10</v>
      </c>
      <c r="E16" s="104" t="s">
        <v>115</v>
      </c>
      <c r="F16" s="94"/>
      <c r="G16" s="95"/>
      <c r="H16" s="100"/>
      <c r="I16" s="96"/>
      <c r="J16" s="97"/>
      <c r="K16" s="98"/>
    </row>
    <row r="17" spans="1:11" ht="19.95" customHeight="1">
      <c r="A17" s="89"/>
      <c r="B17" s="107" t="s">
        <v>134</v>
      </c>
      <c r="C17" s="111"/>
      <c r="D17" s="109">
        <v>10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98"/>
    </row>
    <row r="18" spans="1:11" ht="19.95" customHeight="1">
      <c r="A18" s="89"/>
      <c r="B18" s="113" t="s">
        <v>137</v>
      </c>
      <c r="C18" s="114"/>
      <c r="D18" s="115">
        <v>60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98"/>
    </row>
    <row r="19" spans="1:11" ht="19.95" customHeight="1">
      <c r="A19" s="99"/>
      <c r="B19" s="130" t="s">
        <v>43</v>
      </c>
      <c r="C19" s="136"/>
      <c r="D19" s="131">
        <v>2</v>
      </c>
      <c r="E19" s="132" t="s">
        <v>20</v>
      </c>
      <c r="F19" s="94"/>
      <c r="G19" s="95"/>
      <c r="H19" s="100"/>
      <c r="I19" s="96"/>
      <c r="J19" s="97"/>
      <c r="K19" s="98"/>
    </row>
    <row r="20" spans="1:11" ht="19.95" customHeight="1">
      <c r="A20" s="129"/>
      <c r="B20" s="130"/>
      <c r="C20" s="136"/>
      <c r="D20" s="131"/>
      <c r="E20" s="132"/>
      <c r="F20" s="94"/>
      <c r="G20" s="95"/>
      <c r="H20" s="100"/>
      <c r="I20" s="96"/>
      <c r="J20" s="97"/>
      <c r="K20" s="98"/>
    </row>
    <row r="21" spans="1:11" s="1" customFormat="1" ht="19.95" customHeight="1">
      <c r="A21" s="380" t="s">
        <v>369</v>
      </c>
      <c r="B21" s="382"/>
      <c r="C21" s="382"/>
      <c r="D21" s="382"/>
      <c r="E21" s="382"/>
      <c r="F21" s="382"/>
      <c r="G21" s="382"/>
      <c r="H21" s="382"/>
      <c r="I21" s="382"/>
      <c r="J21" s="382"/>
      <c r="K21" s="402"/>
    </row>
    <row r="22" spans="1:11" s="1" customFormat="1" ht="19.95" customHeight="1">
      <c r="A22" s="380"/>
      <c r="B22" s="382" t="s">
        <v>387</v>
      </c>
      <c r="C22" s="382"/>
      <c r="D22" s="382"/>
      <c r="E22" s="382"/>
      <c r="F22" s="382"/>
      <c r="G22" s="382"/>
      <c r="H22" s="382"/>
      <c r="I22" s="382"/>
      <c r="J22" s="382"/>
      <c r="K22" s="402"/>
    </row>
    <row r="23" spans="1:11" s="1" customFormat="1" ht="19.95" customHeight="1">
      <c r="A23" s="380"/>
      <c r="B23" s="382" t="s">
        <v>388</v>
      </c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s="1" customFormat="1" ht="19.95" customHeight="1">
      <c r="A24" s="380"/>
      <c r="B24" s="382" t="s">
        <v>381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/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 thickBot="1">
      <c r="A27" s="381"/>
      <c r="B27" s="383"/>
      <c r="C27" s="383"/>
      <c r="D27" s="383"/>
      <c r="E27" s="383"/>
      <c r="F27" s="383"/>
      <c r="G27" s="383"/>
      <c r="H27" s="383"/>
      <c r="I27" s="383"/>
      <c r="J27" s="383"/>
      <c r="K27" s="403"/>
    </row>
    <row r="42" spans="2:10" s="14" customFormat="1" ht="19.95" customHeight="1">
      <c r="B42" s="2" t="s">
        <v>11</v>
      </c>
      <c r="C42" s="14" t="s">
        <v>12</v>
      </c>
      <c r="D42" s="2">
        <v>1500</v>
      </c>
      <c r="E42" s="15">
        <v>300</v>
      </c>
      <c r="F42" s="2"/>
      <c r="G42" s="2">
        <v>300</v>
      </c>
      <c r="H42" s="14">
        <v>300</v>
      </c>
      <c r="J42" s="15"/>
    </row>
    <row r="43" spans="2:10" s="14" customFormat="1" ht="19.95" customHeight="1">
      <c r="B43" s="2" t="s">
        <v>13</v>
      </c>
      <c r="C43" s="14" t="s">
        <v>14</v>
      </c>
      <c r="D43" s="2">
        <v>2500</v>
      </c>
      <c r="E43" s="15">
        <v>180</v>
      </c>
      <c r="F43" s="2"/>
      <c r="G43" s="2">
        <v>180</v>
      </c>
      <c r="H43" s="14">
        <v>180</v>
      </c>
      <c r="J43" s="15"/>
    </row>
  </sheetData>
  <sheetProtection selectLockedCells="1"/>
  <mergeCells count="14">
    <mergeCell ref="A21:A27"/>
    <mergeCell ref="B21:K21"/>
    <mergeCell ref="B22:K22"/>
    <mergeCell ref="B23:K23"/>
    <mergeCell ref="B24:K24"/>
    <mergeCell ref="B25:K25"/>
    <mergeCell ref="B26:K26"/>
    <mergeCell ref="B27:K27"/>
    <mergeCell ref="F1:K1"/>
    <mergeCell ref="A2:E6"/>
    <mergeCell ref="F2:K11"/>
    <mergeCell ref="A7:A11"/>
    <mergeCell ref="A1:E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5C86-2FF8-46AC-A5E9-2362B59596B6}">
  <sheetPr>
    <tabColor rgb="FFFFC000"/>
    <pageSetUpPr fitToPage="1"/>
  </sheetPr>
  <dimension ref="A1:M54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796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796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796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796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796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796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796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796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796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796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796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796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796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796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796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796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796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796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796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796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796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796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796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796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796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796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796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796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796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796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796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796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796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796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796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796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796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796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796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796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796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796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796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796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796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796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796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796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796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796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796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796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796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796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796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796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796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796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796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796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796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796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796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796875" style="2"/>
    <col min="16378" max="16384" width="8.69921875" style="2" customWidth="1"/>
  </cols>
  <sheetData>
    <row r="1" spans="1:13" ht="27.6" customHeight="1">
      <c r="A1" s="463" t="s">
        <v>326</v>
      </c>
      <c r="B1" s="464"/>
      <c r="C1" s="464"/>
      <c r="D1" s="464"/>
      <c r="E1" s="464"/>
      <c r="F1" s="455" t="s">
        <v>0</v>
      </c>
      <c r="G1" s="455"/>
      <c r="H1" s="455"/>
      <c r="I1" s="455"/>
      <c r="J1" s="455"/>
      <c r="K1" s="456"/>
    </row>
    <row r="2" spans="1:13" ht="19.95" customHeight="1">
      <c r="A2" s="458" t="s">
        <v>336</v>
      </c>
      <c r="B2" s="459"/>
      <c r="C2" s="459"/>
      <c r="D2" s="459"/>
      <c r="E2" s="459"/>
      <c r="F2" s="454"/>
      <c r="G2" s="454"/>
      <c r="H2" s="454"/>
      <c r="I2" s="454"/>
      <c r="J2" s="454"/>
      <c r="K2" s="457"/>
    </row>
    <row r="3" spans="1:13" ht="19.95" customHeight="1">
      <c r="A3" s="460"/>
      <c r="B3" s="363"/>
      <c r="C3" s="363"/>
      <c r="D3" s="363"/>
      <c r="E3" s="363"/>
      <c r="F3" s="454"/>
      <c r="G3" s="454"/>
      <c r="H3" s="454"/>
      <c r="I3" s="454"/>
      <c r="J3" s="454"/>
      <c r="K3" s="457"/>
    </row>
    <row r="4" spans="1:13" ht="19.95" customHeight="1">
      <c r="A4" s="460"/>
      <c r="B4" s="363"/>
      <c r="C4" s="363"/>
      <c r="D4" s="363"/>
      <c r="E4" s="363"/>
      <c r="F4" s="454"/>
      <c r="G4" s="454"/>
      <c r="H4" s="454"/>
      <c r="I4" s="454"/>
      <c r="J4" s="454"/>
      <c r="K4" s="457"/>
    </row>
    <row r="5" spans="1:13" ht="19.95" customHeight="1">
      <c r="A5" s="460"/>
      <c r="B5" s="363"/>
      <c r="C5" s="363"/>
      <c r="D5" s="363"/>
      <c r="E5" s="363"/>
      <c r="F5" s="454"/>
      <c r="G5" s="454"/>
      <c r="H5" s="454"/>
      <c r="I5" s="454"/>
      <c r="J5" s="454"/>
      <c r="K5" s="457"/>
    </row>
    <row r="6" spans="1:13" ht="19.95" customHeight="1">
      <c r="A6" s="461"/>
      <c r="B6" s="366"/>
      <c r="C6" s="366"/>
      <c r="D6" s="366"/>
      <c r="E6" s="366"/>
      <c r="F6" s="454"/>
      <c r="G6" s="454"/>
      <c r="H6" s="454"/>
      <c r="I6" s="454"/>
      <c r="J6" s="454"/>
      <c r="K6" s="457"/>
    </row>
    <row r="7" spans="1:13" ht="19.95" customHeight="1">
      <c r="A7" s="462" t="s">
        <v>2</v>
      </c>
      <c r="B7" s="371">
        <v>7800</v>
      </c>
      <c r="C7" s="372"/>
      <c r="D7" s="372"/>
      <c r="E7" s="373"/>
      <c r="F7" s="454"/>
      <c r="G7" s="454"/>
      <c r="H7" s="454"/>
      <c r="I7" s="454"/>
      <c r="J7" s="454"/>
      <c r="K7" s="457"/>
    </row>
    <row r="8" spans="1:13" ht="19.95" customHeight="1">
      <c r="A8" s="462"/>
      <c r="B8" s="374"/>
      <c r="C8" s="375"/>
      <c r="D8" s="375"/>
      <c r="E8" s="376"/>
      <c r="F8" s="454"/>
      <c r="G8" s="454"/>
      <c r="H8" s="454"/>
      <c r="I8" s="454"/>
      <c r="J8" s="454"/>
      <c r="K8" s="457"/>
    </row>
    <row r="9" spans="1:13" ht="19.95" customHeight="1">
      <c r="A9" s="462"/>
      <c r="B9" s="374"/>
      <c r="C9" s="375"/>
      <c r="D9" s="375"/>
      <c r="E9" s="376"/>
      <c r="F9" s="454"/>
      <c r="G9" s="454"/>
      <c r="H9" s="454"/>
      <c r="I9" s="454"/>
      <c r="J9" s="454"/>
      <c r="K9" s="457"/>
    </row>
    <row r="10" spans="1:13" ht="19.95" customHeight="1">
      <c r="A10" s="462"/>
      <c r="B10" s="374"/>
      <c r="C10" s="375"/>
      <c r="D10" s="375"/>
      <c r="E10" s="376"/>
      <c r="F10" s="454"/>
      <c r="G10" s="454"/>
      <c r="H10" s="454"/>
      <c r="I10" s="454"/>
      <c r="J10" s="454"/>
      <c r="K10" s="457"/>
      <c r="M10" s="2" t="s">
        <v>131</v>
      </c>
    </row>
    <row r="11" spans="1:13" ht="19.95" customHeight="1">
      <c r="A11" s="462"/>
      <c r="B11" s="377"/>
      <c r="C11" s="378"/>
      <c r="D11" s="378"/>
      <c r="E11" s="379"/>
      <c r="F11" s="454"/>
      <c r="G11" s="454"/>
      <c r="H11" s="454"/>
      <c r="I11" s="454"/>
      <c r="J11" s="454"/>
      <c r="K11" s="457"/>
      <c r="M11" s="2" t="s">
        <v>131</v>
      </c>
    </row>
    <row r="12" spans="1:13" ht="19.95" customHeight="1">
      <c r="A12" s="178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179"/>
    </row>
    <row r="13" spans="1:13" ht="19.95" customHeight="1">
      <c r="A13" s="180"/>
      <c r="B13" s="90" t="s">
        <v>292</v>
      </c>
      <c r="C13" s="91"/>
      <c r="D13" s="92">
        <v>200</v>
      </c>
      <c r="E13" s="93" t="s">
        <v>115</v>
      </c>
      <c r="F13" s="94"/>
      <c r="G13" s="95" t="s">
        <v>214</v>
      </c>
      <c r="H13" s="91"/>
      <c r="I13" s="96">
        <v>50</v>
      </c>
      <c r="J13" s="97" t="s">
        <v>20</v>
      </c>
      <c r="K13" s="181"/>
    </row>
    <row r="14" spans="1:13" ht="19.95" customHeight="1">
      <c r="A14" s="182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181"/>
      <c r="M14" s="64"/>
    </row>
    <row r="15" spans="1:13" ht="19.95" customHeight="1">
      <c r="A15" s="182"/>
      <c r="B15" s="90" t="s">
        <v>135</v>
      </c>
      <c r="C15" s="91"/>
      <c r="D15" s="103">
        <v>700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181"/>
    </row>
    <row r="16" spans="1:13" ht="19.95" customHeight="1">
      <c r="A16" s="182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181"/>
    </row>
    <row r="17" spans="1:13" ht="19.95" customHeight="1">
      <c r="A17" s="180"/>
      <c r="B17" s="107" t="s">
        <v>310</v>
      </c>
      <c r="C17" s="91"/>
      <c r="D17" s="109">
        <v>40</v>
      </c>
      <c r="E17" s="104" t="s">
        <v>20</v>
      </c>
      <c r="F17" s="94"/>
      <c r="G17" s="95" t="s">
        <v>30</v>
      </c>
      <c r="H17" s="100" t="s">
        <v>30</v>
      </c>
      <c r="I17" s="96"/>
      <c r="J17" s="97" t="s">
        <v>30</v>
      </c>
      <c r="K17" s="181"/>
    </row>
    <row r="18" spans="1:13" ht="19.95" customHeight="1">
      <c r="A18" s="180"/>
      <c r="B18" s="107" t="s">
        <v>136</v>
      </c>
      <c r="C18" s="91"/>
      <c r="D18" s="109">
        <v>20</v>
      </c>
      <c r="E18" s="104" t="s">
        <v>115</v>
      </c>
      <c r="F18" s="94"/>
      <c r="G18" s="95" t="s">
        <v>30</v>
      </c>
      <c r="H18" s="100" t="s">
        <v>30</v>
      </c>
      <c r="I18" s="96"/>
      <c r="J18" s="97" t="s">
        <v>30</v>
      </c>
      <c r="K18" s="181"/>
    </row>
    <row r="19" spans="1:13" ht="19.95" customHeight="1">
      <c r="A19" s="180"/>
      <c r="B19" s="90" t="s">
        <v>222</v>
      </c>
      <c r="C19" s="91"/>
      <c r="D19" s="92">
        <v>2</v>
      </c>
      <c r="E19" s="93" t="s">
        <v>20</v>
      </c>
      <c r="F19" s="94"/>
      <c r="G19" s="95"/>
      <c r="H19" s="100"/>
      <c r="I19" s="96"/>
      <c r="J19" s="97"/>
      <c r="K19" s="181"/>
    </row>
    <row r="20" spans="1:13" ht="19.95" customHeight="1">
      <c r="A20" s="270"/>
      <c r="B20" s="126"/>
      <c r="C20" s="91"/>
      <c r="D20" s="127"/>
      <c r="E20" s="128"/>
      <c r="F20" s="94"/>
      <c r="G20" s="95"/>
      <c r="H20" s="100"/>
      <c r="I20" s="96"/>
      <c r="J20" s="97"/>
      <c r="K20" s="181"/>
    </row>
    <row r="21" spans="1:13" ht="19.95" customHeight="1">
      <c r="A21" s="271"/>
      <c r="B21" s="130"/>
      <c r="C21" s="124"/>
      <c r="D21" s="131"/>
      <c r="E21" s="132"/>
      <c r="F21" s="94"/>
      <c r="G21" s="95"/>
      <c r="H21" s="100"/>
      <c r="I21" s="96"/>
      <c r="J21" s="97"/>
      <c r="K21" s="181"/>
    </row>
    <row r="22" spans="1:13" ht="19.95" customHeight="1">
      <c r="A22" s="271"/>
      <c r="B22" s="121"/>
      <c r="C22" s="124"/>
      <c r="D22" s="131"/>
      <c r="E22" s="132"/>
      <c r="F22" s="94"/>
      <c r="G22" s="95"/>
      <c r="H22" s="100"/>
      <c r="I22" s="96"/>
      <c r="J22" s="97"/>
      <c r="K22" s="181"/>
      <c r="M22" s="14"/>
    </row>
    <row r="23" spans="1:13" ht="19.95" customHeight="1">
      <c r="A23" s="271"/>
      <c r="B23" s="121"/>
      <c r="C23" s="124"/>
      <c r="D23" s="131"/>
      <c r="E23" s="132"/>
      <c r="F23" s="94"/>
      <c r="G23" s="95"/>
      <c r="H23" s="100"/>
      <c r="I23" s="96"/>
      <c r="J23" s="97"/>
      <c r="K23" s="181"/>
    </row>
    <row r="24" spans="1:13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3" s="1" customFormat="1" ht="19.95" customHeight="1">
      <c r="A25" s="380"/>
      <c r="B25" s="382" t="s">
        <v>379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380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389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31" spans="1:13" ht="19.95" customHeight="1" thickBot="1">
      <c r="A31" s="209"/>
      <c r="C31" s="206"/>
      <c r="D31" s="177"/>
      <c r="E31" s="206"/>
      <c r="F31" s="209"/>
      <c r="G31" s="177"/>
      <c r="H31" s="206"/>
      <c r="I31" s="206"/>
      <c r="J31" s="206"/>
      <c r="K31" s="208"/>
    </row>
    <row r="32" spans="1:13" ht="19.2" customHeight="1" thickBot="1">
      <c r="B32" s="282" t="s">
        <v>297</v>
      </c>
    </row>
    <row r="33" spans="2:2" ht="19.95" customHeight="1">
      <c r="B33" s="74" t="s">
        <v>298</v>
      </c>
    </row>
    <row r="34" spans="2:2" ht="19.95" customHeight="1">
      <c r="B34" s="74" t="s">
        <v>299</v>
      </c>
    </row>
    <row r="35" spans="2:2" ht="19.95" customHeight="1">
      <c r="B35" s="74" t="s">
        <v>300</v>
      </c>
    </row>
    <row r="36" spans="2:2" ht="19.95" customHeight="1" thickBot="1">
      <c r="B36" s="75" t="s">
        <v>301</v>
      </c>
    </row>
    <row r="53" spans="2:10" s="14" customFormat="1" ht="19.95" customHeight="1">
      <c r="B53" s="2" t="s">
        <v>11</v>
      </c>
      <c r="C53" s="14" t="s">
        <v>12</v>
      </c>
      <c r="D53" s="2">
        <v>1500</v>
      </c>
      <c r="E53" s="15">
        <v>300</v>
      </c>
      <c r="F53" s="2"/>
      <c r="G53" s="2">
        <v>300</v>
      </c>
      <c r="H53" s="14">
        <v>300</v>
      </c>
      <c r="J53" s="15"/>
    </row>
    <row r="54" spans="2:10" s="14" customFormat="1" ht="19.95" customHeight="1">
      <c r="B54" s="2" t="s">
        <v>13</v>
      </c>
      <c r="C54" s="14" t="s">
        <v>14</v>
      </c>
      <c r="D54" s="2">
        <v>2500</v>
      </c>
      <c r="E54" s="15">
        <v>180</v>
      </c>
      <c r="F54" s="2"/>
      <c r="G54" s="2">
        <v>180</v>
      </c>
      <c r="H54" s="14">
        <v>180</v>
      </c>
      <c r="J54" s="15"/>
    </row>
  </sheetData>
  <sheetProtection selectLockedCells="1"/>
  <mergeCells count="14">
    <mergeCell ref="A24:A30"/>
    <mergeCell ref="B24:K24"/>
    <mergeCell ref="B25:K25"/>
    <mergeCell ref="B26:K26"/>
    <mergeCell ref="B27:K27"/>
    <mergeCell ref="B28:K28"/>
    <mergeCell ref="B29:K29"/>
    <mergeCell ref="B30:K30"/>
    <mergeCell ref="F1:K1"/>
    <mergeCell ref="F2:K11"/>
    <mergeCell ref="A2:E6"/>
    <mergeCell ref="A7:A11"/>
    <mergeCell ref="A1:E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K42"/>
  <sheetViews>
    <sheetView tabSelected="1" workbookViewId="0">
      <selection activeCell="F1" sqref="F1:K2"/>
    </sheetView>
  </sheetViews>
  <sheetFormatPr defaultRowHeight="17.399999999999999"/>
  <cols>
    <col min="1" max="1" width="10.8984375" style="137" customWidth="1"/>
    <col min="2" max="2" width="15" style="137" customWidth="1"/>
    <col min="3" max="4" width="8.796875" style="137"/>
    <col min="5" max="5" width="8.5" style="137" bestFit="1" customWidth="1"/>
    <col min="6" max="11" width="8.796875" style="137"/>
    <col min="12" max="12" width="13.3984375" style="137" customWidth="1"/>
    <col min="13" max="13" width="16.3984375" style="137" customWidth="1"/>
    <col min="14" max="15" width="8.796875" style="137"/>
    <col min="16" max="16" width="13" style="137" bestFit="1" customWidth="1"/>
    <col min="17" max="16384" width="8.796875" style="137"/>
  </cols>
  <sheetData>
    <row r="1" spans="1:11" ht="22.35" customHeight="1">
      <c r="A1" s="465" t="s">
        <v>277</v>
      </c>
      <c r="B1" s="466"/>
      <c r="C1" s="466"/>
      <c r="D1" s="466"/>
      <c r="E1" s="466"/>
      <c r="F1" s="469" t="s">
        <v>248</v>
      </c>
      <c r="G1" s="469"/>
      <c r="H1" s="469"/>
      <c r="I1" s="469"/>
      <c r="J1" s="469"/>
      <c r="K1" s="470"/>
    </row>
    <row r="2" spans="1:11" ht="22.35" customHeight="1">
      <c r="A2" s="467"/>
      <c r="B2" s="468"/>
      <c r="C2" s="468"/>
      <c r="D2" s="468"/>
      <c r="E2" s="468"/>
      <c r="F2" s="471"/>
      <c r="G2" s="471"/>
      <c r="H2" s="471"/>
      <c r="I2" s="471"/>
      <c r="J2" s="471"/>
      <c r="K2" s="472"/>
    </row>
    <row r="3" spans="1:11" ht="16.95" customHeight="1">
      <c r="A3" s="475"/>
      <c r="B3" s="476"/>
      <c r="C3" s="476"/>
      <c r="D3" s="476"/>
      <c r="E3" s="476"/>
      <c r="F3" s="473"/>
      <c r="G3" s="473"/>
      <c r="H3" s="473"/>
      <c r="I3" s="473"/>
      <c r="J3" s="473"/>
      <c r="K3" s="474"/>
    </row>
    <row r="4" spans="1:11">
      <c r="A4" s="475"/>
      <c r="B4" s="476"/>
      <c r="C4" s="476"/>
      <c r="D4" s="476"/>
      <c r="E4" s="476"/>
      <c r="F4" s="473"/>
      <c r="G4" s="473"/>
      <c r="H4" s="473"/>
      <c r="I4" s="473"/>
      <c r="J4" s="473"/>
      <c r="K4" s="474"/>
    </row>
    <row r="5" spans="1:11">
      <c r="A5" s="475"/>
      <c r="B5" s="476"/>
      <c r="C5" s="476"/>
      <c r="D5" s="476"/>
      <c r="E5" s="476"/>
      <c r="F5" s="473"/>
      <c r="G5" s="473"/>
      <c r="H5" s="473"/>
      <c r="I5" s="473"/>
      <c r="J5" s="473"/>
      <c r="K5" s="474"/>
    </row>
    <row r="6" spans="1:11">
      <c r="A6" s="475"/>
      <c r="B6" s="476"/>
      <c r="C6" s="476"/>
      <c r="D6" s="476"/>
      <c r="E6" s="476"/>
      <c r="F6" s="473"/>
      <c r="G6" s="473"/>
      <c r="H6" s="473"/>
      <c r="I6" s="473"/>
      <c r="J6" s="473"/>
      <c r="K6" s="474"/>
    </row>
    <row r="7" spans="1:11">
      <c r="A7" s="475"/>
      <c r="B7" s="476"/>
      <c r="C7" s="476"/>
      <c r="D7" s="476"/>
      <c r="E7" s="476"/>
      <c r="F7" s="473"/>
      <c r="G7" s="473"/>
      <c r="H7" s="473"/>
      <c r="I7" s="473"/>
      <c r="J7" s="473"/>
      <c r="K7" s="474"/>
    </row>
    <row r="8" spans="1:11" ht="16.95" customHeight="1">
      <c r="A8" s="475"/>
      <c r="B8" s="476"/>
      <c r="C8" s="476"/>
      <c r="D8" s="476"/>
      <c r="E8" s="476"/>
      <c r="F8" s="473"/>
      <c r="G8" s="473"/>
      <c r="H8" s="473"/>
      <c r="I8" s="473"/>
      <c r="J8" s="473"/>
      <c r="K8" s="474"/>
    </row>
    <row r="9" spans="1:11">
      <c r="A9" s="475"/>
      <c r="B9" s="476"/>
      <c r="C9" s="476"/>
      <c r="D9" s="476"/>
      <c r="E9" s="476"/>
      <c r="F9" s="473"/>
      <c r="G9" s="473"/>
      <c r="H9" s="473"/>
      <c r="I9" s="473"/>
      <c r="J9" s="473"/>
      <c r="K9" s="474"/>
    </row>
    <row r="10" spans="1:11" ht="17.399999999999999" customHeight="1">
      <c r="A10" s="479" t="s">
        <v>257</v>
      </c>
      <c r="B10" s="480">
        <v>8800</v>
      </c>
      <c r="C10" s="481"/>
      <c r="D10" s="481"/>
      <c r="E10" s="482"/>
      <c r="F10" s="473"/>
      <c r="G10" s="473"/>
      <c r="H10" s="473"/>
      <c r="I10" s="473"/>
      <c r="J10" s="473"/>
      <c r="K10" s="474"/>
    </row>
    <row r="11" spans="1:11" ht="17.399999999999999" customHeight="1">
      <c r="A11" s="479"/>
      <c r="B11" s="483"/>
      <c r="C11" s="484"/>
      <c r="D11" s="484"/>
      <c r="E11" s="485"/>
      <c r="F11" s="473"/>
      <c r="G11" s="473"/>
      <c r="H11" s="473"/>
      <c r="I11" s="473"/>
      <c r="J11" s="473"/>
      <c r="K11" s="474"/>
    </row>
    <row r="12" spans="1:11" ht="17.399999999999999" customHeight="1">
      <c r="A12" s="479"/>
      <c r="B12" s="483"/>
      <c r="C12" s="484"/>
      <c r="D12" s="484"/>
      <c r="E12" s="485"/>
      <c r="F12" s="473"/>
      <c r="G12" s="473"/>
      <c r="H12" s="473"/>
      <c r="I12" s="473"/>
      <c r="J12" s="473"/>
      <c r="K12" s="474"/>
    </row>
    <row r="13" spans="1:11" ht="17.399999999999999" customHeight="1">
      <c r="A13" s="479"/>
      <c r="B13" s="483"/>
      <c r="C13" s="484"/>
      <c r="D13" s="484"/>
      <c r="E13" s="485"/>
      <c r="F13" s="473"/>
      <c r="G13" s="473"/>
      <c r="H13" s="473"/>
      <c r="I13" s="473"/>
      <c r="J13" s="473"/>
      <c r="K13" s="474"/>
    </row>
    <row r="14" spans="1:11" ht="17.399999999999999" customHeight="1">
      <c r="A14" s="479"/>
      <c r="B14" s="486"/>
      <c r="C14" s="487"/>
      <c r="D14" s="487"/>
      <c r="E14" s="488"/>
      <c r="F14" s="473"/>
      <c r="G14" s="473"/>
      <c r="H14" s="473"/>
      <c r="I14" s="473"/>
      <c r="J14" s="473"/>
      <c r="K14" s="474"/>
    </row>
    <row r="15" spans="1:11" ht="23.25" customHeight="1">
      <c r="A15" s="141"/>
      <c r="B15" s="142" t="s">
        <v>258</v>
      </c>
      <c r="C15" s="145"/>
      <c r="D15" s="142" t="s">
        <v>251</v>
      </c>
      <c r="E15" s="145" t="s">
        <v>252</v>
      </c>
      <c r="F15" s="142"/>
      <c r="G15" s="142" t="s">
        <v>259</v>
      </c>
      <c r="H15" s="145"/>
      <c r="I15" s="145" t="s">
        <v>251</v>
      </c>
      <c r="J15" s="145" t="s">
        <v>252</v>
      </c>
      <c r="K15" s="146" t="s">
        <v>253</v>
      </c>
    </row>
    <row r="16" spans="1:11">
      <c r="A16" s="147"/>
      <c r="B16" s="148" t="s">
        <v>291</v>
      </c>
      <c r="C16" s="149"/>
      <c r="D16" s="150">
        <v>200</v>
      </c>
      <c r="E16" s="148" t="s">
        <v>115</v>
      </c>
      <c r="F16" s="151"/>
      <c r="G16" s="152" t="s">
        <v>260</v>
      </c>
      <c r="H16" s="153"/>
      <c r="I16" s="154">
        <v>50</v>
      </c>
      <c r="J16" s="152" t="s">
        <v>254</v>
      </c>
      <c r="K16" s="155"/>
    </row>
    <row r="17" spans="1:11">
      <c r="A17" s="147"/>
      <c r="B17" s="156" t="s">
        <v>280</v>
      </c>
      <c r="C17" s="157"/>
      <c r="D17" s="158">
        <v>70</v>
      </c>
      <c r="E17" s="156" t="s">
        <v>245</v>
      </c>
      <c r="F17" s="151"/>
      <c r="G17" s="152" t="s">
        <v>30</v>
      </c>
      <c r="H17" s="153" t="s">
        <v>30</v>
      </c>
      <c r="I17" s="154"/>
      <c r="J17" s="152" t="s">
        <v>30</v>
      </c>
      <c r="K17" s="155"/>
    </row>
    <row r="18" spans="1:11">
      <c r="A18" s="147"/>
      <c r="B18" s="156" t="s">
        <v>35</v>
      </c>
      <c r="C18" s="157"/>
      <c r="D18" s="158">
        <v>30</v>
      </c>
      <c r="E18" s="156" t="s">
        <v>20</v>
      </c>
      <c r="F18" s="151"/>
      <c r="G18" s="152"/>
      <c r="H18" s="153"/>
      <c r="I18" s="154"/>
      <c r="J18" s="152"/>
      <c r="K18" s="155"/>
    </row>
    <row r="19" spans="1:11">
      <c r="A19" s="147"/>
      <c r="B19" s="156" t="s">
        <v>246</v>
      </c>
      <c r="C19" s="157"/>
      <c r="D19" s="158">
        <v>60</v>
      </c>
      <c r="E19" s="156" t="s">
        <v>20</v>
      </c>
      <c r="F19" s="151"/>
      <c r="G19" s="152" t="s">
        <v>30</v>
      </c>
      <c r="H19" s="153" t="s">
        <v>30</v>
      </c>
      <c r="I19" s="154"/>
      <c r="J19" s="152" t="s">
        <v>30</v>
      </c>
      <c r="K19" s="155"/>
    </row>
    <row r="20" spans="1:11">
      <c r="A20" s="147"/>
      <c r="B20" s="156" t="s">
        <v>269</v>
      </c>
      <c r="C20" s="157"/>
      <c r="D20" s="158">
        <v>10</v>
      </c>
      <c r="E20" s="156" t="s">
        <v>254</v>
      </c>
      <c r="F20" s="151"/>
      <c r="G20" s="152"/>
      <c r="H20" s="153"/>
      <c r="I20" s="154"/>
      <c r="J20" s="152"/>
      <c r="K20" s="155"/>
    </row>
    <row r="21" spans="1:11">
      <c r="A21" s="147"/>
      <c r="B21" s="156" t="s">
        <v>272</v>
      </c>
      <c r="C21" s="157"/>
      <c r="D21" s="158">
        <v>1</v>
      </c>
      <c r="E21" s="156" t="s">
        <v>115</v>
      </c>
      <c r="F21" s="151"/>
      <c r="G21" s="152"/>
      <c r="H21" s="153"/>
      <c r="I21" s="154"/>
      <c r="J21" s="152"/>
      <c r="K21" s="155"/>
    </row>
    <row r="22" spans="1:11">
      <c r="A22" s="147"/>
      <c r="B22" s="156" t="s">
        <v>21</v>
      </c>
      <c r="C22" s="157"/>
      <c r="D22" s="158">
        <v>1</v>
      </c>
      <c r="E22" s="156" t="s">
        <v>20</v>
      </c>
      <c r="F22" s="151"/>
      <c r="G22" s="152"/>
      <c r="H22" s="153"/>
      <c r="I22" s="154"/>
      <c r="J22" s="152"/>
      <c r="K22" s="155"/>
    </row>
    <row r="23" spans="1:11">
      <c r="A23" s="147"/>
      <c r="B23" s="156" t="s">
        <v>274</v>
      </c>
      <c r="C23" s="157"/>
      <c r="D23" s="158">
        <v>20</v>
      </c>
      <c r="E23" s="156" t="s">
        <v>20</v>
      </c>
      <c r="F23" s="151"/>
      <c r="G23" s="152"/>
      <c r="H23" s="153"/>
      <c r="I23" s="154"/>
      <c r="J23" s="152"/>
      <c r="K23" s="155"/>
    </row>
    <row r="24" spans="1:11">
      <c r="A24" s="147"/>
      <c r="B24" s="156" t="s">
        <v>114</v>
      </c>
      <c r="C24" s="157"/>
      <c r="D24" s="158">
        <v>2</v>
      </c>
      <c r="E24" s="156" t="s">
        <v>20</v>
      </c>
      <c r="F24" s="151"/>
      <c r="G24" s="152"/>
      <c r="H24" s="153"/>
      <c r="I24" s="154"/>
      <c r="J24" s="152"/>
      <c r="K24" s="155"/>
    </row>
    <row r="25" spans="1:11">
      <c r="A25" s="147"/>
      <c r="B25" s="156" t="s">
        <v>337</v>
      </c>
      <c r="C25" s="157"/>
      <c r="D25" s="158">
        <v>10</v>
      </c>
      <c r="E25" s="156" t="s">
        <v>20</v>
      </c>
      <c r="F25" s="151"/>
      <c r="G25" s="152"/>
      <c r="H25" s="153"/>
      <c r="I25" s="154"/>
      <c r="J25" s="152"/>
      <c r="K25" s="155"/>
    </row>
    <row r="26" spans="1:11">
      <c r="A26" s="147"/>
      <c r="B26" s="156"/>
      <c r="C26" s="157"/>
      <c r="D26" s="158"/>
      <c r="E26" s="156"/>
      <c r="F26" s="151"/>
      <c r="G26" s="152"/>
      <c r="H26" s="153"/>
      <c r="I26" s="154"/>
      <c r="J26" s="152"/>
      <c r="K26" s="155"/>
    </row>
    <row r="27" spans="1:11">
      <c r="A27" s="159"/>
      <c r="B27" s="156"/>
      <c r="C27" s="157"/>
      <c r="D27" s="158"/>
      <c r="E27" s="156"/>
      <c r="F27" s="151"/>
      <c r="G27" s="152"/>
      <c r="H27" s="153"/>
      <c r="I27" s="154"/>
      <c r="J27" s="152"/>
      <c r="K27" s="155"/>
    </row>
    <row r="28" spans="1:11" ht="18" thickBot="1">
      <c r="A28" s="160" t="s">
        <v>261</v>
      </c>
      <c r="B28" s="161"/>
      <c r="C28" s="162"/>
      <c r="D28" s="161"/>
      <c r="E28" s="162"/>
      <c r="F28" s="163" t="s">
        <v>261</v>
      </c>
      <c r="G28" s="161"/>
      <c r="H28" s="162"/>
      <c r="I28" s="162"/>
      <c r="J28" s="162"/>
      <c r="K28" s="164"/>
    </row>
    <row r="29" spans="1:11" s="1" customFormat="1" ht="19.95" customHeight="1">
      <c r="A29" s="380" t="s">
        <v>369</v>
      </c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1" s="1" customFormat="1" ht="19.95" customHeight="1">
      <c r="A30" s="380"/>
      <c r="B30" s="382" t="s">
        <v>379</v>
      </c>
      <c r="C30" s="382"/>
      <c r="D30" s="382"/>
      <c r="E30" s="382"/>
      <c r="F30" s="382"/>
      <c r="G30" s="382"/>
      <c r="H30" s="382"/>
      <c r="I30" s="382"/>
      <c r="J30" s="382"/>
      <c r="K30" s="402"/>
    </row>
    <row r="31" spans="1:11" s="1" customFormat="1" ht="19.95" customHeight="1">
      <c r="A31" s="380"/>
      <c r="B31" s="382" t="s">
        <v>509</v>
      </c>
      <c r="C31" s="382"/>
      <c r="D31" s="382"/>
      <c r="E31" s="382"/>
      <c r="F31" s="382"/>
      <c r="G31" s="382"/>
      <c r="H31" s="382"/>
      <c r="I31" s="382"/>
      <c r="J31" s="382"/>
      <c r="K31" s="402"/>
    </row>
    <row r="32" spans="1:11" s="1" customFormat="1" ht="19.95" customHeight="1">
      <c r="A32" s="380"/>
      <c r="B32" s="382" t="s">
        <v>390</v>
      </c>
      <c r="C32" s="382"/>
      <c r="D32" s="382"/>
      <c r="E32" s="382"/>
      <c r="F32" s="382"/>
      <c r="G32" s="382"/>
      <c r="H32" s="382"/>
      <c r="I32" s="382"/>
      <c r="J32" s="382"/>
      <c r="K32" s="402"/>
    </row>
    <row r="33" spans="1:11" s="1" customFormat="1" ht="19.95" customHeight="1">
      <c r="A33" s="380"/>
      <c r="B33" s="382" t="s">
        <v>391</v>
      </c>
      <c r="C33" s="382"/>
      <c r="D33" s="382"/>
      <c r="E33" s="382"/>
      <c r="F33" s="382"/>
      <c r="G33" s="382"/>
      <c r="H33" s="382"/>
      <c r="I33" s="382"/>
      <c r="J33" s="382"/>
      <c r="K33" s="402"/>
    </row>
    <row r="34" spans="1:11" s="1" customFormat="1" ht="19.95" customHeight="1">
      <c r="A34" s="380"/>
      <c r="B34" s="382"/>
      <c r="C34" s="382"/>
      <c r="D34" s="382"/>
      <c r="E34" s="382"/>
      <c r="F34" s="382"/>
      <c r="G34" s="382"/>
      <c r="H34" s="382"/>
      <c r="I34" s="382"/>
      <c r="J34" s="382"/>
      <c r="K34" s="402"/>
    </row>
    <row r="35" spans="1:11" s="1" customFormat="1" ht="19.95" customHeight="1" thickBot="1">
      <c r="A35" s="381"/>
      <c r="B35" s="383"/>
      <c r="C35" s="383"/>
      <c r="D35" s="383"/>
      <c r="E35" s="383"/>
      <c r="F35" s="383"/>
      <c r="G35" s="383"/>
      <c r="H35" s="383"/>
      <c r="I35" s="383"/>
      <c r="J35" s="383"/>
      <c r="K35" s="403"/>
    </row>
    <row r="36" spans="1:11" ht="18" thickBot="1"/>
    <row r="37" spans="1:11">
      <c r="A37" s="489" t="s">
        <v>272</v>
      </c>
      <c r="B37" s="489"/>
      <c r="C37" s="489"/>
      <c r="D37" s="489"/>
      <c r="E37" s="490"/>
    </row>
    <row r="38" spans="1:11">
      <c r="A38" s="138" t="s">
        <v>249</v>
      </c>
      <c r="B38" s="139" t="s">
        <v>250</v>
      </c>
      <c r="C38" s="140" t="s">
        <v>251</v>
      </c>
      <c r="D38" s="140" t="s">
        <v>252</v>
      </c>
      <c r="E38" s="341" t="s">
        <v>278</v>
      </c>
    </row>
    <row r="39" spans="1:11">
      <c r="A39" s="477" t="s">
        <v>272</v>
      </c>
      <c r="B39" s="152" t="s">
        <v>423</v>
      </c>
      <c r="C39" s="165">
        <v>8</v>
      </c>
      <c r="D39" s="165" t="s">
        <v>245</v>
      </c>
      <c r="E39" s="143">
        <f>C39*25</f>
        <v>200</v>
      </c>
    </row>
    <row r="40" spans="1:11">
      <c r="A40" s="477"/>
      <c r="B40" s="152" t="s">
        <v>255</v>
      </c>
      <c r="C40" s="165">
        <v>90</v>
      </c>
      <c r="D40" s="165" t="s">
        <v>254</v>
      </c>
      <c r="E40" s="143">
        <f>C40*25</f>
        <v>2250</v>
      </c>
    </row>
    <row r="41" spans="1:11">
      <c r="A41" s="477"/>
      <c r="B41" s="152" t="s">
        <v>275</v>
      </c>
      <c r="C41" s="165">
        <v>60</v>
      </c>
      <c r="D41" s="152" t="s">
        <v>115</v>
      </c>
      <c r="E41" s="143">
        <f>C41*25</f>
        <v>1500</v>
      </c>
    </row>
    <row r="42" spans="1:11" ht="18" thickBot="1">
      <c r="A42" s="478"/>
      <c r="B42" s="166" t="s">
        <v>256</v>
      </c>
      <c r="C42" s="167">
        <v>60</v>
      </c>
      <c r="D42" s="166" t="s">
        <v>254</v>
      </c>
      <c r="E42" s="144">
        <f t="shared" ref="E40:E42" si="0">C42*25</f>
        <v>1500</v>
      </c>
    </row>
  </sheetData>
  <mergeCells count="16">
    <mergeCell ref="A1:E2"/>
    <mergeCell ref="F1:K2"/>
    <mergeCell ref="F3:K14"/>
    <mergeCell ref="A3:E9"/>
    <mergeCell ref="A39:A42"/>
    <mergeCell ref="A10:A14"/>
    <mergeCell ref="A29:A35"/>
    <mergeCell ref="B29:K29"/>
    <mergeCell ref="B30:K30"/>
    <mergeCell ref="B31:K31"/>
    <mergeCell ref="B32:K32"/>
    <mergeCell ref="B33:K33"/>
    <mergeCell ref="B34:K34"/>
    <mergeCell ref="B10:E14"/>
    <mergeCell ref="B35:K35"/>
    <mergeCell ref="A37:E37"/>
  </mergeCells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K45"/>
  <sheetViews>
    <sheetView showGridLines="0" topLeftCell="A28" workbookViewId="0">
      <selection activeCell="L48" sqref="L48"/>
    </sheetView>
  </sheetViews>
  <sheetFormatPr defaultRowHeight="17.399999999999999"/>
  <cols>
    <col min="1" max="1" width="10.8984375" style="137" customWidth="1"/>
    <col min="2" max="2" width="21.59765625" style="137" bestFit="1" customWidth="1"/>
    <col min="3" max="4" width="8.796875" style="137"/>
    <col min="5" max="5" width="8.5" style="137" bestFit="1" customWidth="1"/>
    <col min="6" max="16384" width="8.796875" style="137"/>
  </cols>
  <sheetData>
    <row r="1" spans="1:11" ht="22.35" customHeight="1">
      <c r="A1" s="494" t="s">
        <v>279</v>
      </c>
      <c r="B1" s="495"/>
      <c r="C1" s="495"/>
      <c r="D1" s="495"/>
      <c r="E1" s="495"/>
      <c r="F1" s="469" t="s">
        <v>52</v>
      </c>
      <c r="G1" s="469"/>
      <c r="H1" s="469"/>
      <c r="I1" s="469"/>
      <c r="J1" s="469"/>
      <c r="K1" s="470"/>
    </row>
    <row r="2" spans="1:11" ht="22.35" customHeight="1">
      <c r="A2" s="496"/>
      <c r="B2" s="497"/>
      <c r="C2" s="497"/>
      <c r="D2" s="497"/>
      <c r="E2" s="497"/>
      <c r="F2" s="471"/>
      <c r="G2" s="471"/>
      <c r="H2" s="471"/>
      <c r="I2" s="471"/>
      <c r="J2" s="471"/>
      <c r="K2" s="472"/>
    </row>
    <row r="3" spans="1:11">
      <c r="A3" s="475" t="s">
        <v>336</v>
      </c>
      <c r="B3" s="476"/>
      <c r="C3" s="476"/>
      <c r="D3" s="476"/>
      <c r="E3" s="476"/>
      <c r="F3" s="473"/>
      <c r="G3" s="473"/>
      <c r="H3" s="473"/>
      <c r="I3" s="473"/>
      <c r="J3" s="473"/>
      <c r="K3" s="474"/>
    </row>
    <row r="4" spans="1:11">
      <c r="A4" s="475"/>
      <c r="B4" s="476"/>
      <c r="C4" s="476"/>
      <c r="D4" s="476"/>
      <c r="E4" s="476"/>
      <c r="F4" s="473"/>
      <c r="G4" s="473"/>
      <c r="H4" s="473"/>
      <c r="I4" s="473"/>
      <c r="J4" s="473"/>
      <c r="K4" s="474"/>
    </row>
    <row r="5" spans="1:11">
      <c r="A5" s="475"/>
      <c r="B5" s="476"/>
      <c r="C5" s="476"/>
      <c r="D5" s="476"/>
      <c r="E5" s="476"/>
      <c r="F5" s="473"/>
      <c r="G5" s="473"/>
      <c r="H5" s="473"/>
      <c r="I5" s="473"/>
      <c r="J5" s="473"/>
      <c r="K5" s="474"/>
    </row>
    <row r="6" spans="1:11">
      <c r="A6" s="475"/>
      <c r="B6" s="476"/>
      <c r="C6" s="476"/>
      <c r="D6" s="476"/>
      <c r="E6" s="476"/>
      <c r="F6" s="473"/>
      <c r="G6" s="473"/>
      <c r="H6" s="473"/>
      <c r="I6" s="473"/>
      <c r="J6" s="473"/>
      <c r="K6" s="474"/>
    </row>
    <row r="7" spans="1:11">
      <c r="A7" s="475"/>
      <c r="B7" s="476"/>
      <c r="C7" s="476"/>
      <c r="D7" s="476"/>
      <c r="E7" s="476"/>
      <c r="F7" s="473"/>
      <c r="G7" s="473"/>
      <c r="H7" s="473"/>
      <c r="I7" s="473"/>
      <c r="J7" s="473"/>
      <c r="K7" s="474"/>
    </row>
    <row r="8" spans="1:11">
      <c r="A8" s="475"/>
      <c r="B8" s="476"/>
      <c r="C8" s="476"/>
      <c r="D8" s="476"/>
      <c r="E8" s="476"/>
      <c r="F8" s="473"/>
      <c r="G8" s="473"/>
      <c r="H8" s="473"/>
      <c r="I8" s="473"/>
      <c r="J8" s="473"/>
      <c r="K8" s="474"/>
    </row>
    <row r="9" spans="1:11" ht="17.399999999999999" customHeight="1">
      <c r="A9" s="479" t="s">
        <v>54</v>
      </c>
      <c r="B9" s="480">
        <v>8800</v>
      </c>
      <c r="C9" s="481"/>
      <c r="D9" s="481"/>
      <c r="E9" s="482"/>
      <c r="F9" s="473"/>
      <c r="G9" s="473"/>
      <c r="H9" s="473"/>
      <c r="I9" s="473"/>
      <c r="J9" s="473"/>
      <c r="K9" s="474"/>
    </row>
    <row r="10" spans="1:11" ht="17.399999999999999" customHeight="1">
      <c r="A10" s="479"/>
      <c r="B10" s="483"/>
      <c r="C10" s="484"/>
      <c r="D10" s="484"/>
      <c r="E10" s="485"/>
      <c r="F10" s="473"/>
      <c r="G10" s="473"/>
      <c r="H10" s="473"/>
      <c r="I10" s="473"/>
      <c r="J10" s="473"/>
      <c r="K10" s="474"/>
    </row>
    <row r="11" spans="1:11" ht="17.399999999999999" customHeight="1">
      <c r="A11" s="479"/>
      <c r="B11" s="483"/>
      <c r="C11" s="484"/>
      <c r="D11" s="484"/>
      <c r="E11" s="485"/>
      <c r="F11" s="473"/>
      <c r="G11" s="473"/>
      <c r="H11" s="473"/>
      <c r="I11" s="473"/>
      <c r="J11" s="473"/>
      <c r="K11" s="474"/>
    </row>
    <row r="12" spans="1:11" ht="17.399999999999999" customHeight="1">
      <c r="A12" s="479"/>
      <c r="B12" s="483"/>
      <c r="C12" s="484"/>
      <c r="D12" s="484"/>
      <c r="E12" s="485"/>
      <c r="F12" s="473"/>
      <c r="G12" s="473"/>
      <c r="H12" s="473"/>
      <c r="I12" s="473"/>
      <c r="J12" s="473"/>
      <c r="K12" s="474"/>
    </row>
    <row r="13" spans="1:11" ht="17.399999999999999" customHeight="1">
      <c r="A13" s="479"/>
      <c r="B13" s="486"/>
      <c r="C13" s="487"/>
      <c r="D13" s="487"/>
      <c r="E13" s="488"/>
      <c r="F13" s="473"/>
      <c r="G13" s="473"/>
      <c r="H13" s="473"/>
      <c r="I13" s="473"/>
      <c r="J13" s="473"/>
      <c r="K13" s="474"/>
    </row>
    <row r="14" spans="1:11" ht="23.25" customHeight="1">
      <c r="A14" s="141" t="s">
        <v>55</v>
      </c>
      <c r="B14" s="142" t="s">
        <v>262</v>
      </c>
      <c r="C14" s="145"/>
      <c r="D14" s="142" t="s">
        <v>59</v>
      </c>
      <c r="E14" s="145" t="s">
        <v>58</v>
      </c>
      <c r="F14" s="142"/>
      <c r="G14" s="142" t="s">
        <v>263</v>
      </c>
      <c r="H14" s="145"/>
      <c r="I14" s="145" t="s">
        <v>59</v>
      </c>
      <c r="J14" s="145" t="s">
        <v>58</v>
      </c>
      <c r="K14" s="146"/>
    </row>
    <row r="15" spans="1:11">
      <c r="A15" s="147"/>
      <c r="B15" s="148" t="s">
        <v>291</v>
      </c>
      <c r="C15" s="149"/>
      <c r="D15" s="150">
        <v>200</v>
      </c>
      <c r="E15" s="148" t="s">
        <v>115</v>
      </c>
      <c r="F15" s="151"/>
      <c r="G15" s="152" t="s">
        <v>214</v>
      </c>
      <c r="H15" s="153"/>
      <c r="I15" s="154">
        <v>50</v>
      </c>
      <c r="J15" s="152" t="s">
        <v>115</v>
      </c>
      <c r="K15" s="155"/>
    </row>
    <row r="16" spans="1:11">
      <c r="A16" s="147"/>
      <c r="B16" s="168" t="s">
        <v>264</v>
      </c>
      <c r="C16" s="169"/>
      <c r="D16" s="170">
        <v>20</v>
      </c>
      <c r="E16" s="168" t="s">
        <v>265</v>
      </c>
      <c r="F16" s="151"/>
      <c r="G16" s="152"/>
      <c r="H16" s="153"/>
      <c r="I16" s="154"/>
      <c r="J16" s="152"/>
      <c r="K16" s="155"/>
    </row>
    <row r="17" spans="1:11">
      <c r="A17" s="147"/>
      <c r="B17" s="156" t="s">
        <v>266</v>
      </c>
      <c r="C17" s="157"/>
      <c r="D17" s="158">
        <v>300</v>
      </c>
      <c r="E17" s="156" t="s">
        <v>247</v>
      </c>
      <c r="F17" s="151"/>
      <c r="G17" s="152" t="s">
        <v>30</v>
      </c>
      <c r="H17" s="153" t="s">
        <v>30</v>
      </c>
      <c r="I17" s="154"/>
      <c r="J17" s="152" t="s">
        <v>30</v>
      </c>
      <c r="K17" s="155" t="s">
        <v>30</v>
      </c>
    </row>
    <row r="18" spans="1:11">
      <c r="A18" s="147"/>
      <c r="B18" s="171" t="s">
        <v>271</v>
      </c>
      <c r="C18" s="172"/>
      <c r="D18" s="150">
        <v>10</v>
      </c>
      <c r="E18" s="148" t="s">
        <v>20</v>
      </c>
      <c r="F18" s="151"/>
      <c r="G18" s="152"/>
      <c r="H18" s="153"/>
      <c r="I18" s="154"/>
      <c r="J18" s="152"/>
      <c r="K18" s="155"/>
    </row>
    <row r="19" spans="1:11">
      <c r="A19" s="147"/>
      <c r="B19" s="148" t="s">
        <v>270</v>
      </c>
      <c r="C19" s="172"/>
      <c r="D19" s="173">
        <v>0.5</v>
      </c>
      <c r="E19" s="148" t="s">
        <v>20</v>
      </c>
      <c r="F19" s="151"/>
      <c r="G19" s="152"/>
      <c r="H19" s="153"/>
      <c r="I19" s="154"/>
      <c r="J19" s="152"/>
      <c r="K19" s="155"/>
    </row>
    <row r="20" spans="1:11">
      <c r="A20" s="147"/>
      <c r="B20" s="156" t="s">
        <v>120</v>
      </c>
      <c r="C20" s="157"/>
      <c r="D20" s="158">
        <v>450</v>
      </c>
      <c r="E20" s="156" t="s">
        <v>115</v>
      </c>
      <c r="F20" s="151"/>
      <c r="G20" s="152" t="s">
        <v>30</v>
      </c>
      <c r="H20" s="153" t="s">
        <v>30</v>
      </c>
      <c r="I20" s="154"/>
      <c r="J20" s="152" t="s">
        <v>30</v>
      </c>
      <c r="K20" s="155" t="s">
        <v>30</v>
      </c>
    </row>
    <row r="21" spans="1:11">
      <c r="A21" s="147"/>
      <c r="B21" s="156" t="s">
        <v>268</v>
      </c>
      <c r="C21" s="157"/>
      <c r="D21" s="158">
        <v>20</v>
      </c>
      <c r="E21" s="156" t="s">
        <v>20</v>
      </c>
      <c r="F21" s="151"/>
      <c r="G21" s="152"/>
      <c r="H21" s="153"/>
      <c r="I21" s="154"/>
      <c r="J21" s="152"/>
      <c r="K21" s="155"/>
    </row>
    <row r="22" spans="1:11">
      <c r="A22" s="147"/>
      <c r="B22" s="156" t="s">
        <v>267</v>
      </c>
      <c r="C22" s="157"/>
      <c r="D22" s="158">
        <v>10</v>
      </c>
      <c r="E22" s="156" t="s">
        <v>115</v>
      </c>
      <c r="F22" s="151"/>
      <c r="G22" s="152"/>
      <c r="H22" s="153"/>
      <c r="I22" s="154"/>
      <c r="J22" s="152"/>
      <c r="K22" s="155"/>
    </row>
    <row r="23" spans="1:11">
      <c r="A23" s="147"/>
      <c r="B23" s="156"/>
      <c r="C23" s="157"/>
      <c r="D23" s="158"/>
      <c r="E23" s="156"/>
      <c r="F23" s="151"/>
      <c r="G23" s="152"/>
      <c r="H23" s="153"/>
      <c r="I23" s="154"/>
      <c r="J23" s="152"/>
      <c r="K23" s="155"/>
    </row>
    <row r="24" spans="1:11">
      <c r="A24" s="159"/>
      <c r="B24" s="156"/>
      <c r="C24" s="157"/>
      <c r="D24" s="158"/>
      <c r="E24" s="156"/>
      <c r="F24" s="151"/>
      <c r="G24" s="152"/>
      <c r="H24" s="153"/>
      <c r="I24" s="154"/>
      <c r="J24" s="152"/>
      <c r="K24" s="155"/>
    </row>
    <row r="25" spans="1:11" ht="18" thickBot="1">
      <c r="A25" s="160" t="s">
        <v>261</v>
      </c>
      <c r="B25" s="161"/>
      <c r="C25" s="162"/>
      <c r="D25" s="161"/>
      <c r="E25" s="162"/>
      <c r="F25" s="163" t="s">
        <v>261</v>
      </c>
      <c r="G25" s="161"/>
      <c r="H25" s="162"/>
      <c r="I25" s="162"/>
      <c r="J25" s="162"/>
      <c r="K25" s="164"/>
    </row>
    <row r="26" spans="1:11" s="1" customFormat="1" ht="19.95" customHeight="1">
      <c r="A26" s="380" t="s">
        <v>369</v>
      </c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>
      <c r="A27" s="380"/>
      <c r="B27" s="382" t="s">
        <v>402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s="1" customFormat="1" ht="19.95" customHeight="1">
      <c r="A28" s="380"/>
      <c r="B28" s="382" t="s">
        <v>406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1" s="1" customFormat="1" ht="19.95" customHeight="1">
      <c r="A29" s="380"/>
      <c r="B29" s="382" t="s">
        <v>403</v>
      </c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1" s="1" customFormat="1" ht="19.95" customHeight="1">
      <c r="A30" s="380"/>
      <c r="B30" s="382" t="s">
        <v>404</v>
      </c>
      <c r="C30" s="382"/>
      <c r="D30" s="382"/>
      <c r="E30" s="382"/>
      <c r="F30" s="382"/>
      <c r="G30" s="382"/>
      <c r="H30" s="382"/>
      <c r="I30" s="382"/>
      <c r="J30" s="382"/>
      <c r="K30" s="402"/>
    </row>
    <row r="31" spans="1:11" s="1" customFormat="1" ht="19.95" customHeight="1">
      <c r="A31" s="380"/>
      <c r="B31" s="382" t="s">
        <v>405</v>
      </c>
      <c r="C31" s="382"/>
      <c r="D31" s="382"/>
      <c r="E31" s="382"/>
      <c r="F31" s="382"/>
      <c r="G31" s="382"/>
      <c r="H31" s="382"/>
      <c r="I31" s="382"/>
      <c r="J31" s="382"/>
      <c r="K31" s="402"/>
    </row>
    <row r="32" spans="1:11" s="1" customFormat="1" ht="19.95" customHeight="1" thickBot="1">
      <c r="A32" s="381"/>
      <c r="B32" s="383"/>
      <c r="C32" s="383"/>
      <c r="D32" s="383"/>
      <c r="E32" s="383"/>
      <c r="F32" s="383"/>
      <c r="G32" s="383"/>
      <c r="H32" s="383"/>
      <c r="I32" s="383"/>
      <c r="J32" s="383"/>
      <c r="K32" s="403"/>
    </row>
    <row r="33" spans="2:5" ht="18" thickBot="1"/>
    <row r="34" spans="2:5">
      <c r="B34" s="491" t="s">
        <v>401</v>
      </c>
      <c r="C34" s="492"/>
      <c r="D34" s="492"/>
      <c r="E34" s="493"/>
    </row>
    <row r="35" spans="2:5">
      <c r="B35" s="272" t="s">
        <v>392</v>
      </c>
      <c r="C35" s="273"/>
      <c r="D35" s="273"/>
      <c r="E35" s="274"/>
    </row>
    <row r="36" spans="2:5">
      <c r="B36" s="272" t="s">
        <v>396</v>
      </c>
      <c r="C36" s="273"/>
      <c r="D36" s="273"/>
      <c r="E36" s="274"/>
    </row>
    <row r="37" spans="2:5">
      <c r="B37" s="272" t="s">
        <v>393</v>
      </c>
      <c r="C37" s="273"/>
      <c r="D37" s="273"/>
      <c r="E37" s="274"/>
    </row>
    <row r="38" spans="2:5">
      <c r="B38" s="272" t="s">
        <v>394</v>
      </c>
      <c r="C38" s="273"/>
      <c r="D38" s="273"/>
      <c r="E38" s="274"/>
    </row>
    <row r="39" spans="2:5" ht="18" thickBot="1">
      <c r="B39" s="275" t="s">
        <v>395</v>
      </c>
      <c r="C39" s="276"/>
      <c r="D39" s="276"/>
      <c r="E39" s="277"/>
    </row>
    <row r="40" spans="2:5" ht="18" thickBot="1"/>
    <row r="41" spans="2:5">
      <c r="B41" s="135" t="s">
        <v>397</v>
      </c>
    </row>
    <row r="42" spans="2:5">
      <c r="B42" s="133" t="s">
        <v>400</v>
      </c>
    </row>
    <row r="43" spans="2:5">
      <c r="B43" s="133" t="s">
        <v>398</v>
      </c>
    </row>
    <row r="44" spans="2:5">
      <c r="B44" s="133" t="s">
        <v>399</v>
      </c>
    </row>
    <row r="45" spans="2:5" ht="18" thickBot="1">
      <c r="B45" s="134"/>
    </row>
  </sheetData>
  <mergeCells count="15">
    <mergeCell ref="B34:E34"/>
    <mergeCell ref="A1:E2"/>
    <mergeCell ref="F1:K2"/>
    <mergeCell ref="F3:K13"/>
    <mergeCell ref="A9:A13"/>
    <mergeCell ref="A3:E8"/>
    <mergeCell ref="A26:A32"/>
    <mergeCell ref="B26:K26"/>
    <mergeCell ref="B27:K27"/>
    <mergeCell ref="B28:K28"/>
    <mergeCell ref="B9:E13"/>
    <mergeCell ref="B29:K29"/>
    <mergeCell ref="B30:K30"/>
    <mergeCell ref="B31:K31"/>
    <mergeCell ref="B32:K32"/>
  </mergeCells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46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1" ht="31.8" customHeight="1">
      <c r="A1" s="433" t="s">
        <v>516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359"/>
      <c r="B2" s="360"/>
      <c r="C2" s="360"/>
      <c r="D2" s="360"/>
      <c r="E2" s="360"/>
      <c r="F2" s="454"/>
      <c r="G2" s="454"/>
      <c r="H2" s="454"/>
      <c r="I2" s="454"/>
      <c r="J2" s="454"/>
      <c r="K2" s="454"/>
    </row>
    <row r="3" spans="1:11" ht="19.95" customHeight="1">
      <c r="A3" s="362"/>
      <c r="B3" s="363"/>
      <c r="C3" s="363"/>
      <c r="D3" s="363"/>
      <c r="E3" s="363"/>
      <c r="F3" s="454"/>
      <c r="G3" s="454"/>
      <c r="H3" s="454"/>
      <c r="I3" s="454"/>
      <c r="J3" s="454"/>
      <c r="K3" s="454"/>
    </row>
    <row r="4" spans="1:11" ht="19.95" customHeight="1">
      <c r="A4" s="362"/>
      <c r="B4" s="363"/>
      <c r="C4" s="363"/>
      <c r="D4" s="363"/>
      <c r="E4" s="363"/>
      <c r="F4" s="454"/>
      <c r="G4" s="454"/>
      <c r="H4" s="454"/>
      <c r="I4" s="454"/>
      <c r="J4" s="454"/>
      <c r="K4" s="454"/>
    </row>
    <row r="5" spans="1:11" ht="19.95" customHeight="1">
      <c r="A5" s="362"/>
      <c r="B5" s="363"/>
      <c r="C5" s="363"/>
      <c r="D5" s="363"/>
      <c r="E5" s="363"/>
      <c r="F5" s="454"/>
      <c r="G5" s="454"/>
      <c r="H5" s="454"/>
      <c r="I5" s="454"/>
      <c r="J5" s="454"/>
      <c r="K5" s="454"/>
    </row>
    <row r="6" spans="1:11" ht="19.95" customHeight="1">
      <c r="A6" s="365"/>
      <c r="B6" s="366"/>
      <c r="C6" s="366"/>
      <c r="D6" s="366"/>
      <c r="E6" s="366"/>
      <c r="F6" s="454"/>
      <c r="G6" s="454"/>
      <c r="H6" s="454"/>
      <c r="I6" s="454"/>
      <c r="J6" s="454"/>
      <c r="K6" s="454"/>
    </row>
    <row r="7" spans="1:11" ht="19.95" customHeight="1">
      <c r="A7" s="498" t="s">
        <v>2</v>
      </c>
      <c r="B7" s="371">
        <v>3800</v>
      </c>
      <c r="C7" s="372"/>
      <c r="D7" s="372"/>
      <c r="E7" s="373"/>
      <c r="F7" s="454"/>
      <c r="G7" s="454"/>
      <c r="H7" s="454"/>
      <c r="I7" s="454"/>
      <c r="J7" s="454"/>
      <c r="K7" s="454"/>
    </row>
    <row r="8" spans="1:11" ht="19.95" customHeight="1">
      <c r="A8" s="498"/>
      <c r="B8" s="374"/>
      <c r="C8" s="375"/>
      <c r="D8" s="375"/>
      <c r="E8" s="376"/>
      <c r="F8" s="454"/>
      <c r="G8" s="454"/>
      <c r="H8" s="454"/>
      <c r="I8" s="454"/>
      <c r="J8" s="454"/>
      <c r="K8" s="454"/>
    </row>
    <row r="9" spans="1:11" ht="19.95" customHeight="1">
      <c r="A9" s="498"/>
      <c r="B9" s="374"/>
      <c r="C9" s="375"/>
      <c r="D9" s="375"/>
      <c r="E9" s="376"/>
      <c r="F9" s="454"/>
      <c r="G9" s="454"/>
      <c r="H9" s="454"/>
      <c r="I9" s="454"/>
      <c r="J9" s="454"/>
      <c r="K9" s="454"/>
    </row>
    <row r="10" spans="1:11" ht="19.95" customHeight="1">
      <c r="A10" s="498"/>
      <c r="B10" s="374"/>
      <c r="C10" s="375"/>
      <c r="D10" s="375"/>
      <c r="E10" s="376"/>
      <c r="F10" s="454"/>
      <c r="G10" s="454"/>
      <c r="H10" s="454"/>
      <c r="I10" s="454"/>
      <c r="J10" s="454"/>
      <c r="K10" s="454"/>
    </row>
    <row r="11" spans="1:11" ht="19.95" customHeight="1">
      <c r="A11" s="498"/>
      <c r="B11" s="377"/>
      <c r="C11" s="378"/>
      <c r="D11" s="378"/>
      <c r="E11" s="379"/>
      <c r="F11" s="454"/>
      <c r="G11" s="454"/>
      <c r="H11" s="454"/>
      <c r="I11" s="454"/>
      <c r="J11" s="454"/>
      <c r="K11" s="454"/>
    </row>
    <row r="12" spans="1:11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218</v>
      </c>
      <c r="C13" s="91"/>
      <c r="D13" s="92">
        <v>1</v>
      </c>
      <c r="E13" s="93" t="s">
        <v>17</v>
      </c>
      <c r="F13" s="94"/>
      <c r="G13" s="95" t="s">
        <v>214</v>
      </c>
      <c r="H13" s="91"/>
      <c r="I13" s="96">
        <v>50</v>
      </c>
      <c r="J13" s="97" t="s">
        <v>20</v>
      </c>
      <c r="K13" s="98"/>
    </row>
    <row r="14" spans="1:11" ht="19.95" customHeight="1">
      <c r="A14" s="99"/>
      <c r="B14" s="90" t="s">
        <v>32</v>
      </c>
      <c r="C14" s="91"/>
      <c r="D14" s="92">
        <v>550</v>
      </c>
      <c r="E14" s="93" t="s">
        <v>335</v>
      </c>
      <c r="F14" s="94"/>
      <c r="G14" s="94"/>
      <c r="H14" s="100"/>
      <c r="I14" s="96"/>
      <c r="J14" s="97"/>
      <c r="K14" s="98"/>
    </row>
    <row r="15" spans="1:11" ht="19.95" customHeight="1">
      <c r="A15" s="89"/>
      <c r="B15" s="101" t="s">
        <v>39</v>
      </c>
      <c r="C15" s="102"/>
      <c r="D15" s="103">
        <v>100</v>
      </c>
      <c r="E15" s="104" t="s">
        <v>20</v>
      </c>
      <c r="F15" s="94"/>
      <c r="G15" s="95" t="s">
        <v>30</v>
      </c>
      <c r="H15" s="100" t="s">
        <v>30</v>
      </c>
      <c r="I15" s="96"/>
      <c r="J15" s="97" t="s">
        <v>30</v>
      </c>
      <c r="K15" s="98" t="s">
        <v>30</v>
      </c>
    </row>
    <row r="16" spans="1:11" ht="19.95" customHeight="1">
      <c r="A16" s="89"/>
      <c r="B16" s="107" t="s">
        <v>41</v>
      </c>
      <c r="C16" s="111"/>
      <c r="D16" s="109">
        <v>5</v>
      </c>
      <c r="E16" s="110" t="s">
        <v>20</v>
      </c>
      <c r="F16" s="94"/>
      <c r="G16" s="95"/>
      <c r="H16" s="100"/>
      <c r="I16" s="96"/>
      <c r="J16" s="97"/>
      <c r="K16" s="98"/>
    </row>
    <row r="17" spans="1:11" ht="19.95" customHeight="1">
      <c r="A17" s="89"/>
      <c r="B17" s="107" t="s">
        <v>35</v>
      </c>
      <c r="C17" s="108"/>
      <c r="D17" s="109">
        <v>20</v>
      </c>
      <c r="E17" s="110" t="s">
        <v>20</v>
      </c>
      <c r="F17" s="94"/>
      <c r="G17" s="95" t="s">
        <v>30</v>
      </c>
      <c r="H17" s="100" t="s">
        <v>30</v>
      </c>
      <c r="I17" s="96"/>
      <c r="J17" s="97" t="s">
        <v>30</v>
      </c>
      <c r="K17" s="98" t="s">
        <v>30</v>
      </c>
    </row>
    <row r="18" spans="1:11" ht="19.95" customHeight="1">
      <c r="A18" s="89"/>
      <c r="B18" s="113" t="s">
        <v>40</v>
      </c>
      <c r="C18" s="114"/>
      <c r="D18" s="115">
        <v>10</v>
      </c>
      <c r="E18" s="104" t="s">
        <v>20</v>
      </c>
      <c r="F18" s="94"/>
      <c r="G18" s="95" t="s">
        <v>30</v>
      </c>
      <c r="H18" s="100" t="s">
        <v>30</v>
      </c>
      <c r="I18" s="96"/>
      <c r="J18" s="97" t="s">
        <v>30</v>
      </c>
      <c r="K18" s="98" t="s">
        <v>30</v>
      </c>
    </row>
    <row r="19" spans="1:11" ht="19.95" customHeight="1">
      <c r="A19" s="89"/>
      <c r="B19" s="107" t="s">
        <v>43</v>
      </c>
      <c r="C19" s="108"/>
      <c r="D19" s="109">
        <v>2</v>
      </c>
      <c r="E19" s="110" t="s">
        <v>20</v>
      </c>
      <c r="F19" s="94"/>
      <c r="G19" s="95"/>
      <c r="H19" s="100"/>
      <c r="I19" s="96"/>
      <c r="J19" s="97"/>
      <c r="K19" s="98"/>
    </row>
    <row r="20" spans="1:11" ht="19.95" customHeight="1">
      <c r="A20" s="99"/>
      <c r="B20" s="107" t="s">
        <v>21</v>
      </c>
      <c r="C20" s="108"/>
      <c r="D20" s="109">
        <v>1</v>
      </c>
      <c r="E20" s="110" t="s">
        <v>20</v>
      </c>
      <c r="F20" s="94"/>
      <c r="G20" s="95"/>
      <c r="H20" s="100"/>
      <c r="I20" s="96"/>
      <c r="J20" s="97"/>
      <c r="K20" s="98"/>
    </row>
    <row r="21" spans="1:11" ht="19.95" customHeight="1">
      <c r="A21" s="99"/>
      <c r="B21" s="107"/>
      <c r="C21" s="108"/>
      <c r="D21" s="109"/>
      <c r="E21" s="110"/>
      <c r="F21" s="94"/>
      <c r="G21" s="95"/>
      <c r="H21" s="100"/>
      <c r="I21" s="96"/>
      <c r="J21" s="97"/>
      <c r="K21" s="98"/>
    </row>
    <row r="22" spans="1:11" ht="19.95" customHeight="1">
      <c r="A22" s="99"/>
      <c r="B22" s="107"/>
      <c r="C22" s="108"/>
      <c r="D22" s="109"/>
      <c r="E22" s="110"/>
      <c r="F22" s="94"/>
      <c r="G22" s="95"/>
      <c r="H22" s="100"/>
      <c r="I22" s="96"/>
      <c r="J22" s="97"/>
      <c r="K22" s="98"/>
    </row>
    <row r="23" spans="1:11" ht="19.95" customHeight="1">
      <c r="A23" s="69" t="s">
        <v>10</v>
      </c>
      <c r="B23" s="86"/>
      <c r="C23" s="68"/>
      <c r="D23" s="86"/>
      <c r="E23" s="68"/>
      <c r="F23" s="69" t="s">
        <v>10</v>
      </c>
      <c r="G23" s="86"/>
      <c r="H23" s="68"/>
      <c r="I23" s="68"/>
      <c r="J23" s="68"/>
      <c r="K23" s="98"/>
    </row>
    <row r="24" spans="1:11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 t="s">
        <v>407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 t="s">
        <v>408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>
      <c r="A27" s="380"/>
      <c r="B27" s="382" t="s">
        <v>409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1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1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45" spans="2:10" s="14" customFormat="1" ht="19.95" customHeight="1">
      <c r="B45" s="2" t="s">
        <v>11</v>
      </c>
      <c r="C45" s="14" t="s">
        <v>12</v>
      </c>
      <c r="D45" s="2">
        <v>1500</v>
      </c>
      <c r="E45" s="15">
        <v>300</v>
      </c>
      <c r="F45" s="2"/>
      <c r="G45" s="2">
        <v>300</v>
      </c>
      <c r="H45" s="14">
        <v>300</v>
      </c>
      <c r="J45" s="15"/>
    </row>
    <row r="46" spans="2:10" s="14" customFormat="1" ht="19.95" customHeight="1">
      <c r="B46" s="2" t="s">
        <v>13</v>
      </c>
      <c r="C46" s="14" t="s">
        <v>14</v>
      </c>
      <c r="D46" s="2">
        <v>2500</v>
      </c>
      <c r="E46" s="15">
        <v>180</v>
      </c>
      <c r="F46" s="2"/>
      <c r="G46" s="2">
        <v>180</v>
      </c>
      <c r="H46" s="14">
        <v>180</v>
      </c>
      <c r="J46" s="15"/>
    </row>
  </sheetData>
  <sheetProtection selectLockedCells="1"/>
  <mergeCells count="14">
    <mergeCell ref="A24:A30"/>
    <mergeCell ref="B24:K24"/>
    <mergeCell ref="B25:K25"/>
    <mergeCell ref="B26:K26"/>
    <mergeCell ref="B27:K27"/>
    <mergeCell ref="B28:K28"/>
    <mergeCell ref="B29:K29"/>
    <mergeCell ref="B30:K30"/>
    <mergeCell ref="F1:K1"/>
    <mergeCell ref="F2:K11"/>
    <mergeCell ref="A7:A11"/>
    <mergeCell ref="A1:E1"/>
    <mergeCell ref="A2:E6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47"/>
  <sheetViews>
    <sheetView showGridLines="0" zoomScaleNormal="100" workbookViewId="0">
      <selection activeCell="B7" sqref="A2:K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1" ht="33.6" customHeight="1">
      <c r="A1" s="433" t="s">
        <v>223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444"/>
      <c r="B2" s="444"/>
      <c r="C2" s="444"/>
      <c r="D2" s="444"/>
      <c r="E2" s="444"/>
      <c r="F2" s="445"/>
      <c r="G2" s="499"/>
      <c r="H2" s="499"/>
      <c r="I2" s="499"/>
      <c r="J2" s="499"/>
      <c r="K2" s="447"/>
    </row>
    <row r="3" spans="1:11" ht="19.95" customHeight="1">
      <c r="A3" s="444"/>
      <c r="B3" s="444"/>
      <c r="C3" s="444"/>
      <c r="D3" s="444"/>
      <c r="E3" s="444"/>
      <c r="F3" s="448"/>
      <c r="G3" s="449"/>
      <c r="H3" s="449"/>
      <c r="I3" s="449"/>
      <c r="J3" s="449"/>
      <c r="K3" s="450"/>
    </row>
    <row r="4" spans="1:11" ht="19.95" customHeight="1">
      <c r="A4" s="444"/>
      <c r="B4" s="444"/>
      <c r="C4" s="444"/>
      <c r="D4" s="444"/>
      <c r="E4" s="444"/>
      <c r="F4" s="448"/>
      <c r="G4" s="449"/>
      <c r="H4" s="449"/>
      <c r="I4" s="449"/>
      <c r="J4" s="449"/>
      <c r="K4" s="450"/>
    </row>
    <row r="5" spans="1:11" ht="19.95" customHeight="1">
      <c r="A5" s="444"/>
      <c r="B5" s="444"/>
      <c r="C5" s="444"/>
      <c r="D5" s="444"/>
      <c r="E5" s="444"/>
      <c r="F5" s="448"/>
      <c r="G5" s="449"/>
      <c r="H5" s="449"/>
      <c r="I5" s="449"/>
      <c r="J5" s="449"/>
      <c r="K5" s="450"/>
    </row>
    <row r="6" spans="1:11" ht="19.8" customHeight="1">
      <c r="A6" s="444"/>
      <c r="B6" s="444"/>
      <c r="C6" s="444"/>
      <c r="D6" s="444"/>
      <c r="E6" s="444"/>
      <c r="F6" s="448"/>
      <c r="G6" s="449"/>
      <c r="H6" s="449"/>
      <c r="I6" s="449"/>
      <c r="J6" s="449"/>
      <c r="K6" s="450"/>
    </row>
    <row r="7" spans="1:11" ht="40.950000000000003" customHeight="1">
      <c r="A7" s="498" t="s">
        <v>2</v>
      </c>
      <c r="B7" s="371">
        <v>5800</v>
      </c>
      <c r="C7" s="372"/>
      <c r="D7" s="372"/>
      <c r="E7" s="373"/>
      <c r="F7" s="448"/>
      <c r="G7" s="449"/>
      <c r="H7" s="449"/>
      <c r="I7" s="449"/>
      <c r="J7" s="449"/>
      <c r="K7" s="450"/>
    </row>
    <row r="8" spans="1:11" ht="12.6" customHeight="1">
      <c r="A8" s="498"/>
      <c r="B8" s="374"/>
      <c r="C8" s="375"/>
      <c r="D8" s="375"/>
      <c r="E8" s="376"/>
      <c r="F8" s="448"/>
      <c r="G8" s="449"/>
      <c r="H8" s="449"/>
      <c r="I8" s="449"/>
      <c r="J8" s="449"/>
      <c r="K8" s="450"/>
    </row>
    <row r="9" spans="1:11" ht="12.6" customHeight="1">
      <c r="A9" s="498"/>
      <c r="B9" s="374"/>
      <c r="C9" s="375"/>
      <c r="D9" s="375"/>
      <c r="E9" s="376"/>
      <c r="F9" s="448"/>
      <c r="G9" s="449"/>
      <c r="H9" s="449"/>
      <c r="I9" s="449"/>
      <c r="J9" s="449"/>
      <c r="K9" s="450"/>
    </row>
    <row r="10" spans="1:11" ht="40.950000000000003" customHeight="1">
      <c r="A10" s="498"/>
      <c r="B10" s="374"/>
      <c r="C10" s="375"/>
      <c r="D10" s="375"/>
      <c r="E10" s="376"/>
      <c r="F10" s="448"/>
      <c r="G10" s="449"/>
      <c r="H10" s="449"/>
      <c r="I10" s="449"/>
      <c r="J10" s="449"/>
      <c r="K10" s="450"/>
    </row>
    <row r="11" spans="1:11" ht="12.6" customHeight="1">
      <c r="A11" s="498"/>
      <c r="B11" s="377"/>
      <c r="C11" s="378"/>
      <c r="D11" s="378"/>
      <c r="E11" s="379"/>
      <c r="F11" s="451"/>
      <c r="G11" s="452"/>
      <c r="H11" s="452"/>
      <c r="I11" s="452"/>
      <c r="J11" s="452"/>
      <c r="K11" s="453"/>
    </row>
    <row r="12" spans="1:11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89"/>
      <c r="B13" s="90" t="s">
        <v>218</v>
      </c>
      <c r="C13" s="91"/>
      <c r="D13" s="92">
        <v>1</v>
      </c>
      <c r="E13" s="93" t="s">
        <v>17</v>
      </c>
      <c r="F13" s="94"/>
      <c r="G13" s="95" t="s">
        <v>302</v>
      </c>
      <c r="H13" s="100"/>
      <c r="I13" s="96">
        <v>50</v>
      </c>
      <c r="J13" s="97" t="s">
        <v>20</v>
      </c>
      <c r="K13" s="98"/>
    </row>
    <row r="14" spans="1:11" ht="19.95" customHeight="1">
      <c r="A14" s="99"/>
      <c r="B14" s="90" t="s">
        <v>32</v>
      </c>
      <c r="C14" s="91"/>
      <c r="D14" s="92">
        <v>550</v>
      </c>
      <c r="E14" s="93" t="s">
        <v>20</v>
      </c>
      <c r="F14" s="94" t="s">
        <v>131</v>
      </c>
      <c r="G14" s="94"/>
      <c r="H14" s="100"/>
      <c r="I14" s="96"/>
      <c r="J14" s="97"/>
      <c r="K14" s="98"/>
    </row>
    <row r="15" spans="1:11" ht="19.95" customHeight="1">
      <c r="A15" s="89"/>
      <c r="B15" s="101" t="s">
        <v>39</v>
      </c>
      <c r="C15" s="102"/>
      <c r="D15" s="103">
        <v>60</v>
      </c>
      <c r="E15" s="104" t="s">
        <v>20</v>
      </c>
      <c r="F15" s="94"/>
      <c r="G15" s="95" t="s">
        <v>30</v>
      </c>
      <c r="H15" s="100" t="s">
        <v>30</v>
      </c>
      <c r="I15" s="96"/>
      <c r="J15" s="97" t="s">
        <v>30</v>
      </c>
      <c r="K15" s="98"/>
    </row>
    <row r="16" spans="1:11" ht="19.95" customHeight="1">
      <c r="A16" s="89"/>
      <c r="B16" s="107" t="s">
        <v>41</v>
      </c>
      <c r="C16" s="111"/>
      <c r="D16" s="109">
        <v>5</v>
      </c>
      <c r="E16" s="104" t="s">
        <v>20</v>
      </c>
      <c r="F16" s="94"/>
      <c r="G16" s="95"/>
      <c r="H16" s="100"/>
      <c r="I16" s="96"/>
      <c r="J16" s="97"/>
      <c r="K16" s="98"/>
    </row>
    <row r="17" spans="1:13" ht="19.95" customHeight="1">
      <c r="A17" s="89"/>
      <c r="B17" s="107" t="s">
        <v>35</v>
      </c>
      <c r="C17" s="108"/>
      <c r="D17" s="109">
        <v>20</v>
      </c>
      <c r="E17" s="110" t="s">
        <v>20</v>
      </c>
      <c r="F17" s="94"/>
      <c r="G17" s="95"/>
      <c r="H17" s="100"/>
      <c r="I17" s="96"/>
      <c r="J17" s="97"/>
      <c r="K17" s="98"/>
    </row>
    <row r="18" spans="1:13" ht="19.95" customHeight="1">
      <c r="A18" s="89"/>
      <c r="B18" s="90" t="s">
        <v>112</v>
      </c>
      <c r="C18" s="91"/>
      <c r="D18" s="92">
        <v>20</v>
      </c>
      <c r="E18" s="93" t="s">
        <v>20</v>
      </c>
      <c r="F18" s="94"/>
      <c r="G18" s="95" t="s">
        <v>30</v>
      </c>
      <c r="H18" s="100" t="s">
        <v>30</v>
      </c>
      <c r="I18" s="96"/>
      <c r="J18" s="97" t="s">
        <v>30</v>
      </c>
      <c r="K18" s="98"/>
    </row>
    <row r="19" spans="1:13" ht="19.95" customHeight="1">
      <c r="A19" s="89"/>
      <c r="B19" s="90" t="s">
        <v>267</v>
      </c>
      <c r="C19" s="91"/>
      <c r="D19" s="92">
        <v>10</v>
      </c>
      <c r="E19" s="93" t="s">
        <v>20</v>
      </c>
      <c r="F19" s="94"/>
      <c r="G19" s="95"/>
      <c r="H19" s="100"/>
      <c r="I19" s="96"/>
      <c r="J19" s="97"/>
      <c r="K19" s="98"/>
    </row>
    <row r="20" spans="1:13" ht="19.95" customHeight="1">
      <c r="A20" s="99"/>
      <c r="B20" s="113" t="s">
        <v>40</v>
      </c>
      <c r="C20" s="114"/>
      <c r="D20" s="115">
        <v>10</v>
      </c>
      <c r="E20" s="104" t="s">
        <v>20</v>
      </c>
      <c r="F20" s="94"/>
      <c r="G20" s="95"/>
      <c r="H20" s="100"/>
      <c r="I20" s="96"/>
      <c r="J20" s="97"/>
      <c r="K20" s="98"/>
    </row>
    <row r="21" spans="1:13" ht="19.95" customHeight="1">
      <c r="A21" s="99"/>
      <c r="B21" s="90" t="s">
        <v>221</v>
      </c>
      <c r="C21" s="91"/>
      <c r="D21" s="92">
        <v>20</v>
      </c>
      <c r="E21" s="93"/>
      <c r="F21" s="94"/>
      <c r="G21" s="95"/>
      <c r="H21" s="100"/>
      <c r="I21" s="96"/>
      <c r="J21" s="97"/>
      <c r="K21" s="98"/>
      <c r="M21" s="23"/>
    </row>
    <row r="22" spans="1:13" ht="19.95" customHeight="1">
      <c r="A22" s="99"/>
      <c r="B22" s="90" t="s">
        <v>222</v>
      </c>
      <c r="C22" s="91"/>
      <c r="D22" s="92">
        <v>2</v>
      </c>
      <c r="E22" s="93" t="s">
        <v>20</v>
      </c>
      <c r="F22" s="94"/>
      <c r="G22" s="95"/>
      <c r="H22" s="100"/>
      <c r="I22" s="96"/>
      <c r="J22" s="97"/>
      <c r="K22" s="98"/>
      <c r="M22" s="23"/>
    </row>
    <row r="23" spans="1:13" ht="19.95" customHeight="1">
      <c r="A23" s="69" t="s">
        <v>10</v>
      </c>
      <c r="B23" s="86"/>
      <c r="C23" s="68"/>
      <c r="D23" s="86"/>
      <c r="E23" s="68"/>
      <c r="F23" s="69" t="s">
        <v>10</v>
      </c>
      <c r="G23" s="86"/>
      <c r="H23" s="68"/>
      <c r="I23" s="68"/>
      <c r="J23" s="68"/>
      <c r="K23" s="98"/>
    </row>
    <row r="24" spans="1:13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3" s="1" customFormat="1" ht="19.95" customHeight="1">
      <c r="A25" s="380"/>
      <c r="B25" s="382" t="s">
        <v>407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408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410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46" spans="2:10" s="14" customFormat="1" ht="19.95" customHeight="1">
      <c r="B46" s="2" t="s">
        <v>11</v>
      </c>
      <c r="C46" s="14" t="s">
        <v>12</v>
      </c>
      <c r="D46" s="2">
        <v>1500</v>
      </c>
      <c r="E46" s="15">
        <v>300</v>
      </c>
      <c r="F46" s="2"/>
      <c r="G46" s="2">
        <v>300</v>
      </c>
      <c r="H46" s="14">
        <v>300</v>
      </c>
      <c r="J46" s="15"/>
    </row>
    <row r="47" spans="2:10" s="14" customFormat="1" ht="19.95" customHeight="1">
      <c r="B47" s="2" t="s">
        <v>13</v>
      </c>
      <c r="C47" s="14" t="s">
        <v>14</v>
      </c>
      <c r="D47" s="2">
        <v>2500</v>
      </c>
      <c r="E47" s="15">
        <v>180</v>
      </c>
      <c r="F47" s="2"/>
      <c r="G47" s="2">
        <v>180</v>
      </c>
      <c r="H47" s="14">
        <v>180</v>
      </c>
      <c r="J47" s="15"/>
    </row>
  </sheetData>
  <sheetProtection selectLockedCells="1"/>
  <mergeCells count="14">
    <mergeCell ref="A24:A30"/>
    <mergeCell ref="B24:K24"/>
    <mergeCell ref="B25:K25"/>
    <mergeCell ref="B26:K26"/>
    <mergeCell ref="B27:K27"/>
    <mergeCell ref="B28:K28"/>
    <mergeCell ref="B29:K29"/>
    <mergeCell ref="B30:K30"/>
    <mergeCell ref="F1:K1"/>
    <mergeCell ref="A2:E6"/>
    <mergeCell ref="A7:A11"/>
    <mergeCell ref="A1:E1"/>
    <mergeCell ref="F2:K1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106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0" customWidth="1"/>
    <col min="2" max="2" width="25.69921875" style="20" customWidth="1"/>
    <col min="3" max="3" width="7.59765625" style="21" customWidth="1"/>
    <col min="4" max="4" width="6.59765625" style="20" customWidth="1"/>
    <col min="5" max="5" width="9" style="22" bestFit="1" customWidth="1"/>
    <col min="6" max="6" width="6.796875" style="20" bestFit="1" customWidth="1"/>
    <col min="7" max="7" width="25.69921875" style="20" customWidth="1"/>
    <col min="8" max="8" width="7.59765625" style="21" customWidth="1"/>
    <col min="9" max="9" width="6.59765625" style="21" customWidth="1"/>
    <col min="10" max="10" width="5.59765625" style="22" customWidth="1"/>
    <col min="11" max="250" width="8.69921875" style="20"/>
    <col min="251" max="251" width="0.5" style="20" customWidth="1"/>
    <col min="252" max="252" width="9.59765625" style="20" customWidth="1"/>
    <col min="253" max="253" width="4.59765625" style="20" customWidth="1"/>
    <col min="254" max="257" width="7.59765625" style="20" customWidth="1"/>
    <col min="258" max="258" width="9.59765625" style="20" customWidth="1"/>
    <col min="259" max="259" width="4.59765625" style="20" customWidth="1"/>
    <col min="260" max="263" width="7.59765625" style="20" customWidth="1"/>
    <col min="264" max="506" width="8.69921875" style="20"/>
    <col min="507" max="507" width="0.5" style="20" customWidth="1"/>
    <col min="508" max="508" width="9.59765625" style="20" customWidth="1"/>
    <col min="509" max="509" width="4.59765625" style="20" customWidth="1"/>
    <col min="510" max="513" width="7.59765625" style="20" customWidth="1"/>
    <col min="514" max="514" width="9.59765625" style="20" customWidth="1"/>
    <col min="515" max="515" width="4.59765625" style="20" customWidth="1"/>
    <col min="516" max="519" width="7.59765625" style="20" customWidth="1"/>
    <col min="520" max="762" width="8.69921875" style="20"/>
    <col min="763" max="763" width="0.5" style="20" customWidth="1"/>
    <col min="764" max="764" width="9.59765625" style="20" customWidth="1"/>
    <col min="765" max="765" width="4.59765625" style="20" customWidth="1"/>
    <col min="766" max="769" width="7.59765625" style="20" customWidth="1"/>
    <col min="770" max="770" width="9.59765625" style="20" customWidth="1"/>
    <col min="771" max="771" width="4.59765625" style="20" customWidth="1"/>
    <col min="772" max="775" width="7.59765625" style="20" customWidth="1"/>
    <col min="776" max="1018" width="8.69921875" style="20"/>
    <col min="1019" max="1019" width="0.5" style="20" customWidth="1"/>
    <col min="1020" max="1020" width="9.59765625" style="20" customWidth="1"/>
    <col min="1021" max="1021" width="4.59765625" style="20" customWidth="1"/>
    <col min="1022" max="1025" width="7.59765625" style="20" customWidth="1"/>
    <col min="1026" max="1026" width="9.59765625" style="20" customWidth="1"/>
    <col min="1027" max="1027" width="4.59765625" style="20" customWidth="1"/>
    <col min="1028" max="1031" width="7.59765625" style="20" customWidth="1"/>
    <col min="1032" max="1274" width="8.69921875" style="20"/>
    <col min="1275" max="1275" width="0.5" style="20" customWidth="1"/>
    <col min="1276" max="1276" width="9.59765625" style="20" customWidth="1"/>
    <col min="1277" max="1277" width="4.59765625" style="20" customWidth="1"/>
    <col min="1278" max="1281" width="7.59765625" style="20" customWidth="1"/>
    <col min="1282" max="1282" width="9.59765625" style="20" customWidth="1"/>
    <col min="1283" max="1283" width="4.59765625" style="20" customWidth="1"/>
    <col min="1284" max="1287" width="7.59765625" style="20" customWidth="1"/>
    <col min="1288" max="1530" width="8.69921875" style="20"/>
    <col min="1531" max="1531" width="0.5" style="20" customWidth="1"/>
    <col min="1532" max="1532" width="9.59765625" style="20" customWidth="1"/>
    <col min="1533" max="1533" width="4.59765625" style="20" customWidth="1"/>
    <col min="1534" max="1537" width="7.59765625" style="20" customWidth="1"/>
    <col min="1538" max="1538" width="9.59765625" style="20" customWidth="1"/>
    <col min="1539" max="1539" width="4.59765625" style="20" customWidth="1"/>
    <col min="1540" max="1543" width="7.59765625" style="20" customWidth="1"/>
    <col min="1544" max="1786" width="8.69921875" style="20"/>
    <col min="1787" max="1787" width="0.5" style="20" customWidth="1"/>
    <col min="1788" max="1788" width="9.59765625" style="20" customWidth="1"/>
    <col min="1789" max="1789" width="4.59765625" style="20" customWidth="1"/>
    <col min="1790" max="1793" width="7.59765625" style="20" customWidth="1"/>
    <col min="1794" max="1794" width="9.59765625" style="20" customWidth="1"/>
    <col min="1795" max="1795" width="4.59765625" style="20" customWidth="1"/>
    <col min="1796" max="1799" width="7.59765625" style="20" customWidth="1"/>
    <col min="1800" max="2042" width="8.69921875" style="20"/>
    <col min="2043" max="2043" width="0.5" style="20" customWidth="1"/>
    <col min="2044" max="2044" width="9.59765625" style="20" customWidth="1"/>
    <col min="2045" max="2045" width="4.59765625" style="20" customWidth="1"/>
    <col min="2046" max="2049" width="7.59765625" style="20" customWidth="1"/>
    <col min="2050" max="2050" width="9.59765625" style="20" customWidth="1"/>
    <col min="2051" max="2051" width="4.59765625" style="20" customWidth="1"/>
    <col min="2052" max="2055" width="7.59765625" style="20" customWidth="1"/>
    <col min="2056" max="2298" width="8.69921875" style="20"/>
    <col min="2299" max="2299" width="0.5" style="20" customWidth="1"/>
    <col min="2300" max="2300" width="9.59765625" style="20" customWidth="1"/>
    <col min="2301" max="2301" width="4.59765625" style="20" customWidth="1"/>
    <col min="2302" max="2305" width="7.59765625" style="20" customWidth="1"/>
    <col min="2306" max="2306" width="9.59765625" style="20" customWidth="1"/>
    <col min="2307" max="2307" width="4.59765625" style="20" customWidth="1"/>
    <col min="2308" max="2311" width="7.59765625" style="20" customWidth="1"/>
    <col min="2312" max="2554" width="8.69921875" style="20"/>
    <col min="2555" max="2555" width="0.5" style="20" customWidth="1"/>
    <col min="2556" max="2556" width="9.59765625" style="20" customWidth="1"/>
    <col min="2557" max="2557" width="4.59765625" style="20" customWidth="1"/>
    <col min="2558" max="2561" width="7.59765625" style="20" customWidth="1"/>
    <col min="2562" max="2562" width="9.59765625" style="20" customWidth="1"/>
    <col min="2563" max="2563" width="4.59765625" style="20" customWidth="1"/>
    <col min="2564" max="2567" width="7.59765625" style="20" customWidth="1"/>
    <col min="2568" max="2810" width="8.69921875" style="20"/>
    <col min="2811" max="2811" width="0.5" style="20" customWidth="1"/>
    <col min="2812" max="2812" width="9.59765625" style="20" customWidth="1"/>
    <col min="2813" max="2813" width="4.59765625" style="20" customWidth="1"/>
    <col min="2814" max="2817" width="7.59765625" style="20" customWidth="1"/>
    <col min="2818" max="2818" width="9.59765625" style="20" customWidth="1"/>
    <col min="2819" max="2819" width="4.59765625" style="20" customWidth="1"/>
    <col min="2820" max="2823" width="7.59765625" style="20" customWidth="1"/>
    <col min="2824" max="3066" width="8.69921875" style="20"/>
    <col min="3067" max="3067" width="0.5" style="20" customWidth="1"/>
    <col min="3068" max="3068" width="9.59765625" style="20" customWidth="1"/>
    <col min="3069" max="3069" width="4.59765625" style="20" customWidth="1"/>
    <col min="3070" max="3073" width="7.59765625" style="20" customWidth="1"/>
    <col min="3074" max="3074" width="9.59765625" style="20" customWidth="1"/>
    <col min="3075" max="3075" width="4.59765625" style="20" customWidth="1"/>
    <col min="3076" max="3079" width="7.59765625" style="20" customWidth="1"/>
    <col min="3080" max="3322" width="8.69921875" style="20"/>
    <col min="3323" max="3323" width="0.5" style="20" customWidth="1"/>
    <col min="3324" max="3324" width="9.59765625" style="20" customWidth="1"/>
    <col min="3325" max="3325" width="4.59765625" style="20" customWidth="1"/>
    <col min="3326" max="3329" width="7.59765625" style="20" customWidth="1"/>
    <col min="3330" max="3330" width="9.59765625" style="20" customWidth="1"/>
    <col min="3331" max="3331" width="4.59765625" style="20" customWidth="1"/>
    <col min="3332" max="3335" width="7.59765625" style="20" customWidth="1"/>
    <col min="3336" max="3578" width="8.69921875" style="20"/>
    <col min="3579" max="3579" width="0.5" style="20" customWidth="1"/>
    <col min="3580" max="3580" width="9.59765625" style="20" customWidth="1"/>
    <col min="3581" max="3581" width="4.59765625" style="20" customWidth="1"/>
    <col min="3582" max="3585" width="7.59765625" style="20" customWidth="1"/>
    <col min="3586" max="3586" width="9.59765625" style="20" customWidth="1"/>
    <col min="3587" max="3587" width="4.59765625" style="20" customWidth="1"/>
    <col min="3588" max="3591" width="7.59765625" style="20" customWidth="1"/>
    <col min="3592" max="3834" width="8.69921875" style="20"/>
    <col min="3835" max="3835" width="0.5" style="20" customWidth="1"/>
    <col min="3836" max="3836" width="9.59765625" style="20" customWidth="1"/>
    <col min="3837" max="3837" width="4.59765625" style="20" customWidth="1"/>
    <col min="3838" max="3841" width="7.59765625" style="20" customWidth="1"/>
    <col min="3842" max="3842" width="9.59765625" style="20" customWidth="1"/>
    <col min="3843" max="3843" width="4.59765625" style="20" customWidth="1"/>
    <col min="3844" max="3847" width="7.59765625" style="20" customWidth="1"/>
    <col min="3848" max="4090" width="8.69921875" style="20"/>
    <col min="4091" max="4091" width="0.5" style="20" customWidth="1"/>
    <col min="4092" max="4092" width="9.59765625" style="20" customWidth="1"/>
    <col min="4093" max="4093" width="4.59765625" style="20" customWidth="1"/>
    <col min="4094" max="4097" width="7.59765625" style="20" customWidth="1"/>
    <col min="4098" max="4098" width="9.59765625" style="20" customWidth="1"/>
    <col min="4099" max="4099" width="4.59765625" style="20" customWidth="1"/>
    <col min="4100" max="4103" width="7.59765625" style="20" customWidth="1"/>
    <col min="4104" max="4346" width="8.69921875" style="20"/>
    <col min="4347" max="4347" width="0.5" style="20" customWidth="1"/>
    <col min="4348" max="4348" width="9.59765625" style="20" customWidth="1"/>
    <col min="4349" max="4349" width="4.59765625" style="20" customWidth="1"/>
    <col min="4350" max="4353" width="7.59765625" style="20" customWidth="1"/>
    <col min="4354" max="4354" width="9.59765625" style="20" customWidth="1"/>
    <col min="4355" max="4355" width="4.59765625" style="20" customWidth="1"/>
    <col min="4356" max="4359" width="7.59765625" style="20" customWidth="1"/>
    <col min="4360" max="4602" width="8.69921875" style="20"/>
    <col min="4603" max="4603" width="0.5" style="20" customWidth="1"/>
    <col min="4604" max="4604" width="9.59765625" style="20" customWidth="1"/>
    <col min="4605" max="4605" width="4.59765625" style="20" customWidth="1"/>
    <col min="4606" max="4609" width="7.59765625" style="20" customWidth="1"/>
    <col min="4610" max="4610" width="9.59765625" style="20" customWidth="1"/>
    <col min="4611" max="4611" width="4.59765625" style="20" customWidth="1"/>
    <col min="4612" max="4615" width="7.59765625" style="20" customWidth="1"/>
    <col min="4616" max="4858" width="8.69921875" style="20"/>
    <col min="4859" max="4859" width="0.5" style="20" customWidth="1"/>
    <col min="4860" max="4860" width="9.59765625" style="20" customWidth="1"/>
    <col min="4861" max="4861" width="4.59765625" style="20" customWidth="1"/>
    <col min="4862" max="4865" width="7.59765625" style="20" customWidth="1"/>
    <col min="4866" max="4866" width="9.59765625" style="20" customWidth="1"/>
    <col min="4867" max="4867" width="4.59765625" style="20" customWidth="1"/>
    <col min="4868" max="4871" width="7.59765625" style="20" customWidth="1"/>
    <col min="4872" max="5114" width="8.69921875" style="20"/>
    <col min="5115" max="5115" width="0.5" style="20" customWidth="1"/>
    <col min="5116" max="5116" width="9.59765625" style="20" customWidth="1"/>
    <col min="5117" max="5117" width="4.59765625" style="20" customWidth="1"/>
    <col min="5118" max="5121" width="7.59765625" style="20" customWidth="1"/>
    <col min="5122" max="5122" width="9.59765625" style="20" customWidth="1"/>
    <col min="5123" max="5123" width="4.59765625" style="20" customWidth="1"/>
    <col min="5124" max="5127" width="7.59765625" style="20" customWidth="1"/>
    <col min="5128" max="5370" width="8.69921875" style="20"/>
    <col min="5371" max="5371" width="0.5" style="20" customWidth="1"/>
    <col min="5372" max="5372" width="9.59765625" style="20" customWidth="1"/>
    <col min="5373" max="5373" width="4.59765625" style="20" customWidth="1"/>
    <col min="5374" max="5377" width="7.59765625" style="20" customWidth="1"/>
    <col min="5378" max="5378" width="9.59765625" style="20" customWidth="1"/>
    <col min="5379" max="5379" width="4.59765625" style="20" customWidth="1"/>
    <col min="5380" max="5383" width="7.59765625" style="20" customWidth="1"/>
    <col min="5384" max="5626" width="8.69921875" style="20"/>
    <col min="5627" max="5627" width="0.5" style="20" customWidth="1"/>
    <col min="5628" max="5628" width="9.59765625" style="20" customWidth="1"/>
    <col min="5629" max="5629" width="4.59765625" style="20" customWidth="1"/>
    <col min="5630" max="5633" width="7.59765625" style="20" customWidth="1"/>
    <col min="5634" max="5634" width="9.59765625" style="20" customWidth="1"/>
    <col min="5635" max="5635" width="4.59765625" style="20" customWidth="1"/>
    <col min="5636" max="5639" width="7.59765625" style="20" customWidth="1"/>
    <col min="5640" max="5882" width="8.69921875" style="20"/>
    <col min="5883" max="5883" width="0.5" style="20" customWidth="1"/>
    <col min="5884" max="5884" width="9.59765625" style="20" customWidth="1"/>
    <col min="5885" max="5885" width="4.59765625" style="20" customWidth="1"/>
    <col min="5886" max="5889" width="7.59765625" style="20" customWidth="1"/>
    <col min="5890" max="5890" width="9.59765625" style="20" customWidth="1"/>
    <col min="5891" max="5891" width="4.59765625" style="20" customWidth="1"/>
    <col min="5892" max="5895" width="7.59765625" style="20" customWidth="1"/>
    <col min="5896" max="6138" width="8.69921875" style="20"/>
    <col min="6139" max="6139" width="0.5" style="20" customWidth="1"/>
    <col min="6140" max="6140" width="9.59765625" style="20" customWidth="1"/>
    <col min="6141" max="6141" width="4.59765625" style="20" customWidth="1"/>
    <col min="6142" max="6145" width="7.59765625" style="20" customWidth="1"/>
    <col min="6146" max="6146" width="9.59765625" style="20" customWidth="1"/>
    <col min="6147" max="6147" width="4.59765625" style="20" customWidth="1"/>
    <col min="6148" max="6151" width="7.59765625" style="20" customWidth="1"/>
    <col min="6152" max="6394" width="8.69921875" style="20"/>
    <col min="6395" max="6395" width="0.5" style="20" customWidth="1"/>
    <col min="6396" max="6396" width="9.59765625" style="20" customWidth="1"/>
    <col min="6397" max="6397" width="4.59765625" style="20" customWidth="1"/>
    <col min="6398" max="6401" width="7.59765625" style="20" customWidth="1"/>
    <col min="6402" max="6402" width="9.59765625" style="20" customWidth="1"/>
    <col min="6403" max="6403" width="4.59765625" style="20" customWidth="1"/>
    <col min="6404" max="6407" width="7.59765625" style="20" customWidth="1"/>
    <col min="6408" max="6650" width="8.69921875" style="20"/>
    <col min="6651" max="6651" width="0.5" style="20" customWidth="1"/>
    <col min="6652" max="6652" width="9.59765625" style="20" customWidth="1"/>
    <col min="6653" max="6653" width="4.59765625" style="20" customWidth="1"/>
    <col min="6654" max="6657" width="7.59765625" style="20" customWidth="1"/>
    <col min="6658" max="6658" width="9.59765625" style="20" customWidth="1"/>
    <col min="6659" max="6659" width="4.59765625" style="20" customWidth="1"/>
    <col min="6660" max="6663" width="7.59765625" style="20" customWidth="1"/>
    <col min="6664" max="6906" width="8.69921875" style="20"/>
    <col min="6907" max="6907" width="0.5" style="20" customWidth="1"/>
    <col min="6908" max="6908" width="9.59765625" style="20" customWidth="1"/>
    <col min="6909" max="6909" width="4.59765625" style="20" customWidth="1"/>
    <col min="6910" max="6913" width="7.59765625" style="20" customWidth="1"/>
    <col min="6914" max="6914" width="9.59765625" style="20" customWidth="1"/>
    <col min="6915" max="6915" width="4.59765625" style="20" customWidth="1"/>
    <col min="6916" max="6919" width="7.59765625" style="20" customWidth="1"/>
    <col min="6920" max="7162" width="8.69921875" style="20"/>
    <col min="7163" max="7163" width="0.5" style="20" customWidth="1"/>
    <col min="7164" max="7164" width="9.59765625" style="20" customWidth="1"/>
    <col min="7165" max="7165" width="4.59765625" style="20" customWidth="1"/>
    <col min="7166" max="7169" width="7.59765625" style="20" customWidth="1"/>
    <col min="7170" max="7170" width="9.59765625" style="20" customWidth="1"/>
    <col min="7171" max="7171" width="4.59765625" style="20" customWidth="1"/>
    <col min="7172" max="7175" width="7.59765625" style="20" customWidth="1"/>
    <col min="7176" max="7418" width="8.69921875" style="20"/>
    <col min="7419" max="7419" width="0.5" style="20" customWidth="1"/>
    <col min="7420" max="7420" width="9.59765625" style="20" customWidth="1"/>
    <col min="7421" max="7421" width="4.59765625" style="20" customWidth="1"/>
    <col min="7422" max="7425" width="7.59765625" style="20" customWidth="1"/>
    <col min="7426" max="7426" width="9.59765625" style="20" customWidth="1"/>
    <col min="7427" max="7427" width="4.59765625" style="20" customWidth="1"/>
    <col min="7428" max="7431" width="7.59765625" style="20" customWidth="1"/>
    <col min="7432" max="7674" width="8.69921875" style="20"/>
    <col min="7675" max="7675" width="0.5" style="20" customWidth="1"/>
    <col min="7676" max="7676" width="9.59765625" style="20" customWidth="1"/>
    <col min="7677" max="7677" width="4.59765625" style="20" customWidth="1"/>
    <col min="7678" max="7681" width="7.59765625" style="20" customWidth="1"/>
    <col min="7682" max="7682" width="9.59765625" style="20" customWidth="1"/>
    <col min="7683" max="7683" width="4.59765625" style="20" customWidth="1"/>
    <col min="7684" max="7687" width="7.59765625" style="20" customWidth="1"/>
    <col min="7688" max="7930" width="8.69921875" style="20"/>
    <col min="7931" max="7931" width="0.5" style="20" customWidth="1"/>
    <col min="7932" max="7932" width="9.59765625" style="20" customWidth="1"/>
    <col min="7933" max="7933" width="4.59765625" style="20" customWidth="1"/>
    <col min="7934" max="7937" width="7.59765625" style="20" customWidth="1"/>
    <col min="7938" max="7938" width="9.59765625" style="20" customWidth="1"/>
    <col min="7939" max="7939" width="4.59765625" style="20" customWidth="1"/>
    <col min="7940" max="7943" width="7.59765625" style="20" customWidth="1"/>
    <col min="7944" max="8186" width="8.69921875" style="20"/>
    <col min="8187" max="8187" width="0.5" style="20" customWidth="1"/>
    <col min="8188" max="8188" width="9.59765625" style="20" customWidth="1"/>
    <col min="8189" max="8189" width="4.59765625" style="20" customWidth="1"/>
    <col min="8190" max="8193" width="7.59765625" style="20" customWidth="1"/>
    <col min="8194" max="8194" width="9.59765625" style="20" customWidth="1"/>
    <col min="8195" max="8195" width="4.59765625" style="20" customWidth="1"/>
    <col min="8196" max="8199" width="7.59765625" style="20" customWidth="1"/>
    <col min="8200" max="8442" width="8.69921875" style="20"/>
    <col min="8443" max="8443" width="0.5" style="20" customWidth="1"/>
    <col min="8444" max="8444" width="9.59765625" style="20" customWidth="1"/>
    <col min="8445" max="8445" width="4.59765625" style="20" customWidth="1"/>
    <col min="8446" max="8449" width="7.59765625" style="20" customWidth="1"/>
    <col min="8450" max="8450" width="9.59765625" style="20" customWidth="1"/>
    <col min="8451" max="8451" width="4.59765625" style="20" customWidth="1"/>
    <col min="8452" max="8455" width="7.59765625" style="20" customWidth="1"/>
    <col min="8456" max="8698" width="8.69921875" style="20"/>
    <col min="8699" max="8699" width="0.5" style="20" customWidth="1"/>
    <col min="8700" max="8700" width="9.59765625" style="20" customWidth="1"/>
    <col min="8701" max="8701" width="4.59765625" style="20" customWidth="1"/>
    <col min="8702" max="8705" width="7.59765625" style="20" customWidth="1"/>
    <col min="8706" max="8706" width="9.59765625" style="20" customWidth="1"/>
    <col min="8707" max="8707" width="4.59765625" style="20" customWidth="1"/>
    <col min="8708" max="8711" width="7.59765625" style="20" customWidth="1"/>
    <col min="8712" max="8954" width="8.69921875" style="20"/>
    <col min="8955" max="8955" width="0.5" style="20" customWidth="1"/>
    <col min="8956" max="8956" width="9.59765625" style="20" customWidth="1"/>
    <col min="8957" max="8957" width="4.59765625" style="20" customWidth="1"/>
    <col min="8958" max="8961" width="7.59765625" style="20" customWidth="1"/>
    <col min="8962" max="8962" width="9.59765625" style="20" customWidth="1"/>
    <col min="8963" max="8963" width="4.59765625" style="20" customWidth="1"/>
    <col min="8964" max="8967" width="7.59765625" style="20" customWidth="1"/>
    <col min="8968" max="9210" width="8.69921875" style="20"/>
    <col min="9211" max="9211" width="0.5" style="20" customWidth="1"/>
    <col min="9212" max="9212" width="9.59765625" style="20" customWidth="1"/>
    <col min="9213" max="9213" width="4.59765625" style="20" customWidth="1"/>
    <col min="9214" max="9217" width="7.59765625" style="20" customWidth="1"/>
    <col min="9218" max="9218" width="9.59765625" style="20" customWidth="1"/>
    <col min="9219" max="9219" width="4.59765625" style="20" customWidth="1"/>
    <col min="9220" max="9223" width="7.59765625" style="20" customWidth="1"/>
    <col min="9224" max="9466" width="8.69921875" style="20"/>
    <col min="9467" max="9467" width="0.5" style="20" customWidth="1"/>
    <col min="9468" max="9468" width="9.59765625" style="20" customWidth="1"/>
    <col min="9469" max="9469" width="4.59765625" style="20" customWidth="1"/>
    <col min="9470" max="9473" width="7.59765625" style="20" customWidth="1"/>
    <col min="9474" max="9474" width="9.59765625" style="20" customWidth="1"/>
    <col min="9475" max="9475" width="4.59765625" style="20" customWidth="1"/>
    <col min="9476" max="9479" width="7.59765625" style="20" customWidth="1"/>
    <col min="9480" max="9722" width="8.69921875" style="20"/>
    <col min="9723" max="9723" width="0.5" style="20" customWidth="1"/>
    <col min="9724" max="9724" width="9.59765625" style="20" customWidth="1"/>
    <col min="9725" max="9725" width="4.59765625" style="20" customWidth="1"/>
    <col min="9726" max="9729" width="7.59765625" style="20" customWidth="1"/>
    <col min="9730" max="9730" width="9.59765625" style="20" customWidth="1"/>
    <col min="9731" max="9731" width="4.59765625" style="20" customWidth="1"/>
    <col min="9732" max="9735" width="7.59765625" style="20" customWidth="1"/>
    <col min="9736" max="9978" width="8.69921875" style="20"/>
    <col min="9979" max="9979" width="0.5" style="20" customWidth="1"/>
    <col min="9980" max="9980" width="9.59765625" style="20" customWidth="1"/>
    <col min="9981" max="9981" width="4.59765625" style="20" customWidth="1"/>
    <col min="9982" max="9985" width="7.59765625" style="20" customWidth="1"/>
    <col min="9986" max="9986" width="9.59765625" style="20" customWidth="1"/>
    <col min="9987" max="9987" width="4.59765625" style="20" customWidth="1"/>
    <col min="9988" max="9991" width="7.59765625" style="20" customWidth="1"/>
    <col min="9992" max="10234" width="8.69921875" style="20"/>
    <col min="10235" max="10235" width="0.5" style="20" customWidth="1"/>
    <col min="10236" max="10236" width="9.59765625" style="20" customWidth="1"/>
    <col min="10237" max="10237" width="4.59765625" style="20" customWidth="1"/>
    <col min="10238" max="10241" width="7.59765625" style="20" customWidth="1"/>
    <col min="10242" max="10242" width="9.59765625" style="20" customWidth="1"/>
    <col min="10243" max="10243" width="4.59765625" style="20" customWidth="1"/>
    <col min="10244" max="10247" width="7.59765625" style="20" customWidth="1"/>
    <col min="10248" max="10490" width="8.69921875" style="20"/>
    <col min="10491" max="10491" width="0.5" style="20" customWidth="1"/>
    <col min="10492" max="10492" width="9.59765625" style="20" customWidth="1"/>
    <col min="10493" max="10493" width="4.59765625" style="20" customWidth="1"/>
    <col min="10494" max="10497" width="7.59765625" style="20" customWidth="1"/>
    <col min="10498" max="10498" width="9.59765625" style="20" customWidth="1"/>
    <col min="10499" max="10499" width="4.59765625" style="20" customWidth="1"/>
    <col min="10500" max="10503" width="7.59765625" style="20" customWidth="1"/>
    <col min="10504" max="10746" width="8.69921875" style="20"/>
    <col min="10747" max="10747" width="0.5" style="20" customWidth="1"/>
    <col min="10748" max="10748" width="9.59765625" style="20" customWidth="1"/>
    <col min="10749" max="10749" width="4.59765625" style="20" customWidth="1"/>
    <col min="10750" max="10753" width="7.59765625" style="20" customWidth="1"/>
    <col min="10754" max="10754" width="9.59765625" style="20" customWidth="1"/>
    <col min="10755" max="10755" width="4.59765625" style="20" customWidth="1"/>
    <col min="10756" max="10759" width="7.59765625" style="20" customWidth="1"/>
    <col min="10760" max="11002" width="8.69921875" style="20"/>
    <col min="11003" max="11003" width="0.5" style="20" customWidth="1"/>
    <col min="11004" max="11004" width="9.59765625" style="20" customWidth="1"/>
    <col min="11005" max="11005" width="4.59765625" style="20" customWidth="1"/>
    <col min="11006" max="11009" width="7.59765625" style="20" customWidth="1"/>
    <col min="11010" max="11010" width="9.59765625" style="20" customWidth="1"/>
    <col min="11011" max="11011" width="4.59765625" style="20" customWidth="1"/>
    <col min="11012" max="11015" width="7.59765625" style="20" customWidth="1"/>
    <col min="11016" max="11258" width="8.69921875" style="20"/>
    <col min="11259" max="11259" width="0.5" style="20" customWidth="1"/>
    <col min="11260" max="11260" width="9.59765625" style="20" customWidth="1"/>
    <col min="11261" max="11261" width="4.59765625" style="20" customWidth="1"/>
    <col min="11262" max="11265" width="7.59765625" style="20" customWidth="1"/>
    <col min="11266" max="11266" width="9.59765625" style="20" customWidth="1"/>
    <col min="11267" max="11267" width="4.59765625" style="20" customWidth="1"/>
    <col min="11268" max="11271" width="7.59765625" style="20" customWidth="1"/>
    <col min="11272" max="11514" width="8.69921875" style="20"/>
    <col min="11515" max="11515" width="0.5" style="20" customWidth="1"/>
    <col min="11516" max="11516" width="9.59765625" style="20" customWidth="1"/>
    <col min="11517" max="11517" width="4.59765625" style="20" customWidth="1"/>
    <col min="11518" max="11521" width="7.59765625" style="20" customWidth="1"/>
    <col min="11522" max="11522" width="9.59765625" style="20" customWidth="1"/>
    <col min="11523" max="11523" width="4.59765625" style="20" customWidth="1"/>
    <col min="11524" max="11527" width="7.59765625" style="20" customWidth="1"/>
    <col min="11528" max="11770" width="8.69921875" style="20"/>
    <col min="11771" max="11771" width="0.5" style="20" customWidth="1"/>
    <col min="11772" max="11772" width="9.59765625" style="20" customWidth="1"/>
    <col min="11773" max="11773" width="4.59765625" style="20" customWidth="1"/>
    <col min="11774" max="11777" width="7.59765625" style="20" customWidth="1"/>
    <col min="11778" max="11778" width="9.59765625" style="20" customWidth="1"/>
    <col min="11779" max="11779" width="4.59765625" style="20" customWidth="1"/>
    <col min="11780" max="11783" width="7.59765625" style="20" customWidth="1"/>
    <col min="11784" max="12026" width="8.69921875" style="20"/>
    <col min="12027" max="12027" width="0.5" style="20" customWidth="1"/>
    <col min="12028" max="12028" width="9.59765625" style="20" customWidth="1"/>
    <col min="12029" max="12029" width="4.59765625" style="20" customWidth="1"/>
    <col min="12030" max="12033" width="7.59765625" style="20" customWidth="1"/>
    <col min="12034" max="12034" width="9.59765625" style="20" customWidth="1"/>
    <col min="12035" max="12035" width="4.59765625" style="20" customWidth="1"/>
    <col min="12036" max="12039" width="7.59765625" style="20" customWidth="1"/>
    <col min="12040" max="12282" width="8.69921875" style="20"/>
    <col min="12283" max="12283" width="0.5" style="20" customWidth="1"/>
    <col min="12284" max="12284" width="9.59765625" style="20" customWidth="1"/>
    <col min="12285" max="12285" width="4.59765625" style="20" customWidth="1"/>
    <col min="12286" max="12289" width="7.59765625" style="20" customWidth="1"/>
    <col min="12290" max="12290" width="9.59765625" style="20" customWidth="1"/>
    <col min="12291" max="12291" width="4.59765625" style="20" customWidth="1"/>
    <col min="12292" max="12295" width="7.59765625" style="20" customWidth="1"/>
    <col min="12296" max="12538" width="8.69921875" style="20"/>
    <col min="12539" max="12539" width="0.5" style="20" customWidth="1"/>
    <col min="12540" max="12540" width="9.59765625" style="20" customWidth="1"/>
    <col min="12541" max="12541" width="4.59765625" style="20" customWidth="1"/>
    <col min="12542" max="12545" width="7.59765625" style="20" customWidth="1"/>
    <col min="12546" max="12546" width="9.59765625" style="20" customWidth="1"/>
    <col min="12547" max="12547" width="4.59765625" style="20" customWidth="1"/>
    <col min="12548" max="12551" width="7.59765625" style="20" customWidth="1"/>
    <col min="12552" max="12794" width="8.69921875" style="20"/>
    <col min="12795" max="12795" width="0.5" style="20" customWidth="1"/>
    <col min="12796" max="12796" width="9.59765625" style="20" customWidth="1"/>
    <col min="12797" max="12797" width="4.59765625" style="20" customWidth="1"/>
    <col min="12798" max="12801" width="7.59765625" style="20" customWidth="1"/>
    <col min="12802" max="12802" width="9.59765625" style="20" customWidth="1"/>
    <col min="12803" max="12803" width="4.59765625" style="20" customWidth="1"/>
    <col min="12804" max="12807" width="7.59765625" style="20" customWidth="1"/>
    <col min="12808" max="13050" width="8.69921875" style="20"/>
    <col min="13051" max="13051" width="0.5" style="20" customWidth="1"/>
    <col min="13052" max="13052" width="9.59765625" style="20" customWidth="1"/>
    <col min="13053" max="13053" width="4.59765625" style="20" customWidth="1"/>
    <col min="13054" max="13057" width="7.59765625" style="20" customWidth="1"/>
    <col min="13058" max="13058" width="9.59765625" style="20" customWidth="1"/>
    <col min="13059" max="13059" width="4.59765625" style="20" customWidth="1"/>
    <col min="13060" max="13063" width="7.59765625" style="20" customWidth="1"/>
    <col min="13064" max="13306" width="8.69921875" style="20"/>
    <col min="13307" max="13307" width="0.5" style="20" customWidth="1"/>
    <col min="13308" max="13308" width="9.59765625" style="20" customWidth="1"/>
    <col min="13309" max="13309" width="4.59765625" style="20" customWidth="1"/>
    <col min="13310" max="13313" width="7.59765625" style="20" customWidth="1"/>
    <col min="13314" max="13314" width="9.59765625" style="20" customWidth="1"/>
    <col min="13315" max="13315" width="4.59765625" style="20" customWidth="1"/>
    <col min="13316" max="13319" width="7.59765625" style="20" customWidth="1"/>
    <col min="13320" max="13562" width="8.69921875" style="20"/>
    <col min="13563" max="13563" width="0.5" style="20" customWidth="1"/>
    <col min="13564" max="13564" width="9.59765625" style="20" customWidth="1"/>
    <col min="13565" max="13565" width="4.59765625" style="20" customWidth="1"/>
    <col min="13566" max="13569" width="7.59765625" style="20" customWidth="1"/>
    <col min="13570" max="13570" width="9.59765625" style="20" customWidth="1"/>
    <col min="13571" max="13571" width="4.59765625" style="20" customWidth="1"/>
    <col min="13572" max="13575" width="7.59765625" style="20" customWidth="1"/>
    <col min="13576" max="13818" width="8.69921875" style="20"/>
    <col min="13819" max="13819" width="0.5" style="20" customWidth="1"/>
    <col min="13820" max="13820" width="9.59765625" style="20" customWidth="1"/>
    <col min="13821" max="13821" width="4.59765625" style="20" customWidth="1"/>
    <col min="13822" max="13825" width="7.59765625" style="20" customWidth="1"/>
    <col min="13826" max="13826" width="9.59765625" style="20" customWidth="1"/>
    <col min="13827" max="13827" width="4.59765625" style="20" customWidth="1"/>
    <col min="13828" max="13831" width="7.59765625" style="20" customWidth="1"/>
    <col min="13832" max="14074" width="8.69921875" style="20"/>
    <col min="14075" max="14075" width="0.5" style="20" customWidth="1"/>
    <col min="14076" max="14076" width="9.59765625" style="20" customWidth="1"/>
    <col min="14077" max="14077" width="4.59765625" style="20" customWidth="1"/>
    <col min="14078" max="14081" width="7.59765625" style="20" customWidth="1"/>
    <col min="14082" max="14082" width="9.59765625" style="20" customWidth="1"/>
    <col min="14083" max="14083" width="4.59765625" style="20" customWidth="1"/>
    <col min="14084" max="14087" width="7.59765625" style="20" customWidth="1"/>
    <col min="14088" max="14330" width="8.69921875" style="20"/>
    <col min="14331" max="14331" width="0.5" style="20" customWidth="1"/>
    <col min="14332" max="14332" width="9.59765625" style="20" customWidth="1"/>
    <col min="14333" max="14333" width="4.59765625" style="20" customWidth="1"/>
    <col min="14334" max="14337" width="7.59765625" style="20" customWidth="1"/>
    <col min="14338" max="14338" width="9.59765625" style="20" customWidth="1"/>
    <col min="14339" max="14339" width="4.59765625" style="20" customWidth="1"/>
    <col min="14340" max="14343" width="7.59765625" style="20" customWidth="1"/>
    <col min="14344" max="14586" width="8.69921875" style="20"/>
    <col min="14587" max="14587" width="0.5" style="20" customWidth="1"/>
    <col min="14588" max="14588" width="9.59765625" style="20" customWidth="1"/>
    <col min="14589" max="14589" width="4.59765625" style="20" customWidth="1"/>
    <col min="14590" max="14593" width="7.59765625" style="20" customWidth="1"/>
    <col min="14594" max="14594" width="9.59765625" style="20" customWidth="1"/>
    <col min="14595" max="14595" width="4.59765625" style="20" customWidth="1"/>
    <col min="14596" max="14599" width="7.59765625" style="20" customWidth="1"/>
    <col min="14600" max="14842" width="8.69921875" style="20"/>
    <col min="14843" max="14843" width="0.5" style="20" customWidth="1"/>
    <col min="14844" max="14844" width="9.59765625" style="20" customWidth="1"/>
    <col min="14845" max="14845" width="4.59765625" style="20" customWidth="1"/>
    <col min="14846" max="14849" width="7.59765625" style="20" customWidth="1"/>
    <col min="14850" max="14850" width="9.59765625" style="20" customWidth="1"/>
    <col min="14851" max="14851" width="4.59765625" style="20" customWidth="1"/>
    <col min="14852" max="14855" width="7.59765625" style="20" customWidth="1"/>
    <col min="14856" max="15098" width="8.69921875" style="20"/>
    <col min="15099" max="15099" width="0.5" style="20" customWidth="1"/>
    <col min="15100" max="15100" width="9.59765625" style="20" customWidth="1"/>
    <col min="15101" max="15101" width="4.59765625" style="20" customWidth="1"/>
    <col min="15102" max="15105" width="7.59765625" style="20" customWidth="1"/>
    <col min="15106" max="15106" width="9.59765625" style="20" customWidth="1"/>
    <col min="15107" max="15107" width="4.59765625" style="20" customWidth="1"/>
    <col min="15108" max="15111" width="7.59765625" style="20" customWidth="1"/>
    <col min="15112" max="15354" width="8.69921875" style="20"/>
    <col min="15355" max="15355" width="0.5" style="20" customWidth="1"/>
    <col min="15356" max="15356" width="9.59765625" style="20" customWidth="1"/>
    <col min="15357" max="15357" width="4.59765625" style="20" customWidth="1"/>
    <col min="15358" max="15361" width="7.59765625" style="20" customWidth="1"/>
    <col min="15362" max="15362" width="9.59765625" style="20" customWidth="1"/>
    <col min="15363" max="15363" width="4.59765625" style="20" customWidth="1"/>
    <col min="15364" max="15367" width="7.59765625" style="20" customWidth="1"/>
    <col min="15368" max="15610" width="8.69921875" style="20"/>
    <col min="15611" max="15611" width="0.5" style="20" customWidth="1"/>
    <col min="15612" max="15612" width="9.59765625" style="20" customWidth="1"/>
    <col min="15613" max="15613" width="4.59765625" style="20" customWidth="1"/>
    <col min="15614" max="15617" width="7.59765625" style="20" customWidth="1"/>
    <col min="15618" max="15618" width="9.59765625" style="20" customWidth="1"/>
    <col min="15619" max="15619" width="4.59765625" style="20" customWidth="1"/>
    <col min="15620" max="15623" width="7.59765625" style="20" customWidth="1"/>
    <col min="15624" max="15866" width="8.69921875" style="20"/>
    <col min="15867" max="15867" width="0.5" style="20" customWidth="1"/>
    <col min="15868" max="15868" width="9.59765625" style="20" customWidth="1"/>
    <col min="15869" max="15869" width="4.59765625" style="20" customWidth="1"/>
    <col min="15870" max="15873" width="7.59765625" style="20" customWidth="1"/>
    <col min="15874" max="15874" width="9.59765625" style="20" customWidth="1"/>
    <col min="15875" max="15875" width="4.59765625" style="20" customWidth="1"/>
    <col min="15876" max="15879" width="7.59765625" style="20" customWidth="1"/>
    <col min="15880" max="16122" width="8.69921875" style="20"/>
    <col min="16123" max="16123" width="0.5" style="20" customWidth="1"/>
    <col min="16124" max="16124" width="9.59765625" style="20" customWidth="1"/>
    <col min="16125" max="16125" width="4.59765625" style="20" customWidth="1"/>
    <col min="16126" max="16129" width="7.59765625" style="20" customWidth="1"/>
    <col min="16130" max="16130" width="9.59765625" style="20" customWidth="1"/>
    <col min="16131" max="16131" width="4.59765625" style="20" customWidth="1"/>
    <col min="16132" max="16135" width="7.59765625" style="20" customWidth="1"/>
    <col min="16136" max="16382" width="8.69921875" style="20"/>
    <col min="16383" max="16384" width="8.69921875" style="20" customWidth="1"/>
  </cols>
  <sheetData>
    <row r="1" spans="1:13" ht="28.8" customHeight="1">
      <c r="A1" s="500" t="s">
        <v>51</v>
      </c>
      <c r="B1" s="500"/>
      <c r="C1" s="500"/>
      <c r="D1" s="500"/>
      <c r="E1" s="500"/>
      <c r="F1" s="501" t="s">
        <v>52</v>
      </c>
      <c r="G1" s="501"/>
      <c r="H1" s="501"/>
      <c r="I1" s="501"/>
      <c r="J1" s="501"/>
    </row>
    <row r="2" spans="1:13" s="1" customFormat="1" ht="19.95" customHeight="1">
      <c r="A2" s="503"/>
      <c r="B2" s="504"/>
      <c r="C2" s="504"/>
      <c r="D2" s="504"/>
      <c r="E2" s="504"/>
      <c r="F2" s="502"/>
      <c r="G2" s="502"/>
      <c r="H2" s="502"/>
      <c r="I2" s="502"/>
      <c r="J2" s="502"/>
    </row>
    <row r="3" spans="1:13" s="1" customFormat="1" ht="19.95" customHeight="1">
      <c r="A3" s="505"/>
      <c r="B3" s="506"/>
      <c r="C3" s="506"/>
      <c r="D3" s="506"/>
      <c r="E3" s="506"/>
      <c r="F3" s="502"/>
      <c r="G3" s="502"/>
      <c r="H3" s="502"/>
      <c r="I3" s="502"/>
      <c r="J3" s="502"/>
      <c r="K3" s="2"/>
      <c r="L3" s="2"/>
    </row>
    <row r="4" spans="1:13" s="1" customFormat="1" ht="19.95" customHeight="1">
      <c r="A4" s="505"/>
      <c r="B4" s="506"/>
      <c r="C4" s="506"/>
      <c r="D4" s="506"/>
      <c r="E4" s="506"/>
      <c r="F4" s="502"/>
      <c r="G4" s="502"/>
      <c r="H4" s="502"/>
      <c r="I4" s="502"/>
      <c r="J4" s="502"/>
      <c r="K4" s="2"/>
      <c r="L4" s="2"/>
    </row>
    <row r="5" spans="1:13" s="1" customFormat="1" ht="19.95" customHeight="1">
      <c r="A5" s="505"/>
      <c r="B5" s="506"/>
      <c r="C5" s="506"/>
      <c r="D5" s="506"/>
      <c r="E5" s="506"/>
      <c r="F5" s="502"/>
      <c r="G5" s="502"/>
      <c r="H5" s="502"/>
      <c r="I5" s="502"/>
      <c r="J5" s="502"/>
    </row>
    <row r="6" spans="1:13" s="1" customFormat="1" ht="19.95" customHeight="1">
      <c r="A6" s="505"/>
      <c r="B6" s="506"/>
      <c r="C6" s="506"/>
      <c r="D6" s="506"/>
      <c r="E6" s="506"/>
      <c r="F6" s="502"/>
      <c r="G6" s="502"/>
      <c r="H6" s="502"/>
      <c r="I6" s="502"/>
      <c r="J6" s="502"/>
    </row>
    <row r="7" spans="1:13" s="1" customFormat="1" ht="19.95" customHeight="1">
      <c r="A7" s="507"/>
      <c r="B7" s="508"/>
      <c r="C7" s="508"/>
      <c r="D7" s="508"/>
      <c r="E7" s="508"/>
      <c r="F7" s="502"/>
      <c r="G7" s="502"/>
      <c r="H7" s="502"/>
      <c r="I7" s="502"/>
      <c r="J7" s="502"/>
    </row>
    <row r="8" spans="1:13" s="1" customFormat="1" ht="19.95" customHeight="1">
      <c r="A8" s="509" t="s">
        <v>130</v>
      </c>
      <c r="B8" s="418">
        <v>5800</v>
      </c>
      <c r="C8" s="419"/>
      <c r="D8" s="419"/>
      <c r="E8" s="420"/>
      <c r="F8" s="502"/>
      <c r="G8" s="502"/>
      <c r="H8" s="502"/>
      <c r="I8" s="502"/>
      <c r="J8" s="502"/>
    </row>
    <row r="9" spans="1:13" s="1" customFormat="1" ht="19.95" customHeight="1">
      <c r="A9" s="509"/>
      <c r="B9" s="421"/>
      <c r="C9" s="422"/>
      <c r="D9" s="422"/>
      <c r="E9" s="423"/>
      <c r="F9" s="502"/>
      <c r="G9" s="502"/>
      <c r="H9" s="502"/>
      <c r="I9" s="502"/>
      <c r="J9" s="502"/>
    </row>
    <row r="10" spans="1:13" s="1" customFormat="1" ht="19.95" customHeight="1">
      <c r="A10" s="509"/>
      <c r="B10" s="424"/>
      <c r="C10" s="425"/>
      <c r="D10" s="425"/>
      <c r="E10" s="426"/>
      <c r="F10" s="502"/>
      <c r="G10" s="502"/>
      <c r="H10" s="502"/>
      <c r="I10" s="502"/>
      <c r="J10" s="502"/>
    </row>
    <row r="11" spans="1:13" s="1" customFormat="1" ht="19.95" customHeight="1">
      <c r="A11" s="88"/>
      <c r="B11" s="88" t="s">
        <v>56</v>
      </c>
      <c r="C11" s="76"/>
      <c r="D11" s="88" t="s">
        <v>6</v>
      </c>
      <c r="E11" s="76" t="s">
        <v>58</v>
      </c>
      <c r="F11" s="88" t="s">
        <v>336</v>
      </c>
      <c r="G11" s="88" t="s">
        <v>56</v>
      </c>
      <c r="H11" s="76" t="s">
        <v>336</v>
      </c>
      <c r="I11" s="76" t="s">
        <v>59</v>
      </c>
      <c r="J11" s="76" t="s">
        <v>60</v>
      </c>
    </row>
    <row r="12" spans="1:13" ht="19.95" customHeight="1">
      <c r="A12" s="99"/>
      <c r="B12" s="90" t="s">
        <v>218</v>
      </c>
      <c r="C12" s="91"/>
      <c r="D12" s="92">
        <v>1</v>
      </c>
      <c r="E12" s="93" t="s">
        <v>17</v>
      </c>
      <c r="F12" s="94" t="s">
        <v>131</v>
      </c>
      <c r="G12" s="95" t="s">
        <v>302</v>
      </c>
      <c r="H12" s="100" t="s">
        <v>131</v>
      </c>
      <c r="I12" s="96">
        <v>50</v>
      </c>
      <c r="J12" s="97" t="s">
        <v>20</v>
      </c>
      <c r="K12" s="3"/>
      <c r="L12" s="3"/>
      <c r="M12" s="3"/>
    </row>
    <row r="13" spans="1:13" ht="19.95" customHeight="1">
      <c r="A13" s="99"/>
      <c r="B13" s="90" t="s">
        <v>32</v>
      </c>
      <c r="C13" s="91"/>
      <c r="D13" s="92">
        <v>550</v>
      </c>
      <c r="E13" s="93" t="s">
        <v>20</v>
      </c>
      <c r="F13" s="94" t="s">
        <v>131</v>
      </c>
      <c r="G13" s="94"/>
      <c r="H13" s="100"/>
      <c r="I13" s="96"/>
      <c r="J13" s="97"/>
    </row>
    <row r="14" spans="1:13" ht="19.95" customHeight="1">
      <c r="A14" s="99"/>
      <c r="B14" s="90" t="s">
        <v>39</v>
      </c>
      <c r="C14" s="91"/>
      <c r="D14" s="174">
        <v>60</v>
      </c>
      <c r="E14" s="93" t="s">
        <v>20</v>
      </c>
      <c r="F14" s="99"/>
      <c r="G14" s="90" t="s">
        <v>30</v>
      </c>
      <c r="H14" s="91" t="s">
        <v>30</v>
      </c>
      <c r="I14" s="175"/>
      <c r="J14" s="93" t="s">
        <v>30</v>
      </c>
    </row>
    <row r="15" spans="1:13" ht="19.95" customHeight="1">
      <c r="A15" s="99"/>
      <c r="B15" s="90" t="s">
        <v>41</v>
      </c>
      <c r="C15" s="91"/>
      <c r="D15" s="92">
        <v>5</v>
      </c>
      <c r="E15" s="93" t="s">
        <v>20</v>
      </c>
      <c r="F15" s="106"/>
      <c r="G15" s="90"/>
      <c r="H15" s="91"/>
      <c r="I15" s="175"/>
      <c r="J15" s="93"/>
    </row>
    <row r="16" spans="1:13" ht="19.95" customHeight="1">
      <c r="A16" s="106"/>
      <c r="B16" s="90" t="s">
        <v>42</v>
      </c>
      <c r="C16" s="91"/>
      <c r="D16" s="92">
        <v>85</v>
      </c>
      <c r="E16" s="93" t="s">
        <v>20</v>
      </c>
      <c r="F16" s="106"/>
      <c r="G16" s="90"/>
      <c r="H16" s="91"/>
      <c r="I16" s="175"/>
      <c r="J16" s="93"/>
    </row>
    <row r="17" spans="1:10" ht="19.95" customHeight="1">
      <c r="A17" s="99"/>
      <c r="B17" s="90" t="s">
        <v>43</v>
      </c>
      <c r="C17" s="91"/>
      <c r="D17" s="92">
        <v>10</v>
      </c>
      <c r="E17" s="93" t="s">
        <v>20</v>
      </c>
      <c r="F17" s="106"/>
      <c r="G17" s="90"/>
      <c r="H17" s="91"/>
      <c r="I17" s="175"/>
      <c r="J17" s="93"/>
    </row>
    <row r="18" spans="1:10" ht="19.95" customHeight="1">
      <c r="A18" s="89"/>
      <c r="B18" s="107" t="s">
        <v>35</v>
      </c>
      <c r="C18" s="108"/>
      <c r="D18" s="109">
        <v>20</v>
      </c>
      <c r="E18" s="110" t="s">
        <v>20</v>
      </c>
      <c r="F18" s="106"/>
      <c r="G18" s="90"/>
      <c r="H18" s="91"/>
      <c r="I18" s="175"/>
      <c r="J18" s="93"/>
    </row>
    <row r="19" spans="1:10" ht="19.95" customHeight="1">
      <c r="A19" s="99"/>
      <c r="B19" s="90" t="s">
        <v>21</v>
      </c>
      <c r="C19" s="91"/>
      <c r="D19" s="92">
        <v>1</v>
      </c>
      <c r="E19" s="93" t="s">
        <v>20</v>
      </c>
      <c r="F19" s="106"/>
      <c r="G19" s="90"/>
      <c r="H19" s="91"/>
      <c r="I19" s="175"/>
      <c r="J19" s="93"/>
    </row>
    <row r="20" spans="1:10" ht="19.95" customHeight="1">
      <c r="A20" s="99"/>
      <c r="B20" s="90" t="s">
        <v>30</v>
      </c>
      <c r="C20" s="91" t="s">
        <v>30</v>
      </c>
      <c r="D20" s="92"/>
      <c r="E20" s="93" t="s">
        <v>30</v>
      </c>
      <c r="F20" s="106"/>
      <c r="G20" s="90"/>
      <c r="H20" s="91"/>
      <c r="I20" s="175"/>
      <c r="J20" s="93"/>
    </row>
    <row r="21" spans="1:10" ht="19.95" customHeight="1">
      <c r="A21" s="99"/>
      <c r="B21" s="90" t="s">
        <v>30</v>
      </c>
      <c r="C21" s="91" t="s">
        <v>30</v>
      </c>
      <c r="D21" s="92"/>
      <c r="E21" s="93" t="s">
        <v>30</v>
      </c>
      <c r="F21" s="99"/>
      <c r="G21" s="90" t="s">
        <v>30</v>
      </c>
      <c r="H21" s="91" t="s">
        <v>30</v>
      </c>
      <c r="I21" s="175"/>
      <c r="J21" s="93" t="s">
        <v>30</v>
      </c>
    </row>
    <row r="22" spans="1:10" ht="19.95" customHeight="1">
      <c r="A22" s="87" t="s">
        <v>61</v>
      </c>
      <c r="B22" s="88"/>
      <c r="C22" s="76"/>
      <c r="D22" s="88"/>
      <c r="E22" s="76"/>
      <c r="F22" s="87" t="s">
        <v>61</v>
      </c>
      <c r="G22" s="88"/>
      <c r="H22" s="76"/>
      <c r="I22" s="76"/>
      <c r="J22" s="76"/>
    </row>
    <row r="23" spans="1:10" s="1" customFormat="1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</row>
    <row r="24" spans="1:10" s="1" customFormat="1" ht="19.95" customHeight="1">
      <c r="A24" s="380"/>
      <c r="B24" s="382" t="s">
        <v>407</v>
      </c>
      <c r="C24" s="382"/>
      <c r="D24" s="382"/>
      <c r="E24" s="382"/>
      <c r="F24" s="382"/>
      <c r="G24" s="382"/>
      <c r="H24" s="382"/>
      <c r="I24" s="382"/>
      <c r="J24" s="382"/>
    </row>
    <row r="25" spans="1:10" s="1" customFormat="1" ht="19.95" customHeight="1">
      <c r="A25" s="380"/>
      <c r="B25" s="382" t="s">
        <v>408</v>
      </c>
      <c r="C25" s="382"/>
      <c r="D25" s="382"/>
      <c r="E25" s="382"/>
      <c r="F25" s="382"/>
      <c r="G25" s="382"/>
      <c r="H25" s="382"/>
      <c r="I25" s="382"/>
      <c r="J25" s="382"/>
    </row>
    <row r="26" spans="1:10" s="1" customFormat="1" ht="19.95" customHeight="1">
      <c r="A26" s="380"/>
      <c r="B26" s="382" t="s">
        <v>411</v>
      </c>
      <c r="C26" s="382"/>
      <c r="D26" s="382"/>
      <c r="E26" s="382"/>
      <c r="F26" s="382"/>
      <c r="G26" s="382"/>
      <c r="H26" s="382"/>
      <c r="I26" s="382"/>
      <c r="J26" s="382"/>
    </row>
    <row r="27" spans="1:10" s="1" customFormat="1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</row>
    <row r="28" spans="1:10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</row>
    <row r="29" spans="1:10" s="1" customFormat="1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</row>
    <row r="44" spans="2:8" ht="19.95" customHeight="1">
      <c r="B44" s="20" t="s">
        <v>11</v>
      </c>
      <c r="C44" s="21" t="s">
        <v>12</v>
      </c>
      <c r="D44" s="20">
        <v>1500</v>
      </c>
      <c r="E44" s="22">
        <v>300</v>
      </c>
      <c r="G44" s="20">
        <v>300</v>
      </c>
      <c r="H44" s="21">
        <v>300</v>
      </c>
    </row>
    <row r="45" spans="2:8" ht="19.95" customHeight="1">
      <c r="B45" s="20" t="s">
        <v>63</v>
      </c>
      <c r="C45" s="21" t="s">
        <v>64</v>
      </c>
      <c r="D45" s="20">
        <v>2500</v>
      </c>
      <c r="E45" s="22">
        <v>180</v>
      </c>
      <c r="G45" s="20">
        <v>180</v>
      </c>
      <c r="H45" s="21">
        <v>180</v>
      </c>
    </row>
    <row r="106" spans="11:11" ht="19.95" customHeight="1">
      <c r="K106" s="20">
        <v>18500</v>
      </c>
    </row>
  </sheetData>
  <sheetProtection selectLockedCells="1"/>
  <mergeCells count="14">
    <mergeCell ref="A23:A29"/>
    <mergeCell ref="B23:J23"/>
    <mergeCell ref="B24:J24"/>
    <mergeCell ref="B25:J25"/>
    <mergeCell ref="B26:J26"/>
    <mergeCell ref="B27:J27"/>
    <mergeCell ref="B28:J28"/>
    <mergeCell ref="B29:J29"/>
    <mergeCell ref="A1:E1"/>
    <mergeCell ref="F1:J1"/>
    <mergeCell ref="F2:J10"/>
    <mergeCell ref="A2:E7"/>
    <mergeCell ref="A8:A10"/>
    <mergeCell ref="B8:E10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L48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30.59765625" style="2" bestFit="1" customWidth="1"/>
    <col min="3" max="3" width="6.59765625" style="2" customWidth="1"/>
    <col min="4" max="4" width="9" style="15" bestFit="1" customWidth="1"/>
    <col min="5" max="5" width="7.59765625" style="2" customWidth="1"/>
    <col min="6" max="6" width="15.59765625" style="2" customWidth="1"/>
    <col min="7" max="7" width="7.59765625" style="14" customWidth="1"/>
    <col min="8" max="8" width="6.59765625" style="14" customWidth="1"/>
    <col min="9" max="9" width="5.59765625" style="15" customWidth="1"/>
    <col min="10" max="10" width="9.09765625" style="2" customWidth="1"/>
    <col min="11" max="247" width="8.69921875" style="2"/>
    <col min="248" max="248" width="0.5" style="2" customWidth="1"/>
    <col min="249" max="249" width="9.59765625" style="2" customWidth="1"/>
    <col min="250" max="250" width="4.59765625" style="2" customWidth="1"/>
    <col min="251" max="254" width="7.59765625" style="2" customWidth="1"/>
    <col min="255" max="255" width="9.59765625" style="2" customWidth="1"/>
    <col min="256" max="256" width="4.59765625" style="2" customWidth="1"/>
    <col min="257" max="260" width="7.59765625" style="2" customWidth="1"/>
    <col min="261" max="503" width="8.69921875" style="2"/>
    <col min="504" max="504" width="0.5" style="2" customWidth="1"/>
    <col min="505" max="505" width="9.59765625" style="2" customWidth="1"/>
    <col min="506" max="506" width="4.59765625" style="2" customWidth="1"/>
    <col min="507" max="510" width="7.59765625" style="2" customWidth="1"/>
    <col min="511" max="511" width="9.59765625" style="2" customWidth="1"/>
    <col min="512" max="512" width="4.59765625" style="2" customWidth="1"/>
    <col min="513" max="516" width="7.59765625" style="2" customWidth="1"/>
    <col min="517" max="759" width="8.69921875" style="2"/>
    <col min="760" max="760" width="0.5" style="2" customWidth="1"/>
    <col min="761" max="761" width="9.59765625" style="2" customWidth="1"/>
    <col min="762" max="762" width="4.59765625" style="2" customWidth="1"/>
    <col min="763" max="766" width="7.59765625" style="2" customWidth="1"/>
    <col min="767" max="767" width="9.59765625" style="2" customWidth="1"/>
    <col min="768" max="768" width="4.59765625" style="2" customWidth="1"/>
    <col min="769" max="772" width="7.59765625" style="2" customWidth="1"/>
    <col min="773" max="1015" width="8.69921875" style="2"/>
    <col min="1016" max="1016" width="0.5" style="2" customWidth="1"/>
    <col min="1017" max="1017" width="9.59765625" style="2" customWidth="1"/>
    <col min="1018" max="1018" width="4.59765625" style="2" customWidth="1"/>
    <col min="1019" max="1022" width="7.59765625" style="2" customWidth="1"/>
    <col min="1023" max="1023" width="9.59765625" style="2" customWidth="1"/>
    <col min="1024" max="1024" width="4.59765625" style="2" customWidth="1"/>
    <col min="1025" max="1028" width="7.59765625" style="2" customWidth="1"/>
    <col min="1029" max="1271" width="8.69921875" style="2"/>
    <col min="1272" max="1272" width="0.5" style="2" customWidth="1"/>
    <col min="1273" max="1273" width="9.59765625" style="2" customWidth="1"/>
    <col min="1274" max="1274" width="4.59765625" style="2" customWidth="1"/>
    <col min="1275" max="1278" width="7.59765625" style="2" customWidth="1"/>
    <col min="1279" max="1279" width="9.59765625" style="2" customWidth="1"/>
    <col min="1280" max="1280" width="4.59765625" style="2" customWidth="1"/>
    <col min="1281" max="1284" width="7.59765625" style="2" customWidth="1"/>
    <col min="1285" max="1527" width="8.69921875" style="2"/>
    <col min="1528" max="1528" width="0.5" style="2" customWidth="1"/>
    <col min="1529" max="1529" width="9.59765625" style="2" customWidth="1"/>
    <col min="1530" max="1530" width="4.59765625" style="2" customWidth="1"/>
    <col min="1531" max="1534" width="7.59765625" style="2" customWidth="1"/>
    <col min="1535" max="1535" width="9.59765625" style="2" customWidth="1"/>
    <col min="1536" max="1536" width="4.59765625" style="2" customWidth="1"/>
    <col min="1537" max="1540" width="7.59765625" style="2" customWidth="1"/>
    <col min="1541" max="1783" width="8.69921875" style="2"/>
    <col min="1784" max="1784" width="0.5" style="2" customWidth="1"/>
    <col min="1785" max="1785" width="9.59765625" style="2" customWidth="1"/>
    <col min="1786" max="1786" width="4.59765625" style="2" customWidth="1"/>
    <col min="1787" max="1790" width="7.59765625" style="2" customWidth="1"/>
    <col min="1791" max="1791" width="9.59765625" style="2" customWidth="1"/>
    <col min="1792" max="1792" width="4.59765625" style="2" customWidth="1"/>
    <col min="1793" max="1796" width="7.59765625" style="2" customWidth="1"/>
    <col min="1797" max="2039" width="8.69921875" style="2"/>
    <col min="2040" max="2040" width="0.5" style="2" customWidth="1"/>
    <col min="2041" max="2041" width="9.59765625" style="2" customWidth="1"/>
    <col min="2042" max="2042" width="4.59765625" style="2" customWidth="1"/>
    <col min="2043" max="2046" width="7.59765625" style="2" customWidth="1"/>
    <col min="2047" max="2047" width="9.59765625" style="2" customWidth="1"/>
    <col min="2048" max="2048" width="4.59765625" style="2" customWidth="1"/>
    <col min="2049" max="2052" width="7.59765625" style="2" customWidth="1"/>
    <col min="2053" max="2295" width="8.69921875" style="2"/>
    <col min="2296" max="2296" width="0.5" style="2" customWidth="1"/>
    <col min="2297" max="2297" width="9.59765625" style="2" customWidth="1"/>
    <col min="2298" max="2298" width="4.59765625" style="2" customWidth="1"/>
    <col min="2299" max="2302" width="7.59765625" style="2" customWidth="1"/>
    <col min="2303" max="2303" width="9.59765625" style="2" customWidth="1"/>
    <col min="2304" max="2304" width="4.59765625" style="2" customWidth="1"/>
    <col min="2305" max="2308" width="7.59765625" style="2" customWidth="1"/>
    <col min="2309" max="2551" width="8.69921875" style="2"/>
    <col min="2552" max="2552" width="0.5" style="2" customWidth="1"/>
    <col min="2553" max="2553" width="9.59765625" style="2" customWidth="1"/>
    <col min="2554" max="2554" width="4.59765625" style="2" customWidth="1"/>
    <col min="2555" max="2558" width="7.59765625" style="2" customWidth="1"/>
    <col min="2559" max="2559" width="9.59765625" style="2" customWidth="1"/>
    <col min="2560" max="2560" width="4.59765625" style="2" customWidth="1"/>
    <col min="2561" max="2564" width="7.59765625" style="2" customWidth="1"/>
    <col min="2565" max="2807" width="8.69921875" style="2"/>
    <col min="2808" max="2808" width="0.5" style="2" customWidth="1"/>
    <col min="2809" max="2809" width="9.59765625" style="2" customWidth="1"/>
    <col min="2810" max="2810" width="4.59765625" style="2" customWidth="1"/>
    <col min="2811" max="2814" width="7.59765625" style="2" customWidth="1"/>
    <col min="2815" max="2815" width="9.59765625" style="2" customWidth="1"/>
    <col min="2816" max="2816" width="4.59765625" style="2" customWidth="1"/>
    <col min="2817" max="2820" width="7.59765625" style="2" customWidth="1"/>
    <col min="2821" max="3063" width="8.69921875" style="2"/>
    <col min="3064" max="3064" width="0.5" style="2" customWidth="1"/>
    <col min="3065" max="3065" width="9.59765625" style="2" customWidth="1"/>
    <col min="3066" max="3066" width="4.59765625" style="2" customWidth="1"/>
    <col min="3067" max="3070" width="7.59765625" style="2" customWidth="1"/>
    <col min="3071" max="3071" width="9.59765625" style="2" customWidth="1"/>
    <col min="3072" max="3072" width="4.59765625" style="2" customWidth="1"/>
    <col min="3073" max="3076" width="7.59765625" style="2" customWidth="1"/>
    <col min="3077" max="3319" width="8.69921875" style="2"/>
    <col min="3320" max="3320" width="0.5" style="2" customWidth="1"/>
    <col min="3321" max="3321" width="9.59765625" style="2" customWidth="1"/>
    <col min="3322" max="3322" width="4.59765625" style="2" customWidth="1"/>
    <col min="3323" max="3326" width="7.59765625" style="2" customWidth="1"/>
    <col min="3327" max="3327" width="9.59765625" style="2" customWidth="1"/>
    <col min="3328" max="3328" width="4.59765625" style="2" customWidth="1"/>
    <col min="3329" max="3332" width="7.59765625" style="2" customWidth="1"/>
    <col min="3333" max="3575" width="8.69921875" style="2"/>
    <col min="3576" max="3576" width="0.5" style="2" customWidth="1"/>
    <col min="3577" max="3577" width="9.59765625" style="2" customWidth="1"/>
    <col min="3578" max="3578" width="4.59765625" style="2" customWidth="1"/>
    <col min="3579" max="3582" width="7.59765625" style="2" customWidth="1"/>
    <col min="3583" max="3583" width="9.59765625" style="2" customWidth="1"/>
    <col min="3584" max="3584" width="4.59765625" style="2" customWidth="1"/>
    <col min="3585" max="3588" width="7.59765625" style="2" customWidth="1"/>
    <col min="3589" max="3831" width="8.69921875" style="2"/>
    <col min="3832" max="3832" width="0.5" style="2" customWidth="1"/>
    <col min="3833" max="3833" width="9.59765625" style="2" customWidth="1"/>
    <col min="3834" max="3834" width="4.59765625" style="2" customWidth="1"/>
    <col min="3835" max="3838" width="7.59765625" style="2" customWidth="1"/>
    <col min="3839" max="3839" width="9.59765625" style="2" customWidth="1"/>
    <col min="3840" max="3840" width="4.59765625" style="2" customWidth="1"/>
    <col min="3841" max="3844" width="7.59765625" style="2" customWidth="1"/>
    <col min="3845" max="4087" width="8.69921875" style="2"/>
    <col min="4088" max="4088" width="0.5" style="2" customWidth="1"/>
    <col min="4089" max="4089" width="9.59765625" style="2" customWidth="1"/>
    <col min="4090" max="4090" width="4.59765625" style="2" customWidth="1"/>
    <col min="4091" max="4094" width="7.59765625" style="2" customWidth="1"/>
    <col min="4095" max="4095" width="9.59765625" style="2" customWidth="1"/>
    <col min="4096" max="4096" width="4.59765625" style="2" customWidth="1"/>
    <col min="4097" max="4100" width="7.59765625" style="2" customWidth="1"/>
    <col min="4101" max="4343" width="8.69921875" style="2"/>
    <col min="4344" max="4344" width="0.5" style="2" customWidth="1"/>
    <col min="4345" max="4345" width="9.59765625" style="2" customWidth="1"/>
    <col min="4346" max="4346" width="4.59765625" style="2" customWidth="1"/>
    <col min="4347" max="4350" width="7.59765625" style="2" customWidth="1"/>
    <col min="4351" max="4351" width="9.59765625" style="2" customWidth="1"/>
    <col min="4352" max="4352" width="4.59765625" style="2" customWidth="1"/>
    <col min="4353" max="4356" width="7.59765625" style="2" customWidth="1"/>
    <col min="4357" max="4599" width="8.69921875" style="2"/>
    <col min="4600" max="4600" width="0.5" style="2" customWidth="1"/>
    <col min="4601" max="4601" width="9.59765625" style="2" customWidth="1"/>
    <col min="4602" max="4602" width="4.59765625" style="2" customWidth="1"/>
    <col min="4603" max="4606" width="7.59765625" style="2" customWidth="1"/>
    <col min="4607" max="4607" width="9.59765625" style="2" customWidth="1"/>
    <col min="4608" max="4608" width="4.59765625" style="2" customWidth="1"/>
    <col min="4609" max="4612" width="7.59765625" style="2" customWidth="1"/>
    <col min="4613" max="4855" width="8.69921875" style="2"/>
    <col min="4856" max="4856" width="0.5" style="2" customWidth="1"/>
    <col min="4857" max="4857" width="9.59765625" style="2" customWidth="1"/>
    <col min="4858" max="4858" width="4.59765625" style="2" customWidth="1"/>
    <col min="4859" max="4862" width="7.59765625" style="2" customWidth="1"/>
    <col min="4863" max="4863" width="9.59765625" style="2" customWidth="1"/>
    <col min="4864" max="4864" width="4.59765625" style="2" customWidth="1"/>
    <col min="4865" max="4868" width="7.59765625" style="2" customWidth="1"/>
    <col min="4869" max="5111" width="8.69921875" style="2"/>
    <col min="5112" max="5112" width="0.5" style="2" customWidth="1"/>
    <col min="5113" max="5113" width="9.59765625" style="2" customWidth="1"/>
    <col min="5114" max="5114" width="4.59765625" style="2" customWidth="1"/>
    <col min="5115" max="5118" width="7.59765625" style="2" customWidth="1"/>
    <col min="5119" max="5119" width="9.59765625" style="2" customWidth="1"/>
    <col min="5120" max="5120" width="4.59765625" style="2" customWidth="1"/>
    <col min="5121" max="5124" width="7.59765625" style="2" customWidth="1"/>
    <col min="5125" max="5367" width="8.69921875" style="2"/>
    <col min="5368" max="5368" width="0.5" style="2" customWidth="1"/>
    <col min="5369" max="5369" width="9.59765625" style="2" customWidth="1"/>
    <col min="5370" max="5370" width="4.59765625" style="2" customWidth="1"/>
    <col min="5371" max="5374" width="7.59765625" style="2" customWidth="1"/>
    <col min="5375" max="5375" width="9.59765625" style="2" customWidth="1"/>
    <col min="5376" max="5376" width="4.59765625" style="2" customWidth="1"/>
    <col min="5377" max="5380" width="7.59765625" style="2" customWidth="1"/>
    <col min="5381" max="5623" width="8.69921875" style="2"/>
    <col min="5624" max="5624" width="0.5" style="2" customWidth="1"/>
    <col min="5625" max="5625" width="9.59765625" style="2" customWidth="1"/>
    <col min="5626" max="5626" width="4.59765625" style="2" customWidth="1"/>
    <col min="5627" max="5630" width="7.59765625" style="2" customWidth="1"/>
    <col min="5631" max="5631" width="9.59765625" style="2" customWidth="1"/>
    <col min="5632" max="5632" width="4.59765625" style="2" customWidth="1"/>
    <col min="5633" max="5636" width="7.59765625" style="2" customWidth="1"/>
    <col min="5637" max="5879" width="8.69921875" style="2"/>
    <col min="5880" max="5880" width="0.5" style="2" customWidth="1"/>
    <col min="5881" max="5881" width="9.59765625" style="2" customWidth="1"/>
    <col min="5882" max="5882" width="4.59765625" style="2" customWidth="1"/>
    <col min="5883" max="5886" width="7.59765625" style="2" customWidth="1"/>
    <col min="5887" max="5887" width="9.59765625" style="2" customWidth="1"/>
    <col min="5888" max="5888" width="4.59765625" style="2" customWidth="1"/>
    <col min="5889" max="5892" width="7.59765625" style="2" customWidth="1"/>
    <col min="5893" max="6135" width="8.69921875" style="2"/>
    <col min="6136" max="6136" width="0.5" style="2" customWidth="1"/>
    <col min="6137" max="6137" width="9.59765625" style="2" customWidth="1"/>
    <col min="6138" max="6138" width="4.59765625" style="2" customWidth="1"/>
    <col min="6139" max="6142" width="7.59765625" style="2" customWidth="1"/>
    <col min="6143" max="6143" width="9.59765625" style="2" customWidth="1"/>
    <col min="6144" max="6144" width="4.59765625" style="2" customWidth="1"/>
    <col min="6145" max="6148" width="7.59765625" style="2" customWidth="1"/>
    <col min="6149" max="6391" width="8.69921875" style="2"/>
    <col min="6392" max="6392" width="0.5" style="2" customWidth="1"/>
    <col min="6393" max="6393" width="9.59765625" style="2" customWidth="1"/>
    <col min="6394" max="6394" width="4.59765625" style="2" customWidth="1"/>
    <col min="6395" max="6398" width="7.59765625" style="2" customWidth="1"/>
    <col min="6399" max="6399" width="9.59765625" style="2" customWidth="1"/>
    <col min="6400" max="6400" width="4.59765625" style="2" customWidth="1"/>
    <col min="6401" max="6404" width="7.59765625" style="2" customWidth="1"/>
    <col min="6405" max="6647" width="8.69921875" style="2"/>
    <col min="6648" max="6648" width="0.5" style="2" customWidth="1"/>
    <col min="6649" max="6649" width="9.59765625" style="2" customWidth="1"/>
    <col min="6650" max="6650" width="4.59765625" style="2" customWidth="1"/>
    <col min="6651" max="6654" width="7.59765625" style="2" customWidth="1"/>
    <col min="6655" max="6655" width="9.59765625" style="2" customWidth="1"/>
    <col min="6656" max="6656" width="4.59765625" style="2" customWidth="1"/>
    <col min="6657" max="6660" width="7.59765625" style="2" customWidth="1"/>
    <col min="6661" max="6903" width="8.69921875" style="2"/>
    <col min="6904" max="6904" width="0.5" style="2" customWidth="1"/>
    <col min="6905" max="6905" width="9.59765625" style="2" customWidth="1"/>
    <col min="6906" max="6906" width="4.59765625" style="2" customWidth="1"/>
    <col min="6907" max="6910" width="7.59765625" style="2" customWidth="1"/>
    <col min="6911" max="6911" width="9.59765625" style="2" customWidth="1"/>
    <col min="6912" max="6912" width="4.59765625" style="2" customWidth="1"/>
    <col min="6913" max="6916" width="7.59765625" style="2" customWidth="1"/>
    <col min="6917" max="7159" width="8.69921875" style="2"/>
    <col min="7160" max="7160" width="0.5" style="2" customWidth="1"/>
    <col min="7161" max="7161" width="9.59765625" style="2" customWidth="1"/>
    <col min="7162" max="7162" width="4.59765625" style="2" customWidth="1"/>
    <col min="7163" max="7166" width="7.59765625" style="2" customWidth="1"/>
    <col min="7167" max="7167" width="9.59765625" style="2" customWidth="1"/>
    <col min="7168" max="7168" width="4.59765625" style="2" customWidth="1"/>
    <col min="7169" max="7172" width="7.59765625" style="2" customWidth="1"/>
    <col min="7173" max="7415" width="8.69921875" style="2"/>
    <col min="7416" max="7416" width="0.5" style="2" customWidth="1"/>
    <col min="7417" max="7417" width="9.59765625" style="2" customWidth="1"/>
    <col min="7418" max="7418" width="4.59765625" style="2" customWidth="1"/>
    <col min="7419" max="7422" width="7.59765625" style="2" customWidth="1"/>
    <col min="7423" max="7423" width="9.59765625" style="2" customWidth="1"/>
    <col min="7424" max="7424" width="4.59765625" style="2" customWidth="1"/>
    <col min="7425" max="7428" width="7.59765625" style="2" customWidth="1"/>
    <col min="7429" max="7671" width="8.69921875" style="2"/>
    <col min="7672" max="7672" width="0.5" style="2" customWidth="1"/>
    <col min="7673" max="7673" width="9.59765625" style="2" customWidth="1"/>
    <col min="7674" max="7674" width="4.59765625" style="2" customWidth="1"/>
    <col min="7675" max="7678" width="7.59765625" style="2" customWidth="1"/>
    <col min="7679" max="7679" width="9.59765625" style="2" customWidth="1"/>
    <col min="7680" max="7680" width="4.59765625" style="2" customWidth="1"/>
    <col min="7681" max="7684" width="7.59765625" style="2" customWidth="1"/>
    <col min="7685" max="7927" width="8.69921875" style="2"/>
    <col min="7928" max="7928" width="0.5" style="2" customWidth="1"/>
    <col min="7929" max="7929" width="9.59765625" style="2" customWidth="1"/>
    <col min="7930" max="7930" width="4.59765625" style="2" customWidth="1"/>
    <col min="7931" max="7934" width="7.59765625" style="2" customWidth="1"/>
    <col min="7935" max="7935" width="9.59765625" style="2" customWidth="1"/>
    <col min="7936" max="7936" width="4.59765625" style="2" customWidth="1"/>
    <col min="7937" max="7940" width="7.59765625" style="2" customWidth="1"/>
    <col min="7941" max="8183" width="8.69921875" style="2"/>
    <col min="8184" max="8184" width="0.5" style="2" customWidth="1"/>
    <col min="8185" max="8185" width="9.59765625" style="2" customWidth="1"/>
    <col min="8186" max="8186" width="4.59765625" style="2" customWidth="1"/>
    <col min="8187" max="8190" width="7.59765625" style="2" customWidth="1"/>
    <col min="8191" max="8191" width="9.59765625" style="2" customWidth="1"/>
    <col min="8192" max="8192" width="4.59765625" style="2" customWidth="1"/>
    <col min="8193" max="8196" width="7.59765625" style="2" customWidth="1"/>
    <col min="8197" max="8439" width="8.69921875" style="2"/>
    <col min="8440" max="8440" width="0.5" style="2" customWidth="1"/>
    <col min="8441" max="8441" width="9.59765625" style="2" customWidth="1"/>
    <col min="8442" max="8442" width="4.59765625" style="2" customWidth="1"/>
    <col min="8443" max="8446" width="7.59765625" style="2" customWidth="1"/>
    <col min="8447" max="8447" width="9.59765625" style="2" customWidth="1"/>
    <col min="8448" max="8448" width="4.59765625" style="2" customWidth="1"/>
    <col min="8449" max="8452" width="7.59765625" style="2" customWidth="1"/>
    <col min="8453" max="8695" width="8.69921875" style="2"/>
    <col min="8696" max="8696" width="0.5" style="2" customWidth="1"/>
    <col min="8697" max="8697" width="9.59765625" style="2" customWidth="1"/>
    <col min="8698" max="8698" width="4.59765625" style="2" customWidth="1"/>
    <col min="8699" max="8702" width="7.59765625" style="2" customWidth="1"/>
    <col min="8703" max="8703" width="9.59765625" style="2" customWidth="1"/>
    <col min="8704" max="8704" width="4.59765625" style="2" customWidth="1"/>
    <col min="8705" max="8708" width="7.59765625" style="2" customWidth="1"/>
    <col min="8709" max="8951" width="8.69921875" style="2"/>
    <col min="8952" max="8952" width="0.5" style="2" customWidth="1"/>
    <col min="8953" max="8953" width="9.59765625" style="2" customWidth="1"/>
    <col min="8954" max="8954" width="4.59765625" style="2" customWidth="1"/>
    <col min="8955" max="8958" width="7.59765625" style="2" customWidth="1"/>
    <col min="8959" max="8959" width="9.59765625" style="2" customWidth="1"/>
    <col min="8960" max="8960" width="4.59765625" style="2" customWidth="1"/>
    <col min="8961" max="8964" width="7.59765625" style="2" customWidth="1"/>
    <col min="8965" max="9207" width="8.69921875" style="2"/>
    <col min="9208" max="9208" width="0.5" style="2" customWidth="1"/>
    <col min="9209" max="9209" width="9.59765625" style="2" customWidth="1"/>
    <col min="9210" max="9210" width="4.59765625" style="2" customWidth="1"/>
    <col min="9211" max="9214" width="7.59765625" style="2" customWidth="1"/>
    <col min="9215" max="9215" width="9.59765625" style="2" customWidth="1"/>
    <col min="9216" max="9216" width="4.59765625" style="2" customWidth="1"/>
    <col min="9217" max="9220" width="7.59765625" style="2" customWidth="1"/>
    <col min="9221" max="9463" width="8.69921875" style="2"/>
    <col min="9464" max="9464" width="0.5" style="2" customWidth="1"/>
    <col min="9465" max="9465" width="9.59765625" style="2" customWidth="1"/>
    <col min="9466" max="9466" width="4.59765625" style="2" customWidth="1"/>
    <col min="9467" max="9470" width="7.59765625" style="2" customWidth="1"/>
    <col min="9471" max="9471" width="9.59765625" style="2" customWidth="1"/>
    <col min="9472" max="9472" width="4.59765625" style="2" customWidth="1"/>
    <col min="9473" max="9476" width="7.59765625" style="2" customWidth="1"/>
    <col min="9477" max="9719" width="8.69921875" style="2"/>
    <col min="9720" max="9720" width="0.5" style="2" customWidth="1"/>
    <col min="9721" max="9721" width="9.59765625" style="2" customWidth="1"/>
    <col min="9722" max="9722" width="4.59765625" style="2" customWidth="1"/>
    <col min="9723" max="9726" width="7.59765625" style="2" customWidth="1"/>
    <col min="9727" max="9727" width="9.59765625" style="2" customWidth="1"/>
    <col min="9728" max="9728" width="4.59765625" style="2" customWidth="1"/>
    <col min="9729" max="9732" width="7.59765625" style="2" customWidth="1"/>
    <col min="9733" max="9975" width="8.69921875" style="2"/>
    <col min="9976" max="9976" width="0.5" style="2" customWidth="1"/>
    <col min="9977" max="9977" width="9.59765625" style="2" customWidth="1"/>
    <col min="9978" max="9978" width="4.59765625" style="2" customWidth="1"/>
    <col min="9979" max="9982" width="7.59765625" style="2" customWidth="1"/>
    <col min="9983" max="9983" width="9.59765625" style="2" customWidth="1"/>
    <col min="9984" max="9984" width="4.59765625" style="2" customWidth="1"/>
    <col min="9985" max="9988" width="7.59765625" style="2" customWidth="1"/>
    <col min="9989" max="10231" width="8.69921875" style="2"/>
    <col min="10232" max="10232" width="0.5" style="2" customWidth="1"/>
    <col min="10233" max="10233" width="9.59765625" style="2" customWidth="1"/>
    <col min="10234" max="10234" width="4.59765625" style="2" customWidth="1"/>
    <col min="10235" max="10238" width="7.59765625" style="2" customWidth="1"/>
    <col min="10239" max="10239" width="9.59765625" style="2" customWidth="1"/>
    <col min="10240" max="10240" width="4.59765625" style="2" customWidth="1"/>
    <col min="10241" max="10244" width="7.59765625" style="2" customWidth="1"/>
    <col min="10245" max="10487" width="8.69921875" style="2"/>
    <col min="10488" max="10488" width="0.5" style="2" customWidth="1"/>
    <col min="10489" max="10489" width="9.59765625" style="2" customWidth="1"/>
    <col min="10490" max="10490" width="4.59765625" style="2" customWidth="1"/>
    <col min="10491" max="10494" width="7.59765625" style="2" customWidth="1"/>
    <col min="10495" max="10495" width="9.59765625" style="2" customWidth="1"/>
    <col min="10496" max="10496" width="4.59765625" style="2" customWidth="1"/>
    <col min="10497" max="10500" width="7.59765625" style="2" customWidth="1"/>
    <col min="10501" max="10743" width="8.69921875" style="2"/>
    <col min="10744" max="10744" width="0.5" style="2" customWidth="1"/>
    <col min="10745" max="10745" width="9.59765625" style="2" customWidth="1"/>
    <col min="10746" max="10746" width="4.59765625" style="2" customWidth="1"/>
    <col min="10747" max="10750" width="7.59765625" style="2" customWidth="1"/>
    <col min="10751" max="10751" width="9.59765625" style="2" customWidth="1"/>
    <col min="10752" max="10752" width="4.59765625" style="2" customWidth="1"/>
    <col min="10753" max="10756" width="7.59765625" style="2" customWidth="1"/>
    <col min="10757" max="10999" width="8.69921875" style="2"/>
    <col min="11000" max="11000" width="0.5" style="2" customWidth="1"/>
    <col min="11001" max="11001" width="9.59765625" style="2" customWidth="1"/>
    <col min="11002" max="11002" width="4.59765625" style="2" customWidth="1"/>
    <col min="11003" max="11006" width="7.59765625" style="2" customWidth="1"/>
    <col min="11007" max="11007" width="9.59765625" style="2" customWidth="1"/>
    <col min="11008" max="11008" width="4.59765625" style="2" customWidth="1"/>
    <col min="11009" max="11012" width="7.59765625" style="2" customWidth="1"/>
    <col min="11013" max="11255" width="8.69921875" style="2"/>
    <col min="11256" max="11256" width="0.5" style="2" customWidth="1"/>
    <col min="11257" max="11257" width="9.59765625" style="2" customWidth="1"/>
    <col min="11258" max="11258" width="4.59765625" style="2" customWidth="1"/>
    <col min="11259" max="11262" width="7.59765625" style="2" customWidth="1"/>
    <col min="11263" max="11263" width="9.59765625" style="2" customWidth="1"/>
    <col min="11264" max="11264" width="4.59765625" style="2" customWidth="1"/>
    <col min="11265" max="11268" width="7.59765625" style="2" customWidth="1"/>
    <col min="11269" max="11511" width="8.69921875" style="2"/>
    <col min="11512" max="11512" width="0.5" style="2" customWidth="1"/>
    <col min="11513" max="11513" width="9.59765625" style="2" customWidth="1"/>
    <col min="11514" max="11514" width="4.59765625" style="2" customWidth="1"/>
    <col min="11515" max="11518" width="7.59765625" style="2" customWidth="1"/>
    <col min="11519" max="11519" width="9.59765625" style="2" customWidth="1"/>
    <col min="11520" max="11520" width="4.59765625" style="2" customWidth="1"/>
    <col min="11521" max="11524" width="7.59765625" style="2" customWidth="1"/>
    <col min="11525" max="11767" width="8.69921875" style="2"/>
    <col min="11768" max="11768" width="0.5" style="2" customWidth="1"/>
    <col min="11769" max="11769" width="9.59765625" style="2" customWidth="1"/>
    <col min="11770" max="11770" width="4.59765625" style="2" customWidth="1"/>
    <col min="11771" max="11774" width="7.59765625" style="2" customWidth="1"/>
    <col min="11775" max="11775" width="9.59765625" style="2" customWidth="1"/>
    <col min="11776" max="11776" width="4.59765625" style="2" customWidth="1"/>
    <col min="11777" max="11780" width="7.59765625" style="2" customWidth="1"/>
    <col min="11781" max="12023" width="8.69921875" style="2"/>
    <col min="12024" max="12024" width="0.5" style="2" customWidth="1"/>
    <col min="12025" max="12025" width="9.59765625" style="2" customWidth="1"/>
    <col min="12026" max="12026" width="4.59765625" style="2" customWidth="1"/>
    <col min="12027" max="12030" width="7.59765625" style="2" customWidth="1"/>
    <col min="12031" max="12031" width="9.59765625" style="2" customWidth="1"/>
    <col min="12032" max="12032" width="4.59765625" style="2" customWidth="1"/>
    <col min="12033" max="12036" width="7.59765625" style="2" customWidth="1"/>
    <col min="12037" max="12279" width="8.69921875" style="2"/>
    <col min="12280" max="12280" width="0.5" style="2" customWidth="1"/>
    <col min="12281" max="12281" width="9.59765625" style="2" customWidth="1"/>
    <col min="12282" max="12282" width="4.59765625" style="2" customWidth="1"/>
    <col min="12283" max="12286" width="7.59765625" style="2" customWidth="1"/>
    <col min="12287" max="12287" width="9.59765625" style="2" customWidth="1"/>
    <col min="12288" max="12288" width="4.59765625" style="2" customWidth="1"/>
    <col min="12289" max="12292" width="7.59765625" style="2" customWidth="1"/>
    <col min="12293" max="12535" width="8.69921875" style="2"/>
    <col min="12536" max="12536" width="0.5" style="2" customWidth="1"/>
    <col min="12537" max="12537" width="9.59765625" style="2" customWidth="1"/>
    <col min="12538" max="12538" width="4.59765625" style="2" customWidth="1"/>
    <col min="12539" max="12542" width="7.59765625" style="2" customWidth="1"/>
    <col min="12543" max="12543" width="9.59765625" style="2" customWidth="1"/>
    <col min="12544" max="12544" width="4.59765625" style="2" customWidth="1"/>
    <col min="12545" max="12548" width="7.59765625" style="2" customWidth="1"/>
    <col min="12549" max="12791" width="8.69921875" style="2"/>
    <col min="12792" max="12792" width="0.5" style="2" customWidth="1"/>
    <col min="12793" max="12793" width="9.59765625" style="2" customWidth="1"/>
    <col min="12794" max="12794" width="4.59765625" style="2" customWidth="1"/>
    <col min="12795" max="12798" width="7.59765625" style="2" customWidth="1"/>
    <col min="12799" max="12799" width="9.59765625" style="2" customWidth="1"/>
    <col min="12800" max="12800" width="4.59765625" style="2" customWidth="1"/>
    <col min="12801" max="12804" width="7.59765625" style="2" customWidth="1"/>
    <col min="12805" max="13047" width="8.69921875" style="2"/>
    <col min="13048" max="13048" width="0.5" style="2" customWidth="1"/>
    <col min="13049" max="13049" width="9.59765625" style="2" customWidth="1"/>
    <col min="13050" max="13050" width="4.59765625" style="2" customWidth="1"/>
    <col min="13051" max="13054" width="7.59765625" style="2" customWidth="1"/>
    <col min="13055" max="13055" width="9.59765625" style="2" customWidth="1"/>
    <col min="13056" max="13056" width="4.59765625" style="2" customWidth="1"/>
    <col min="13057" max="13060" width="7.59765625" style="2" customWidth="1"/>
    <col min="13061" max="13303" width="8.69921875" style="2"/>
    <col min="13304" max="13304" width="0.5" style="2" customWidth="1"/>
    <col min="13305" max="13305" width="9.59765625" style="2" customWidth="1"/>
    <col min="13306" max="13306" width="4.59765625" style="2" customWidth="1"/>
    <col min="13307" max="13310" width="7.59765625" style="2" customWidth="1"/>
    <col min="13311" max="13311" width="9.59765625" style="2" customWidth="1"/>
    <col min="13312" max="13312" width="4.59765625" style="2" customWidth="1"/>
    <col min="13313" max="13316" width="7.59765625" style="2" customWidth="1"/>
    <col min="13317" max="13559" width="8.69921875" style="2"/>
    <col min="13560" max="13560" width="0.5" style="2" customWidth="1"/>
    <col min="13561" max="13561" width="9.59765625" style="2" customWidth="1"/>
    <col min="13562" max="13562" width="4.59765625" style="2" customWidth="1"/>
    <col min="13563" max="13566" width="7.59765625" style="2" customWidth="1"/>
    <col min="13567" max="13567" width="9.59765625" style="2" customWidth="1"/>
    <col min="13568" max="13568" width="4.59765625" style="2" customWidth="1"/>
    <col min="13569" max="13572" width="7.59765625" style="2" customWidth="1"/>
    <col min="13573" max="13815" width="8.69921875" style="2"/>
    <col min="13816" max="13816" width="0.5" style="2" customWidth="1"/>
    <col min="13817" max="13817" width="9.59765625" style="2" customWidth="1"/>
    <col min="13818" max="13818" width="4.59765625" style="2" customWidth="1"/>
    <col min="13819" max="13822" width="7.59765625" style="2" customWidth="1"/>
    <col min="13823" max="13823" width="9.59765625" style="2" customWidth="1"/>
    <col min="13824" max="13824" width="4.59765625" style="2" customWidth="1"/>
    <col min="13825" max="13828" width="7.59765625" style="2" customWidth="1"/>
    <col min="13829" max="14071" width="8.69921875" style="2"/>
    <col min="14072" max="14072" width="0.5" style="2" customWidth="1"/>
    <col min="14073" max="14073" width="9.59765625" style="2" customWidth="1"/>
    <col min="14074" max="14074" width="4.59765625" style="2" customWidth="1"/>
    <col min="14075" max="14078" width="7.59765625" style="2" customWidth="1"/>
    <col min="14079" max="14079" width="9.59765625" style="2" customWidth="1"/>
    <col min="14080" max="14080" width="4.59765625" style="2" customWidth="1"/>
    <col min="14081" max="14084" width="7.59765625" style="2" customWidth="1"/>
    <col min="14085" max="14327" width="8.69921875" style="2"/>
    <col min="14328" max="14328" width="0.5" style="2" customWidth="1"/>
    <col min="14329" max="14329" width="9.59765625" style="2" customWidth="1"/>
    <col min="14330" max="14330" width="4.59765625" style="2" customWidth="1"/>
    <col min="14331" max="14334" width="7.59765625" style="2" customWidth="1"/>
    <col min="14335" max="14335" width="9.59765625" style="2" customWidth="1"/>
    <col min="14336" max="14336" width="4.59765625" style="2" customWidth="1"/>
    <col min="14337" max="14340" width="7.59765625" style="2" customWidth="1"/>
    <col min="14341" max="14583" width="8.69921875" style="2"/>
    <col min="14584" max="14584" width="0.5" style="2" customWidth="1"/>
    <col min="14585" max="14585" width="9.59765625" style="2" customWidth="1"/>
    <col min="14586" max="14586" width="4.59765625" style="2" customWidth="1"/>
    <col min="14587" max="14590" width="7.59765625" style="2" customWidth="1"/>
    <col min="14591" max="14591" width="9.59765625" style="2" customWidth="1"/>
    <col min="14592" max="14592" width="4.59765625" style="2" customWidth="1"/>
    <col min="14593" max="14596" width="7.59765625" style="2" customWidth="1"/>
    <col min="14597" max="14839" width="8.69921875" style="2"/>
    <col min="14840" max="14840" width="0.5" style="2" customWidth="1"/>
    <col min="14841" max="14841" width="9.59765625" style="2" customWidth="1"/>
    <col min="14842" max="14842" width="4.59765625" style="2" customWidth="1"/>
    <col min="14843" max="14846" width="7.59765625" style="2" customWidth="1"/>
    <col min="14847" max="14847" width="9.59765625" style="2" customWidth="1"/>
    <col min="14848" max="14848" width="4.59765625" style="2" customWidth="1"/>
    <col min="14849" max="14852" width="7.59765625" style="2" customWidth="1"/>
    <col min="14853" max="15095" width="8.69921875" style="2"/>
    <col min="15096" max="15096" width="0.5" style="2" customWidth="1"/>
    <col min="15097" max="15097" width="9.59765625" style="2" customWidth="1"/>
    <col min="15098" max="15098" width="4.59765625" style="2" customWidth="1"/>
    <col min="15099" max="15102" width="7.59765625" style="2" customWidth="1"/>
    <col min="15103" max="15103" width="9.59765625" style="2" customWidth="1"/>
    <col min="15104" max="15104" width="4.59765625" style="2" customWidth="1"/>
    <col min="15105" max="15108" width="7.59765625" style="2" customWidth="1"/>
    <col min="15109" max="15351" width="8.69921875" style="2"/>
    <col min="15352" max="15352" width="0.5" style="2" customWidth="1"/>
    <col min="15353" max="15353" width="9.59765625" style="2" customWidth="1"/>
    <col min="15354" max="15354" width="4.59765625" style="2" customWidth="1"/>
    <col min="15355" max="15358" width="7.59765625" style="2" customWidth="1"/>
    <col min="15359" max="15359" width="9.59765625" style="2" customWidth="1"/>
    <col min="15360" max="15360" width="4.59765625" style="2" customWidth="1"/>
    <col min="15361" max="15364" width="7.59765625" style="2" customWidth="1"/>
    <col min="15365" max="15607" width="8.69921875" style="2"/>
    <col min="15608" max="15608" width="0.5" style="2" customWidth="1"/>
    <col min="15609" max="15609" width="9.59765625" style="2" customWidth="1"/>
    <col min="15610" max="15610" width="4.59765625" style="2" customWidth="1"/>
    <col min="15611" max="15614" width="7.59765625" style="2" customWidth="1"/>
    <col min="15615" max="15615" width="9.59765625" style="2" customWidth="1"/>
    <col min="15616" max="15616" width="4.59765625" style="2" customWidth="1"/>
    <col min="15617" max="15620" width="7.59765625" style="2" customWidth="1"/>
    <col min="15621" max="15863" width="8.69921875" style="2"/>
    <col min="15864" max="15864" width="0.5" style="2" customWidth="1"/>
    <col min="15865" max="15865" width="9.59765625" style="2" customWidth="1"/>
    <col min="15866" max="15866" width="4.59765625" style="2" customWidth="1"/>
    <col min="15867" max="15870" width="7.59765625" style="2" customWidth="1"/>
    <col min="15871" max="15871" width="9.59765625" style="2" customWidth="1"/>
    <col min="15872" max="15872" width="4.59765625" style="2" customWidth="1"/>
    <col min="15873" max="15876" width="7.59765625" style="2" customWidth="1"/>
    <col min="15877" max="16119" width="8.69921875" style="2"/>
    <col min="16120" max="16120" width="0.5" style="2" customWidth="1"/>
    <col min="16121" max="16121" width="9.59765625" style="2" customWidth="1"/>
    <col min="16122" max="16122" width="4.59765625" style="2" customWidth="1"/>
    <col min="16123" max="16126" width="7.59765625" style="2" customWidth="1"/>
    <col min="16127" max="16127" width="9.59765625" style="2" customWidth="1"/>
    <col min="16128" max="16128" width="4.59765625" style="2" customWidth="1"/>
    <col min="16129" max="16132" width="7.59765625" style="2" customWidth="1"/>
    <col min="16133" max="16376" width="8.69921875" style="2"/>
    <col min="16377" max="16384" width="8.69921875" style="2" customWidth="1"/>
  </cols>
  <sheetData>
    <row r="1" spans="1:10" ht="32.4" customHeight="1">
      <c r="A1" s="463" t="s">
        <v>117</v>
      </c>
      <c r="B1" s="464"/>
      <c r="C1" s="464"/>
      <c r="D1" s="464"/>
      <c r="E1" s="455" t="s">
        <v>0</v>
      </c>
      <c r="F1" s="455"/>
      <c r="G1" s="455"/>
      <c r="H1" s="455"/>
      <c r="I1" s="455"/>
      <c r="J1" s="456"/>
    </row>
    <row r="2" spans="1:10" ht="19.95" customHeight="1">
      <c r="A2" s="510"/>
      <c r="B2" s="444"/>
      <c r="C2" s="444"/>
      <c r="D2" s="444"/>
      <c r="E2" s="454"/>
      <c r="F2" s="454"/>
      <c r="G2" s="454"/>
      <c r="H2" s="454"/>
      <c r="I2" s="454"/>
      <c r="J2" s="457"/>
    </row>
    <row r="3" spans="1:10" ht="19.95" customHeight="1">
      <c r="A3" s="510"/>
      <c r="B3" s="444"/>
      <c r="C3" s="444"/>
      <c r="D3" s="444"/>
      <c r="E3" s="454"/>
      <c r="F3" s="454"/>
      <c r="G3" s="454"/>
      <c r="H3" s="454"/>
      <c r="I3" s="454"/>
      <c r="J3" s="457"/>
    </row>
    <row r="4" spans="1:10" ht="19.95" customHeight="1">
      <c r="A4" s="510"/>
      <c r="B4" s="444"/>
      <c r="C4" s="444"/>
      <c r="D4" s="444"/>
      <c r="E4" s="454"/>
      <c r="F4" s="454"/>
      <c r="G4" s="454"/>
      <c r="H4" s="454"/>
      <c r="I4" s="454"/>
      <c r="J4" s="457"/>
    </row>
    <row r="5" spans="1:10" ht="19.95" customHeight="1">
      <c r="A5" s="510"/>
      <c r="B5" s="444"/>
      <c r="C5" s="444"/>
      <c r="D5" s="444"/>
      <c r="E5" s="454"/>
      <c r="F5" s="454"/>
      <c r="G5" s="454"/>
      <c r="H5" s="454"/>
      <c r="I5" s="454"/>
      <c r="J5" s="457"/>
    </row>
    <row r="6" spans="1:10" ht="19.95" customHeight="1">
      <c r="A6" s="510"/>
      <c r="B6" s="444"/>
      <c r="C6" s="444"/>
      <c r="D6" s="444"/>
      <c r="E6" s="454"/>
      <c r="F6" s="454"/>
      <c r="G6" s="454"/>
      <c r="H6" s="454"/>
      <c r="I6" s="454"/>
      <c r="J6" s="457"/>
    </row>
    <row r="7" spans="1:10" ht="25.2" customHeight="1">
      <c r="A7" s="462" t="s">
        <v>2</v>
      </c>
      <c r="B7" s="371">
        <v>5800</v>
      </c>
      <c r="C7" s="372"/>
      <c r="D7" s="373"/>
      <c r="E7" s="454"/>
      <c r="F7" s="454"/>
      <c r="G7" s="454"/>
      <c r="H7" s="454"/>
      <c r="I7" s="454"/>
      <c r="J7" s="457"/>
    </row>
    <row r="8" spans="1:10" ht="25.2" customHeight="1">
      <c r="A8" s="462"/>
      <c r="B8" s="374"/>
      <c r="C8" s="375"/>
      <c r="D8" s="376"/>
      <c r="E8" s="454"/>
      <c r="F8" s="454"/>
      <c r="G8" s="454"/>
      <c r="H8" s="454"/>
      <c r="I8" s="454"/>
      <c r="J8" s="457"/>
    </row>
    <row r="9" spans="1:10" ht="25.2" customHeight="1">
      <c r="A9" s="462"/>
      <c r="B9" s="374"/>
      <c r="C9" s="375"/>
      <c r="D9" s="376"/>
      <c r="E9" s="454"/>
      <c r="F9" s="454"/>
      <c r="G9" s="454"/>
      <c r="H9" s="454"/>
      <c r="I9" s="454"/>
      <c r="J9" s="457"/>
    </row>
    <row r="10" spans="1:10" ht="25.2" customHeight="1">
      <c r="A10" s="462"/>
      <c r="B10" s="374"/>
      <c r="C10" s="375"/>
      <c r="D10" s="376"/>
      <c r="E10" s="454"/>
      <c r="F10" s="454"/>
      <c r="G10" s="454"/>
      <c r="H10" s="454"/>
      <c r="I10" s="454"/>
      <c r="J10" s="457"/>
    </row>
    <row r="11" spans="1:10" ht="25.2" customHeight="1">
      <c r="A11" s="462"/>
      <c r="B11" s="377"/>
      <c r="C11" s="378"/>
      <c r="D11" s="379"/>
      <c r="E11" s="454"/>
      <c r="F11" s="454"/>
      <c r="G11" s="454"/>
      <c r="H11" s="454"/>
      <c r="I11" s="454"/>
      <c r="J11" s="457"/>
    </row>
    <row r="12" spans="1:10" ht="19.95" customHeight="1">
      <c r="A12" s="178"/>
      <c r="B12" s="86" t="s">
        <v>4</v>
      </c>
      <c r="C12" s="86" t="s">
        <v>6</v>
      </c>
      <c r="D12" s="68" t="s">
        <v>7</v>
      </c>
      <c r="E12" s="86"/>
      <c r="F12" s="86" t="s">
        <v>9</v>
      </c>
      <c r="G12" s="68"/>
      <c r="H12" s="68" t="s">
        <v>6</v>
      </c>
      <c r="I12" s="68" t="s">
        <v>7</v>
      </c>
      <c r="J12" s="179"/>
    </row>
    <row r="13" spans="1:10" ht="19.95" customHeight="1">
      <c r="A13" s="180"/>
      <c r="B13" s="90" t="s">
        <v>218</v>
      </c>
      <c r="C13" s="92">
        <v>1</v>
      </c>
      <c r="D13" s="93" t="s">
        <v>17</v>
      </c>
      <c r="E13" s="94"/>
      <c r="F13" s="95" t="s">
        <v>302</v>
      </c>
      <c r="G13" s="100"/>
      <c r="H13" s="96">
        <v>50</v>
      </c>
      <c r="I13" s="97" t="s">
        <v>20</v>
      </c>
      <c r="J13" s="181"/>
    </row>
    <row r="14" spans="1:10" ht="19.95" customHeight="1">
      <c r="A14" s="182"/>
      <c r="B14" s="90" t="s">
        <v>32</v>
      </c>
      <c r="C14" s="92">
        <v>550</v>
      </c>
      <c r="D14" s="93" t="s">
        <v>335</v>
      </c>
      <c r="E14" s="94" t="s">
        <v>131</v>
      </c>
      <c r="F14" s="94"/>
      <c r="G14" s="100"/>
      <c r="H14" s="96"/>
      <c r="I14" s="97"/>
      <c r="J14" s="181"/>
    </row>
    <row r="15" spans="1:10" ht="19.95" customHeight="1">
      <c r="A15" s="180"/>
      <c r="B15" s="107" t="s">
        <v>41</v>
      </c>
      <c r="C15" s="109">
        <v>5</v>
      </c>
      <c r="D15" s="110" t="s">
        <v>20</v>
      </c>
      <c r="E15" s="94"/>
      <c r="F15" s="95"/>
      <c r="G15" s="100"/>
      <c r="H15" s="96"/>
      <c r="I15" s="97"/>
      <c r="J15" s="181"/>
    </row>
    <row r="16" spans="1:10" ht="19.95" customHeight="1">
      <c r="A16" s="180"/>
      <c r="B16" s="107" t="s">
        <v>43</v>
      </c>
      <c r="C16" s="109">
        <v>2</v>
      </c>
      <c r="D16" s="110" t="s">
        <v>20</v>
      </c>
      <c r="E16" s="94"/>
      <c r="F16" s="95" t="s">
        <v>30</v>
      </c>
      <c r="G16" s="100" t="s">
        <v>30</v>
      </c>
      <c r="H16" s="96"/>
      <c r="I16" s="97" t="s">
        <v>30</v>
      </c>
      <c r="J16" s="181"/>
    </row>
    <row r="17" spans="1:12" ht="19.95" customHeight="1">
      <c r="A17" s="180"/>
      <c r="B17" s="107" t="s">
        <v>35</v>
      </c>
      <c r="C17" s="109">
        <v>20</v>
      </c>
      <c r="D17" s="110" t="s">
        <v>20</v>
      </c>
      <c r="E17" s="94"/>
      <c r="F17" s="95"/>
      <c r="G17" s="100"/>
      <c r="H17" s="96"/>
      <c r="I17" s="97"/>
      <c r="J17" s="181"/>
    </row>
    <row r="18" spans="1:12" ht="19.95" customHeight="1">
      <c r="A18" s="180"/>
      <c r="B18" s="107" t="s">
        <v>21</v>
      </c>
      <c r="C18" s="109">
        <v>1</v>
      </c>
      <c r="D18" s="110" t="s">
        <v>20</v>
      </c>
      <c r="E18" s="94"/>
      <c r="F18" s="95"/>
      <c r="G18" s="100"/>
      <c r="H18" s="96"/>
      <c r="I18" s="97"/>
      <c r="J18" s="181"/>
    </row>
    <row r="19" spans="1:12" ht="19.95" customHeight="1">
      <c r="A19" s="180"/>
      <c r="B19" s="90" t="s">
        <v>112</v>
      </c>
      <c r="C19" s="92">
        <v>20</v>
      </c>
      <c r="D19" s="93" t="s">
        <v>20</v>
      </c>
      <c r="E19" s="94"/>
      <c r="F19" s="95" t="s">
        <v>30</v>
      </c>
      <c r="G19" s="100" t="s">
        <v>30</v>
      </c>
      <c r="H19" s="96"/>
      <c r="I19" s="97" t="s">
        <v>30</v>
      </c>
      <c r="J19" s="181"/>
    </row>
    <row r="20" spans="1:12" ht="19.95" customHeight="1">
      <c r="A20" s="180"/>
      <c r="B20" s="90" t="s">
        <v>113</v>
      </c>
      <c r="C20" s="92">
        <v>10</v>
      </c>
      <c r="D20" s="93" t="s">
        <v>20</v>
      </c>
      <c r="E20" s="94"/>
      <c r="F20" s="95"/>
      <c r="G20" s="100"/>
      <c r="H20" s="96"/>
      <c r="I20" s="97"/>
      <c r="J20" s="181"/>
    </row>
    <row r="21" spans="1:12" ht="19.95" customHeight="1">
      <c r="A21" s="182"/>
      <c r="B21" s="113" t="s">
        <v>40</v>
      </c>
      <c r="C21" s="115">
        <v>10</v>
      </c>
      <c r="D21" s="104" t="s">
        <v>20</v>
      </c>
      <c r="E21" s="94"/>
      <c r="F21" s="95"/>
      <c r="G21" s="100"/>
      <c r="H21" s="96"/>
      <c r="I21" s="97"/>
      <c r="J21" s="181"/>
    </row>
    <row r="22" spans="1:12" ht="19.95" customHeight="1">
      <c r="A22" s="182"/>
      <c r="B22" s="90" t="s">
        <v>66</v>
      </c>
      <c r="C22" s="92">
        <v>2</v>
      </c>
      <c r="D22" s="93" t="s">
        <v>19</v>
      </c>
      <c r="E22" s="94"/>
      <c r="F22" s="95"/>
      <c r="G22" s="100"/>
      <c r="H22" s="96"/>
      <c r="I22" s="97"/>
      <c r="J22" s="181"/>
      <c r="L22" s="23"/>
    </row>
    <row r="23" spans="1:12" ht="19.95" customHeight="1">
      <c r="A23" s="182"/>
      <c r="B23" s="90" t="s">
        <v>222</v>
      </c>
      <c r="C23" s="92">
        <v>2</v>
      </c>
      <c r="D23" s="93" t="s">
        <v>20</v>
      </c>
      <c r="E23" s="94"/>
      <c r="F23" s="95"/>
      <c r="G23" s="100"/>
      <c r="H23" s="96"/>
      <c r="I23" s="97"/>
      <c r="J23" s="181"/>
      <c r="L23" s="23"/>
    </row>
    <row r="24" spans="1:12" ht="19.95" customHeight="1">
      <c r="A24" s="278" t="s">
        <v>10</v>
      </c>
      <c r="B24" s="86"/>
      <c r="C24" s="86"/>
      <c r="D24" s="68"/>
      <c r="E24" s="69" t="s">
        <v>10</v>
      </c>
      <c r="F24" s="86"/>
      <c r="G24" s="68"/>
      <c r="H24" s="68"/>
      <c r="I24" s="68"/>
      <c r="J24" s="181"/>
    </row>
    <row r="25" spans="1:12" s="1" customFormat="1" ht="19.95" customHeight="1">
      <c r="A25" s="380" t="s">
        <v>369</v>
      </c>
      <c r="B25" s="382"/>
      <c r="C25" s="382"/>
      <c r="D25" s="382"/>
      <c r="E25" s="382"/>
      <c r="F25" s="382"/>
      <c r="G25" s="382"/>
      <c r="H25" s="382"/>
      <c r="I25" s="382"/>
      <c r="J25" s="402"/>
    </row>
    <row r="26" spans="1:12" s="1" customFormat="1" ht="19.95" customHeight="1">
      <c r="A26" s="380"/>
      <c r="B26" s="382" t="s">
        <v>407</v>
      </c>
      <c r="C26" s="382"/>
      <c r="D26" s="382"/>
      <c r="E26" s="382"/>
      <c r="F26" s="382"/>
      <c r="G26" s="382"/>
      <c r="H26" s="382"/>
      <c r="I26" s="382"/>
      <c r="J26" s="402"/>
    </row>
    <row r="27" spans="1:12" s="1" customFormat="1" ht="19.95" customHeight="1">
      <c r="A27" s="380"/>
      <c r="B27" s="382" t="s">
        <v>408</v>
      </c>
      <c r="C27" s="382"/>
      <c r="D27" s="382"/>
      <c r="E27" s="382"/>
      <c r="F27" s="382"/>
      <c r="G27" s="382"/>
      <c r="H27" s="382"/>
      <c r="I27" s="382"/>
      <c r="J27" s="402"/>
    </row>
    <row r="28" spans="1:12" s="1" customFormat="1" ht="19.95" customHeight="1">
      <c r="A28" s="380"/>
      <c r="B28" s="382" t="s">
        <v>412</v>
      </c>
      <c r="C28" s="382"/>
      <c r="D28" s="382"/>
      <c r="E28" s="382"/>
      <c r="F28" s="382"/>
      <c r="G28" s="382"/>
      <c r="H28" s="382"/>
      <c r="I28" s="382"/>
      <c r="J28" s="402"/>
    </row>
    <row r="29" spans="1:12" s="1" customFormat="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402"/>
    </row>
    <row r="30" spans="1:12" s="1" customFormat="1" ht="19.95" customHeight="1">
      <c r="A30" s="380"/>
      <c r="B30" s="382"/>
      <c r="C30" s="382"/>
      <c r="D30" s="382"/>
      <c r="E30" s="382"/>
      <c r="F30" s="382"/>
      <c r="G30" s="382"/>
      <c r="H30" s="382"/>
      <c r="I30" s="382"/>
      <c r="J30" s="402"/>
    </row>
    <row r="31" spans="1:12" s="1" customFormat="1" ht="19.95" customHeight="1" thickBot="1">
      <c r="A31" s="381"/>
      <c r="B31" s="383"/>
      <c r="C31" s="383"/>
      <c r="D31" s="383"/>
      <c r="E31" s="383"/>
      <c r="F31" s="383"/>
      <c r="G31" s="383"/>
      <c r="H31" s="383"/>
      <c r="I31" s="383"/>
      <c r="J31" s="403"/>
    </row>
    <row r="47" spans="2:9" s="14" customFormat="1" ht="19.95" customHeight="1">
      <c r="B47" s="2" t="s">
        <v>11</v>
      </c>
      <c r="C47" s="2">
        <v>1500</v>
      </c>
      <c r="D47" s="15">
        <v>300</v>
      </c>
      <c r="E47" s="2"/>
      <c r="F47" s="2">
        <v>300</v>
      </c>
      <c r="G47" s="14">
        <v>300</v>
      </c>
      <c r="I47" s="15"/>
    </row>
    <row r="48" spans="2:9" s="14" customFormat="1" ht="19.95" customHeight="1">
      <c r="B48" s="2" t="s">
        <v>13</v>
      </c>
      <c r="C48" s="2">
        <v>2500</v>
      </c>
      <c r="D48" s="15">
        <v>180</v>
      </c>
      <c r="E48" s="2"/>
      <c r="F48" s="2">
        <v>180</v>
      </c>
      <c r="G48" s="14">
        <v>180</v>
      </c>
      <c r="I48" s="15"/>
    </row>
  </sheetData>
  <sheetProtection selectLockedCells="1"/>
  <mergeCells count="14">
    <mergeCell ref="A25:A31"/>
    <mergeCell ref="B25:J25"/>
    <mergeCell ref="B26:J26"/>
    <mergeCell ref="B27:J27"/>
    <mergeCell ref="B28:J28"/>
    <mergeCell ref="B29:J29"/>
    <mergeCell ref="B30:J30"/>
    <mergeCell ref="B31:J31"/>
    <mergeCell ref="E1:J1"/>
    <mergeCell ref="E2:J11"/>
    <mergeCell ref="A2:D6"/>
    <mergeCell ref="A7:A11"/>
    <mergeCell ref="A1:D1"/>
    <mergeCell ref="B7:D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K47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7" width="8.69921875" style="2"/>
    <col min="248" max="248" width="0.5" style="2" customWidth="1"/>
    <col min="249" max="249" width="9.59765625" style="2" customWidth="1"/>
    <col min="250" max="250" width="4.59765625" style="2" customWidth="1"/>
    <col min="251" max="254" width="7.59765625" style="2" customWidth="1"/>
    <col min="255" max="255" width="9.59765625" style="2" customWidth="1"/>
    <col min="256" max="256" width="4.59765625" style="2" customWidth="1"/>
    <col min="257" max="260" width="7.59765625" style="2" customWidth="1"/>
    <col min="261" max="503" width="8.69921875" style="2"/>
    <col min="504" max="504" width="0.5" style="2" customWidth="1"/>
    <col min="505" max="505" width="9.59765625" style="2" customWidth="1"/>
    <col min="506" max="506" width="4.59765625" style="2" customWidth="1"/>
    <col min="507" max="510" width="7.59765625" style="2" customWidth="1"/>
    <col min="511" max="511" width="9.59765625" style="2" customWidth="1"/>
    <col min="512" max="512" width="4.59765625" style="2" customWidth="1"/>
    <col min="513" max="516" width="7.59765625" style="2" customWidth="1"/>
    <col min="517" max="759" width="8.69921875" style="2"/>
    <col min="760" max="760" width="0.5" style="2" customWidth="1"/>
    <col min="761" max="761" width="9.59765625" style="2" customWidth="1"/>
    <col min="762" max="762" width="4.59765625" style="2" customWidth="1"/>
    <col min="763" max="766" width="7.59765625" style="2" customWidth="1"/>
    <col min="767" max="767" width="9.59765625" style="2" customWidth="1"/>
    <col min="768" max="768" width="4.59765625" style="2" customWidth="1"/>
    <col min="769" max="772" width="7.59765625" style="2" customWidth="1"/>
    <col min="773" max="1015" width="8.69921875" style="2"/>
    <col min="1016" max="1016" width="0.5" style="2" customWidth="1"/>
    <col min="1017" max="1017" width="9.59765625" style="2" customWidth="1"/>
    <col min="1018" max="1018" width="4.59765625" style="2" customWidth="1"/>
    <col min="1019" max="1022" width="7.59765625" style="2" customWidth="1"/>
    <col min="1023" max="1023" width="9.59765625" style="2" customWidth="1"/>
    <col min="1024" max="1024" width="4.59765625" style="2" customWidth="1"/>
    <col min="1025" max="1028" width="7.59765625" style="2" customWidth="1"/>
    <col min="1029" max="1271" width="8.69921875" style="2"/>
    <col min="1272" max="1272" width="0.5" style="2" customWidth="1"/>
    <col min="1273" max="1273" width="9.59765625" style="2" customWidth="1"/>
    <col min="1274" max="1274" width="4.59765625" style="2" customWidth="1"/>
    <col min="1275" max="1278" width="7.59765625" style="2" customWidth="1"/>
    <col min="1279" max="1279" width="9.59765625" style="2" customWidth="1"/>
    <col min="1280" max="1280" width="4.59765625" style="2" customWidth="1"/>
    <col min="1281" max="1284" width="7.59765625" style="2" customWidth="1"/>
    <col min="1285" max="1527" width="8.69921875" style="2"/>
    <col min="1528" max="1528" width="0.5" style="2" customWidth="1"/>
    <col min="1529" max="1529" width="9.59765625" style="2" customWidth="1"/>
    <col min="1530" max="1530" width="4.59765625" style="2" customWidth="1"/>
    <col min="1531" max="1534" width="7.59765625" style="2" customWidth="1"/>
    <col min="1535" max="1535" width="9.59765625" style="2" customWidth="1"/>
    <col min="1536" max="1536" width="4.59765625" style="2" customWidth="1"/>
    <col min="1537" max="1540" width="7.59765625" style="2" customWidth="1"/>
    <col min="1541" max="1783" width="8.69921875" style="2"/>
    <col min="1784" max="1784" width="0.5" style="2" customWidth="1"/>
    <col min="1785" max="1785" width="9.59765625" style="2" customWidth="1"/>
    <col min="1786" max="1786" width="4.59765625" style="2" customWidth="1"/>
    <col min="1787" max="1790" width="7.59765625" style="2" customWidth="1"/>
    <col min="1791" max="1791" width="9.59765625" style="2" customWidth="1"/>
    <col min="1792" max="1792" width="4.59765625" style="2" customWidth="1"/>
    <col min="1793" max="1796" width="7.59765625" style="2" customWidth="1"/>
    <col min="1797" max="2039" width="8.69921875" style="2"/>
    <col min="2040" max="2040" width="0.5" style="2" customWidth="1"/>
    <col min="2041" max="2041" width="9.59765625" style="2" customWidth="1"/>
    <col min="2042" max="2042" width="4.59765625" style="2" customWidth="1"/>
    <col min="2043" max="2046" width="7.59765625" style="2" customWidth="1"/>
    <col min="2047" max="2047" width="9.59765625" style="2" customWidth="1"/>
    <col min="2048" max="2048" width="4.59765625" style="2" customWidth="1"/>
    <col min="2049" max="2052" width="7.59765625" style="2" customWidth="1"/>
    <col min="2053" max="2295" width="8.69921875" style="2"/>
    <col min="2296" max="2296" width="0.5" style="2" customWidth="1"/>
    <col min="2297" max="2297" width="9.59765625" style="2" customWidth="1"/>
    <col min="2298" max="2298" width="4.59765625" style="2" customWidth="1"/>
    <col min="2299" max="2302" width="7.59765625" style="2" customWidth="1"/>
    <col min="2303" max="2303" width="9.59765625" style="2" customWidth="1"/>
    <col min="2304" max="2304" width="4.59765625" style="2" customWidth="1"/>
    <col min="2305" max="2308" width="7.59765625" style="2" customWidth="1"/>
    <col min="2309" max="2551" width="8.69921875" style="2"/>
    <col min="2552" max="2552" width="0.5" style="2" customWidth="1"/>
    <col min="2553" max="2553" width="9.59765625" style="2" customWidth="1"/>
    <col min="2554" max="2554" width="4.59765625" style="2" customWidth="1"/>
    <col min="2555" max="2558" width="7.59765625" style="2" customWidth="1"/>
    <col min="2559" max="2559" width="9.59765625" style="2" customWidth="1"/>
    <col min="2560" max="2560" width="4.59765625" style="2" customWidth="1"/>
    <col min="2561" max="2564" width="7.59765625" style="2" customWidth="1"/>
    <col min="2565" max="2807" width="8.69921875" style="2"/>
    <col min="2808" max="2808" width="0.5" style="2" customWidth="1"/>
    <col min="2809" max="2809" width="9.59765625" style="2" customWidth="1"/>
    <col min="2810" max="2810" width="4.59765625" style="2" customWidth="1"/>
    <col min="2811" max="2814" width="7.59765625" style="2" customWidth="1"/>
    <col min="2815" max="2815" width="9.59765625" style="2" customWidth="1"/>
    <col min="2816" max="2816" width="4.59765625" style="2" customWidth="1"/>
    <col min="2817" max="2820" width="7.59765625" style="2" customWidth="1"/>
    <col min="2821" max="3063" width="8.69921875" style="2"/>
    <col min="3064" max="3064" width="0.5" style="2" customWidth="1"/>
    <col min="3065" max="3065" width="9.59765625" style="2" customWidth="1"/>
    <col min="3066" max="3066" width="4.59765625" style="2" customWidth="1"/>
    <col min="3067" max="3070" width="7.59765625" style="2" customWidth="1"/>
    <col min="3071" max="3071" width="9.59765625" style="2" customWidth="1"/>
    <col min="3072" max="3072" width="4.59765625" style="2" customWidth="1"/>
    <col min="3073" max="3076" width="7.59765625" style="2" customWidth="1"/>
    <col min="3077" max="3319" width="8.69921875" style="2"/>
    <col min="3320" max="3320" width="0.5" style="2" customWidth="1"/>
    <col min="3321" max="3321" width="9.59765625" style="2" customWidth="1"/>
    <col min="3322" max="3322" width="4.59765625" style="2" customWidth="1"/>
    <col min="3323" max="3326" width="7.59765625" style="2" customWidth="1"/>
    <col min="3327" max="3327" width="9.59765625" style="2" customWidth="1"/>
    <col min="3328" max="3328" width="4.59765625" style="2" customWidth="1"/>
    <col min="3329" max="3332" width="7.59765625" style="2" customWidth="1"/>
    <col min="3333" max="3575" width="8.69921875" style="2"/>
    <col min="3576" max="3576" width="0.5" style="2" customWidth="1"/>
    <col min="3577" max="3577" width="9.59765625" style="2" customWidth="1"/>
    <col min="3578" max="3578" width="4.59765625" style="2" customWidth="1"/>
    <col min="3579" max="3582" width="7.59765625" style="2" customWidth="1"/>
    <col min="3583" max="3583" width="9.59765625" style="2" customWidth="1"/>
    <col min="3584" max="3584" width="4.59765625" style="2" customWidth="1"/>
    <col min="3585" max="3588" width="7.59765625" style="2" customWidth="1"/>
    <col min="3589" max="3831" width="8.69921875" style="2"/>
    <col min="3832" max="3832" width="0.5" style="2" customWidth="1"/>
    <col min="3833" max="3833" width="9.59765625" style="2" customWidth="1"/>
    <col min="3834" max="3834" width="4.59765625" style="2" customWidth="1"/>
    <col min="3835" max="3838" width="7.59765625" style="2" customWidth="1"/>
    <col min="3839" max="3839" width="9.59765625" style="2" customWidth="1"/>
    <col min="3840" max="3840" width="4.59765625" style="2" customWidth="1"/>
    <col min="3841" max="3844" width="7.59765625" style="2" customWidth="1"/>
    <col min="3845" max="4087" width="8.69921875" style="2"/>
    <col min="4088" max="4088" width="0.5" style="2" customWidth="1"/>
    <col min="4089" max="4089" width="9.59765625" style="2" customWidth="1"/>
    <col min="4090" max="4090" width="4.59765625" style="2" customWidth="1"/>
    <col min="4091" max="4094" width="7.59765625" style="2" customWidth="1"/>
    <col min="4095" max="4095" width="9.59765625" style="2" customWidth="1"/>
    <col min="4096" max="4096" width="4.59765625" style="2" customWidth="1"/>
    <col min="4097" max="4100" width="7.59765625" style="2" customWidth="1"/>
    <col min="4101" max="4343" width="8.69921875" style="2"/>
    <col min="4344" max="4344" width="0.5" style="2" customWidth="1"/>
    <col min="4345" max="4345" width="9.59765625" style="2" customWidth="1"/>
    <col min="4346" max="4346" width="4.59765625" style="2" customWidth="1"/>
    <col min="4347" max="4350" width="7.59765625" style="2" customWidth="1"/>
    <col min="4351" max="4351" width="9.59765625" style="2" customWidth="1"/>
    <col min="4352" max="4352" width="4.59765625" style="2" customWidth="1"/>
    <col min="4353" max="4356" width="7.59765625" style="2" customWidth="1"/>
    <col min="4357" max="4599" width="8.69921875" style="2"/>
    <col min="4600" max="4600" width="0.5" style="2" customWidth="1"/>
    <col min="4601" max="4601" width="9.59765625" style="2" customWidth="1"/>
    <col min="4602" max="4602" width="4.59765625" style="2" customWidth="1"/>
    <col min="4603" max="4606" width="7.59765625" style="2" customWidth="1"/>
    <col min="4607" max="4607" width="9.59765625" style="2" customWidth="1"/>
    <col min="4608" max="4608" width="4.59765625" style="2" customWidth="1"/>
    <col min="4609" max="4612" width="7.59765625" style="2" customWidth="1"/>
    <col min="4613" max="4855" width="8.69921875" style="2"/>
    <col min="4856" max="4856" width="0.5" style="2" customWidth="1"/>
    <col min="4857" max="4857" width="9.59765625" style="2" customWidth="1"/>
    <col min="4858" max="4858" width="4.59765625" style="2" customWidth="1"/>
    <col min="4859" max="4862" width="7.59765625" style="2" customWidth="1"/>
    <col min="4863" max="4863" width="9.59765625" style="2" customWidth="1"/>
    <col min="4864" max="4864" width="4.59765625" style="2" customWidth="1"/>
    <col min="4865" max="4868" width="7.59765625" style="2" customWidth="1"/>
    <col min="4869" max="5111" width="8.69921875" style="2"/>
    <col min="5112" max="5112" width="0.5" style="2" customWidth="1"/>
    <col min="5113" max="5113" width="9.59765625" style="2" customWidth="1"/>
    <col min="5114" max="5114" width="4.59765625" style="2" customWidth="1"/>
    <col min="5115" max="5118" width="7.59765625" style="2" customWidth="1"/>
    <col min="5119" max="5119" width="9.59765625" style="2" customWidth="1"/>
    <col min="5120" max="5120" width="4.59765625" style="2" customWidth="1"/>
    <col min="5121" max="5124" width="7.59765625" style="2" customWidth="1"/>
    <col min="5125" max="5367" width="8.69921875" style="2"/>
    <col min="5368" max="5368" width="0.5" style="2" customWidth="1"/>
    <col min="5369" max="5369" width="9.59765625" style="2" customWidth="1"/>
    <col min="5370" max="5370" width="4.59765625" style="2" customWidth="1"/>
    <col min="5371" max="5374" width="7.59765625" style="2" customWidth="1"/>
    <col min="5375" max="5375" width="9.59765625" style="2" customWidth="1"/>
    <col min="5376" max="5376" width="4.59765625" style="2" customWidth="1"/>
    <col min="5377" max="5380" width="7.59765625" style="2" customWidth="1"/>
    <col min="5381" max="5623" width="8.69921875" style="2"/>
    <col min="5624" max="5624" width="0.5" style="2" customWidth="1"/>
    <col min="5625" max="5625" width="9.59765625" style="2" customWidth="1"/>
    <col min="5626" max="5626" width="4.59765625" style="2" customWidth="1"/>
    <col min="5627" max="5630" width="7.59765625" style="2" customWidth="1"/>
    <col min="5631" max="5631" width="9.59765625" style="2" customWidth="1"/>
    <col min="5632" max="5632" width="4.59765625" style="2" customWidth="1"/>
    <col min="5633" max="5636" width="7.59765625" style="2" customWidth="1"/>
    <col min="5637" max="5879" width="8.69921875" style="2"/>
    <col min="5880" max="5880" width="0.5" style="2" customWidth="1"/>
    <col min="5881" max="5881" width="9.59765625" style="2" customWidth="1"/>
    <col min="5882" max="5882" width="4.59765625" style="2" customWidth="1"/>
    <col min="5883" max="5886" width="7.59765625" style="2" customWidth="1"/>
    <col min="5887" max="5887" width="9.59765625" style="2" customWidth="1"/>
    <col min="5888" max="5888" width="4.59765625" style="2" customWidth="1"/>
    <col min="5889" max="5892" width="7.59765625" style="2" customWidth="1"/>
    <col min="5893" max="6135" width="8.69921875" style="2"/>
    <col min="6136" max="6136" width="0.5" style="2" customWidth="1"/>
    <col min="6137" max="6137" width="9.59765625" style="2" customWidth="1"/>
    <col min="6138" max="6138" width="4.59765625" style="2" customWidth="1"/>
    <col min="6139" max="6142" width="7.59765625" style="2" customWidth="1"/>
    <col min="6143" max="6143" width="9.59765625" style="2" customWidth="1"/>
    <col min="6144" max="6144" width="4.59765625" style="2" customWidth="1"/>
    <col min="6145" max="6148" width="7.59765625" style="2" customWidth="1"/>
    <col min="6149" max="6391" width="8.69921875" style="2"/>
    <col min="6392" max="6392" width="0.5" style="2" customWidth="1"/>
    <col min="6393" max="6393" width="9.59765625" style="2" customWidth="1"/>
    <col min="6394" max="6394" width="4.59765625" style="2" customWidth="1"/>
    <col min="6395" max="6398" width="7.59765625" style="2" customWidth="1"/>
    <col min="6399" max="6399" width="9.59765625" style="2" customWidth="1"/>
    <col min="6400" max="6400" width="4.59765625" style="2" customWidth="1"/>
    <col min="6401" max="6404" width="7.59765625" style="2" customWidth="1"/>
    <col min="6405" max="6647" width="8.69921875" style="2"/>
    <col min="6648" max="6648" width="0.5" style="2" customWidth="1"/>
    <col min="6649" max="6649" width="9.59765625" style="2" customWidth="1"/>
    <col min="6650" max="6650" width="4.59765625" style="2" customWidth="1"/>
    <col min="6651" max="6654" width="7.59765625" style="2" customWidth="1"/>
    <col min="6655" max="6655" width="9.59765625" style="2" customWidth="1"/>
    <col min="6656" max="6656" width="4.59765625" style="2" customWidth="1"/>
    <col min="6657" max="6660" width="7.59765625" style="2" customWidth="1"/>
    <col min="6661" max="6903" width="8.69921875" style="2"/>
    <col min="6904" max="6904" width="0.5" style="2" customWidth="1"/>
    <col min="6905" max="6905" width="9.59765625" style="2" customWidth="1"/>
    <col min="6906" max="6906" width="4.59765625" style="2" customWidth="1"/>
    <col min="6907" max="6910" width="7.59765625" style="2" customWidth="1"/>
    <col min="6911" max="6911" width="9.59765625" style="2" customWidth="1"/>
    <col min="6912" max="6912" width="4.59765625" style="2" customWidth="1"/>
    <col min="6913" max="6916" width="7.59765625" style="2" customWidth="1"/>
    <col min="6917" max="7159" width="8.69921875" style="2"/>
    <col min="7160" max="7160" width="0.5" style="2" customWidth="1"/>
    <col min="7161" max="7161" width="9.59765625" style="2" customWidth="1"/>
    <col min="7162" max="7162" width="4.59765625" style="2" customWidth="1"/>
    <col min="7163" max="7166" width="7.59765625" style="2" customWidth="1"/>
    <col min="7167" max="7167" width="9.59765625" style="2" customWidth="1"/>
    <col min="7168" max="7168" width="4.59765625" style="2" customWidth="1"/>
    <col min="7169" max="7172" width="7.59765625" style="2" customWidth="1"/>
    <col min="7173" max="7415" width="8.69921875" style="2"/>
    <col min="7416" max="7416" width="0.5" style="2" customWidth="1"/>
    <col min="7417" max="7417" width="9.59765625" style="2" customWidth="1"/>
    <col min="7418" max="7418" width="4.59765625" style="2" customWidth="1"/>
    <col min="7419" max="7422" width="7.59765625" style="2" customWidth="1"/>
    <col min="7423" max="7423" width="9.59765625" style="2" customWidth="1"/>
    <col min="7424" max="7424" width="4.59765625" style="2" customWidth="1"/>
    <col min="7425" max="7428" width="7.59765625" style="2" customWidth="1"/>
    <col min="7429" max="7671" width="8.69921875" style="2"/>
    <col min="7672" max="7672" width="0.5" style="2" customWidth="1"/>
    <col min="7673" max="7673" width="9.59765625" style="2" customWidth="1"/>
    <col min="7674" max="7674" width="4.59765625" style="2" customWidth="1"/>
    <col min="7675" max="7678" width="7.59765625" style="2" customWidth="1"/>
    <col min="7679" max="7679" width="9.59765625" style="2" customWidth="1"/>
    <col min="7680" max="7680" width="4.59765625" style="2" customWidth="1"/>
    <col min="7681" max="7684" width="7.59765625" style="2" customWidth="1"/>
    <col min="7685" max="7927" width="8.69921875" style="2"/>
    <col min="7928" max="7928" width="0.5" style="2" customWidth="1"/>
    <col min="7929" max="7929" width="9.59765625" style="2" customWidth="1"/>
    <col min="7930" max="7930" width="4.59765625" style="2" customWidth="1"/>
    <col min="7931" max="7934" width="7.59765625" style="2" customWidth="1"/>
    <col min="7935" max="7935" width="9.59765625" style="2" customWidth="1"/>
    <col min="7936" max="7936" width="4.59765625" style="2" customWidth="1"/>
    <col min="7937" max="7940" width="7.59765625" style="2" customWidth="1"/>
    <col min="7941" max="8183" width="8.69921875" style="2"/>
    <col min="8184" max="8184" width="0.5" style="2" customWidth="1"/>
    <col min="8185" max="8185" width="9.59765625" style="2" customWidth="1"/>
    <col min="8186" max="8186" width="4.59765625" style="2" customWidth="1"/>
    <col min="8187" max="8190" width="7.59765625" style="2" customWidth="1"/>
    <col min="8191" max="8191" width="9.59765625" style="2" customWidth="1"/>
    <col min="8192" max="8192" width="4.59765625" style="2" customWidth="1"/>
    <col min="8193" max="8196" width="7.59765625" style="2" customWidth="1"/>
    <col min="8197" max="8439" width="8.69921875" style="2"/>
    <col min="8440" max="8440" width="0.5" style="2" customWidth="1"/>
    <col min="8441" max="8441" width="9.59765625" style="2" customWidth="1"/>
    <col min="8442" max="8442" width="4.59765625" style="2" customWidth="1"/>
    <col min="8443" max="8446" width="7.59765625" style="2" customWidth="1"/>
    <col min="8447" max="8447" width="9.59765625" style="2" customWidth="1"/>
    <col min="8448" max="8448" width="4.59765625" style="2" customWidth="1"/>
    <col min="8449" max="8452" width="7.59765625" style="2" customWidth="1"/>
    <col min="8453" max="8695" width="8.69921875" style="2"/>
    <col min="8696" max="8696" width="0.5" style="2" customWidth="1"/>
    <col min="8697" max="8697" width="9.59765625" style="2" customWidth="1"/>
    <col min="8698" max="8698" width="4.59765625" style="2" customWidth="1"/>
    <col min="8699" max="8702" width="7.59765625" style="2" customWidth="1"/>
    <col min="8703" max="8703" width="9.59765625" style="2" customWidth="1"/>
    <col min="8704" max="8704" width="4.59765625" style="2" customWidth="1"/>
    <col min="8705" max="8708" width="7.59765625" style="2" customWidth="1"/>
    <col min="8709" max="8951" width="8.69921875" style="2"/>
    <col min="8952" max="8952" width="0.5" style="2" customWidth="1"/>
    <col min="8953" max="8953" width="9.59765625" style="2" customWidth="1"/>
    <col min="8954" max="8954" width="4.59765625" style="2" customWidth="1"/>
    <col min="8955" max="8958" width="7.59765625" style="2" customWidth="1"/>
    <col min="8959" max="8959" width="9.59765625" style="2" customWidth="1"/>
    <col min="8960" max="8960" width="4.59765625" style="2" customWidth="1"/>
    <col min="8961" max="8964" width="7.59765625" style="2" customWidth="1"/>
    <col min="8965" max="9207" width="8.69921875" style="2"/>
    <col min="9208" max="9208" width="0.5" style="2" customWidth="1"/>
    <col min="9209" max="9209" width="9.59765625" style="2" customWidth="1"/>
    <col min="9210" max="9210" width="4.59765625" style="2" customWidth="1"/>
    <col min="9211" max="9214" width="7.59765625" style="2" customWidth="1"/>
    <col min="9215" max="9215" width="9.59765625" style="2" customWidth="1"/>
    <col min="9216" max="9216" width="4.59765625" style="2" customWidth="1"/>
    <col min="9217" max="9220" width="7.59765625" style="2" customWidth="1"/>
    <col min="9221" max="9463" width="8.69921875" style="2"/>
    <col min="9464" max="9464" width="0.5" style="2" customWidth="1"/>
    <col min="9465" max="9465" width="9.59765625" style="2" customWidth="1"/>
    <col min="9466" max="9466" width="4.59765625" style="2" customWidth="1"/>
    <col min="9467" max="9470" width="7.59765625" style="2" customWidth="1"/>
    <col min="9471" max="9471" width="9.59765625" style="2" customWidth="1"/>
    <col min="9472" max="9472" width="4.59765625" style="2" customWidth="1"/>
    <col min="9473" max="9476" width="7.59765625" style="2" customWidth="1"/>
    <col min="9477" max="9719" width="8.69921875" style="2"/>
    <col min="9720" max="9720" width="0.5" style="2" customWidth="1"/>
    <col min="9721" max="9721" width="9.59765625" style="2" customWidth="1"/>
    <col min="9722" max="9722" width="4.59765625" style="2" customWidth="1"/>
    <col min="9723" max="9726" width="7.59765625" style="2" customWidth="1"/>
    <col min="9727" max="9727" width="9.59765625" style="2" customWidth="1"/>
    <col min="9728" max="9728" width="4.59765625" style="2" customWidth="1"/>
    <col min="9729" max="9732" width="7.59765625" style="2" customWidth="1"/>
    <col min="9733" max="9975" width="8.69921875" style="2"/>
    <col min="9976" max="9976" width="0.5" style="2" customWidth="1"/>
    <col min="9977" max="9977" width="9.59765625" style="2" customWidth="1"/>
    <col min="9978" max="9978" width="4.59765625" style="2" customWidth="1"/>
    <col min="9979" max="9982" width="7.59765625" style="2" customWidth="1"/>
    <col min="9983" max="9983" width="9.59765625" style="2" customWidth="1"/>
    <col min="9984" max="9984" width="4.59765625" style="2" customWidth="1"/>
    <col min="9985" max="9988" width="7.59765625" style="2" customWidth="1"/>
    <col min="9989" max="10231" width="8.69921875" style="2"/>
    <col min="10232" max="10232" width="0.5" style="2" customWidth="1"/>
    <col min="10233" max="10233" width="9.59765625" style="2" customWidth="1"/>
    <col min="10234" max="10234" width="4.59765625" style="2" customWidth="1"/>
    <col min="10235" max="10238" width="7.59765625" style="2" customWidth="1"/>
    <col min="10239" max="10239" width="9.59765625" style="2" customWidth="1"/>
    <col min="10240" max="10240" width="4.59765625" style="2" customWidth="1"/>
    <col min="10241" max="10244" width="7.59765625" style="2" customWidth="1"/>
    <col min="10245" max="10487" width="8.69921875" style="2"/>
    <col min="10488" max="10488" width="0.5" style="2" customWidth="1"/>
    <col min="10489" max="10489" width="9.59765625" style="2" customWidth="1"/>
    <col min="10490" max="10490" width="4.59765625" style="2" customWidth="1"/>
    <col min="10491" max="10494" width="7.59765625" style="2" customWidth="1"/>
    <col min="10495" max="10495" width="9.59765625" style="2" customWidth="1"/>
    <col min="10496" max="10496" width="4.59765625" style="2" customWidth="1"/>
    <col min="10497" max="10500" width="7.59765625" style="2" customWidth="1"/>
    <col min="10501" max="10743" width="8.69921875" style="2"/>
    <col min="10744" max="10744" width="0.5" style="2" customWidth="1"/>
    <col min="10745" max="10745" width="9.59765625" style="2" customWidth="1"/>
    <col min="10746" max="10746" width="4.59765625" style="2" customWidth="1"/>
    <col min="10747" max="10750" width="7.59765625" style="2" customWidth="1"/>
    <col min="10751" max="10751" width="9.59765625" style="2" customWidth="1"/>
    <col min="10752" max="10752" width="4.59765625" style="2" customWidth="1"/>
    <col min="10753" max="10756" width="7.59765625" style="2" customWidth="1"/>
    <col min="10757" max="10999" width="8.69921875" style="2"/>
    <col min="11000" max="11000" width="0.5" style="2" customWidth="1"/>
    <col min="11001" max="11001" width="9.59765625" style="2" customWidth="1"/>
    <col min="11002" max="11002" width="4.59765625" style="2" customWidth="1"/>
    <col min="11003" max="11006" width="7.59765625" style="2" customWidth="1"/>
    <col min="11007" max="11007" width="9.59765625" style="2" customWidth="1"/>
    <col min="11008" max="11008" width="4.59765625" style="2" customWidth="1"/>
    <col min="11009" max="11012" width="7.59765625" style="2" customWidth="1"/>
    <col min="11013" max="11255" width="8.69921875" style="2"/>
    <col min="11256" max="11256" width="0.5" style="2" customWidth="1"/>
    <col min="11257" max="11257" width="9.59765625" style="2" customWidth="1"/>
    <col min="11258" max="11258" width="4.59765625" style="2" customWidth="1"/>
    <col min="11259" max="11262" width="7.59765625" style="2" customWidth="1"/>
    <col min="11263" max="11263" width="9.59765625" style="2" customWidth="1"/>
    <col min="11264" max="11264" width="4.59765625" style="2" customWidth="1"/>
    <col min="11265" max="11268" width="7.59765625" style="2" customWidth="1"/>
    <col min="11269" max="11511" width="8.69921875" style="2"/>
    <col min="11512" max="11512" width="0.5" style="2" customWidth="1"/>
    <col min="11513" max="11513" width="9.59765625" style="2" customWidth="1"/>
    <col min="11514" max="11514" width="4.59765625" style="2" customWidth="1"/>
    <col min="11515" max="11518" width="7.59765625" style="2" customWidth="1"/>
    <col min="11519" max="11519" width="9.59765625" style="2" customWidth="1"/>
    <col min="11520" max="11520" width="4.59765625" style="2" customWidth="1"/>
    <col min="11521" max="11524" width="7.59765625" style="2" customWidth="1"/>
    <col min="11525" max="11767" width="8.69921875" style="2"/>
    <col min="11768" max="11768" width="0.5" style="2" customWidth="1"/>
    <col min="11769" max="11769" width="9.59765625" style="2" customWidth="1"/>
    <col min="11770" max="11770" width="4.59765625" style="2" customWidth="1"/>
    <col min="11771" max="11774" width="7.59765625" style="2" customWidth="1"/>
    <col min="11775" max="11775" width="9.59765625" style="2" customWidth="1"/>
    <col min="11776" max="11776" width="4.59765625" style="2" customWidth="1"/>
    <col min="11777" max="11780" width="7.59765625" style="2" customWidth="1"/>
    <col min="11781" max="12023" width="8.69921875" style="2"/>
    <col min="12024" max="12024" width="0.5" style="2" customWidth="1"/>
    <col min="12025" max="12025" width="9.59765625" style="2" customWidth="1"/>
    <col min="12026" max="12026" width="4.59765625" style="2" customWidth="1"/>
    <col min="12027" max="12030" width="7.59765625" style="2" customWidth="1"/>
    <col min="12031" max="12031" width="9.59765625" style="2" customWidth="1"/>
    <col min="12032" max="12032" width="4.59765625" style="2" customWidth="1"/>
    <col min="12033" max="12036" width="7.59765625" style="2" customWidth="1"/>
    <col min="12037" max="12279" width="8.69921875" style="2"/>
    <col min="12280" max="12280" width="0.5" style="2" customWidth="1"/>
    <col min="12281" max="12281" width="9.59765625" style="2" customWidth="1"/>
    <col min="12282" max="12282" width="4.59765625" style="2" customWidth="1"/>
    <col min="12283" max="12286" width="7.59765625" style="2" customWidth="1"/>
    <col min="12287" max="12287" width="9.59765625" style="2" customWidth="1"/>
    <col min="12288" max="12288" width="4.59765625" style="2" customWidth="1"/>
    <col min="12289" max="12292" width="7.59765625" style="2" customWidth="1"/>
    <col min="12293" max="12535" width="8.69921875" style="2"/>
    <col min="12536" max="12536" width="0.5" style="2" customWidth="1"/>
    <col min="12537" max="12537" width="9.59765625" style="2" customWidth="1"/>
    <col min="12538" max="12538" width="4.59765625" style="2" customWidth="1"/>
    <col min="12539" max="12542" width="7.59765625" style="2" customWidth="1"/>
    <col min="12543" max="12543" width="9.59765625" style="2" customWidth="1"/>
    <col min="12544" max="12544" width="4.59765625" style="2" customWidth="1"/>
    <col min="12545" max="12548" width="7.59765625" style="2" customWidth="1"/>
    <col min="12549" max="12791" width="8.69921875" style="2"/>
    <col min="12792" max="12792" width="0.5" style="2" customWidth="1"/>
    <col min="12793" max="12793" width="9.59765625" style="2" customWidth="1"/>
    <col min="12794" max="12794" width="4.59765625" style="2" customWidth="1"/>
    <col min="12795" max="12798" width="7.59765625" style="2" customWidth="1"/>
    <col min="12799" max="12799" width="9.59765625" style="2" customWidth="1"/>
    <col min="12800" max="12800" width="4.59765625" style="2" customWidth="1"/>
    <col min="12801" max="12804" width="7.59765625" style="2" customWidth="1"/>
    <col min="12805" max="13047" width="8.69921875" style="2"/>
    <col min="13048" max="13048" width="0.5" style="2" customWidth="1"/>
    <col min="13049" max="13049" width="9.59765625" style="2" customWidth="1"/>
    <col min="13050" max="13050" width="4.59765625" style="2" customWidth="1"/>
    <col min="13051" max="13054" width="7.59765625" style="2" customWidth="1"/>
    <col min="13055" max="13055" width="9.59765625" style="2" customWidth="1"/>
    <col min="13056" max="13056" width="4.59765625" style="2" customWidth="1"/>
    <col min="13057" max="13060" width="7.59765625" style="2" customWidth="1"/>
    <col min="13061" max="13303" width="8.69921875" style="2"/>
    <col min="13304" max="13304" width="0.5" style="2" customWidth="1"/>
    <col min="13305" max="13305" width="9.59765625" style="2" customWidth="1"/>
    <col min="13306" max="13306" width="4.59765625" style="2" customWidth="1"/>
    <col min="13307" max="13310" width="7.59765625" style="2" customWidth="1"/>
    <col min="13311" max="13311" width="9.59765625" style="2" customWidth="1"/>
    <col min="13312" max="13312" width="4.59765625" style="2" customWidth="1"/>
    <col min="13313" max="13316" width="7.59765625" style="2" customWidth="1"/>
    <col min="13317" max="13559" width="8.69921875" style="2"/>
    <col min="13560" max="13560" width="0.5" style="2" customWidth="1"/>
    <col min="13561" max="13561" width="9.59765625" style="2" customWidth="1"/>
    <col min="13562" max="13562" width="4.59765625" style="2" customWidth="1"/>
    <col min="13563" max="13566" width="7.59765625" style="2" customWidth="1"/>
    <col min="13567" max="13567" width="9.59765625" style="2" customWidth="1"/>
    <col min="13568" max="13568" width="4.59765625" style="2" customWidth="1"/>
    <col min="13569" max="13572" width="7.59765625" style="2" customWidth="1"/>
    <col min="13573" max="13815" width="8.69921875" style="2"/>
    <col min="13816" max="13816" width="0.5" style="2" customWidth="1"/>
    <col min="13817" max="13817" width="9.59765625" style="2" customWidth="1"/>
    <col min="13818" max="13818" width="4.59765625" style="2" customWidth="1"/>
    <col min="13819" max="13822" width="7.59765625" style="2" customWidth="1"/>
    <col min="13823" max="13823" width="9.59765625" style="2" customWidth="1"/>
    <col min="13824" max="13824" width="4.59765625" style="2" customWidth="1"/>
    <col min="13825" max="13828" width="7.59765625" style="2" customWidth="1"/>
    <col min="13829" max="14071" width="8.69921875" style="2"/>
    <col min="14072" max="14072" width="0.5" style="2" customWidth="1"/>
    <col min="14073" max="14073" width="9.59765625" style="2" customWidth="1"/>
    <col min="14074" max="14074" width="4.59765625" style="2" customWidth="1"/>
    <col min="14075" max="14078" width="7.59765625" style="2" customWidth="1"/>
    <col min="14079" max="14079" width="9.59765625" style="2" customWidth="1"/>
    <col min="14080" max="14080" width="4.59765625" style="2" customWidth="1"/>
    <col min="14081" max="14084" width="7.59765625" style="2" customWidth="1"/>
    <col min="14085" max="14327" width="8.69921875" style="2"/>
    <col min="14328" max="14328" width="0.5" style="2" customWidth="1"/>
    <col min="14329" max="14329" width="9.59765625" style="2" customWidth="1"/>
    <col min="14330" max="14330" width="4.59765625" style="2" customWidth="1"/>
    <col min="14331" max="14334" width="7.59765625" style="2" customWidth="1"/>
    <col min="14335" max="14335" width="9.59765625" style="2" customWidth="1"/>
    <col min="14336" max="14336" width="4.59765625" style="2" customWidth="1"/>
    <col min="14337" max="14340" width="7.59765625" style="2" customWidth="1"/>
    <col min="14341" max="14583" width="8.69921875" style="2"/>
    <col min="14584" max="14584" width="0.5" style="2" customWidth="1"/>
    <col min="14585" max="14585" width="9.59765625" style="2" customWidth="1"/>
    <col min="14586" max="14586" width="4.59765625" style="2" customWidth="1"/>
    <col min="14587" max="14590" width="7.59765625" style="2" customWidth="1"/>
    <col min="14591" max="14591" width="9.59765625" style="2" customWidth="1"/>
    <col min="14592" max="14592" width="4.59765625" style="2" customWidth="1"/>
    <col min="14593" max="14596" width="7.59765625" style="2" customWidth="1"/>
    <col min="14597" max="14839" width="8.69921875" style="2"/>
    <col min="14840" max="14840" width="0.5" style="2" customWidth="1"/>
    <col min="14841" max="14841" width="9.59765625" style="2" customWidth="1"/>
    <col min="14842" max="14842" width="4.59765625" style="2" customWidth="1"/>
    <col min="14843" max="14846" width="7.59765625" style="2" customWidth="1"/>
    <col min="14847" max="14847" width="9.59765625" style="2" customWidth="1"/>
    <col min="14848" max="14848" width="4.59765625" style="2" customWidth="1"/>
    <col min="14849" max="14852" width="7.59765625" style="2" customWidth="1"/>
    <col min="14853" max="15095" width="8.69921875" style="2"/>
    <col min="15096" max="15096" width="0.5" style="2" customWidth="1"/>
    <col min="15097" max="15097" width="9.59765625" style="2" customWidth="1"/>
    <col min="15098" max="15098" width="4.59765625" style="2" customWidth="1"/>
    <col min="15099" max="15102" width="7.59765625" style="2" customWidth="1"/>
    <col min="15103" max="15103" width="9.59765625" style="2" customWidth="1"/>
    <col min="15104" max="15104" width="4.59765625" style="2" customWidth="1"/>
    <col min="15105" max="15108" width="7.59765625" style="2" customWidth="1"/>
    <col min="15109" max="15351" width="8.69921875" style="2"/>
    <col min="15352" max="15352" width="0.5" style="2" customWidth="1"/>
    <col min="15353" max="15353" width="9.59765625" style="2" customWidth="1"/>
    <col min="15354" max="15354" width="4.59765625" style="2" customWidth="1"/>
    <col min="15355" max="15358" width="7.59765625" style="2" customWidth="1"/>
    <col min="15359" max="15359" width="9.59765625" style="2" customWidth="1"/>
    <col min="15360" max="15360" width="4.59765625" style="2" customWidth="1"/>
    <col min="15361" max="15364" width="7.59765625" style="2" customWidth="1"/>
    <col min="15365" max="15607" width="8.69921875" style="2"/>
    <col min="15608" max="15608" width="0.5" style="2" customWidth="1"/>
    <col min="15609" max="15609" width="9.59765625" style="2" customWidth="1"/>
    <col min="15610" max="15610" width="4.59765625" style="2" customWidth="1"/>
    <col min="15611" max="15614" width="7.59765625" style="2" customWidth="1"/>
    <col min="15615" max="15615" width="9.59765625" style="2" customWidth="1"/>
    <col min="15616" max="15616" width="4.59765625" style="2" customWidth="1"/>
    <col min="15617" max="15620" width="7.59765625" style="2" customWidth="1"/>
    <col min="15621" max="15863" width="8.69921875" style="2"/>
    <col min="15864" max="15864" width="0.5" style="2" customWidth="1"/>
    <col min="15865" max="15865" width="9.59765625" style="2" customWidth="1"/>
    <col min="15866" max="15866" width="4.59765625" style="2" customWidth="1"/>
    <col min="15867" max="15870" width="7.59765625" style="2" customWidth="1"/>
    <col min="15871" max="15871" width="9.59765625" style="2" customWidth="1"/>
    <col min="15872" max="15872" width="4.59765625" style="2" customWidth="1"/>
    <col min="15873" max="15876" width="7.59765625" style="2" customWidth="1"/>
    <col min="15877" max="16119" width="8.69921875" style="2"/>
    <col min="16120" max="16120" width="0.5" style="2" customWidth="1"/>
    <col min="16121" max="16121" width="9.59765625" style="2" customWidth="1"/>
    <col min="16122" max="16122" width="4.59765625" style="2" customWidth="1"/>
    <col min="16123" max="16126" width="7.59765625" style="2" customWidth="1"/>
    <col min="16127" max="16127" width="9.59765625" style="2" customWidth="1"/>
    <col min="16128" max="16128" width="4.59765625" style="2" customWidth="1"/>
    <col min="16129" max="16132" width="7.59765625" style="2" customWidth="1"/>
    <col min="16133" max="16376" width="8.69921875" style="2"/>
    <col min="16377" max="16384" width="8.69921875" style="2" customWidth="1"/>
  </cols>
  <sheetData>
    <row r="1" spans="1:11" ht="33" customHeight="1">
      <c r="A1" s="433" t="s">
        <v>18</v>
      </c>
      <c r="B1" s="433"/>
      <c r="C1" s="433"/>
      <c r="D1" s="433"/>
      <c r="E1" s="433"/>
      <c r="F1" s="443" t="s">
        <v>0</v>
      </c>
      <c r="G1" s="443"/>
      <c r="H1" s="443"/>
      <c r="I1" s="443"/>
      <c r="J1" s="443"/>
      <c r="K1" s="443"/>
    </row>
    <row r="2" spans="1:11" ht="19.95" customHeight="1">
      <c r="A2" s="359"/>
      <c r="B2" s="360"/>
      <c r="C2" s="360"/>
      <c r="D2" s="360"/>
      <c r="E2" s="360"/>
      <c r="F2" s="454"/>
      <c r="G2" s="454"/>
      <c r="H2" s="454"/>
      <c r="I2" s="454"/>
      <c r="J2" s="454"/>
      <c r="K2" s="454"/>
    </row>
    <row r="3" spans="1:11" ht="19.95" customHeight="1">
      <c r="A3" s="362"/>
      <c r="B3" s="363"/>
      <c r="C3" s="363"/>
      <c r="D3" s="363"/>
      <c r="E3" s="363"/>
      <c r="F3" s="454"/>
      <c r="G3" s="454"/>
      <c r="H3" s="454"/>
      <c r="I3" s="454"/>
      <c r="J3" s="454"/>
      <c r="K3" s="454"/>
    </row>
    <row r="4" spans="1:11" ht="19.95" customHeight="1">
      <c r="A4" s="362"/>
      <c r="B4" s="363"/>
      <c r="C4" s="363"/>
      <c r="D4" s="363"/>
      <c r="E4" s="363"/>
      <c r="F4" s="454"/>
      <c r="G4" s="454"/>
      <c r="H4" s="454"/>
      <c r="I4" s="454"/>
      <c r="J4" s="454"/>
      <c r="K4" s="454"/>
    </row>
    <row r="5" spans="1:11" ht="19.95" customHeight="1">
      <c r="A5" s="362"/>
      <c r="B5" s="363"/>
      <c r="C5" s="363"/>
      <c r="D5" s="363"/>
      <c r="E5" s="363"/>
      <c r="F5" s="454"/>
      <c r="G5" s="454"/>
      <c r="H5" s="454"/>
      <c r="I5" s="454"/>
      <c r="J5" s="454"/>
      <c r="K5" s="454"/>
    </row>
    <row r="6" spans="1:11" ht="19.95" customHeight="1">
      <c r="A6" s="365"/>
      <c r="B6" s="366"/>
      <c r="C6" s="366"/>
      <c r="D6" s="366"/>
      <c r="E6" s="366"/>
      <c r="F6" s="454"/>
      <c r="G6" s="454"/>
      <c r="H6" s="454"/>
      <c r="I6" s="454"/>
      <c r="J6" s="454"/>
      <c r="K6" s="454"/>
    </row>
    <row r="7" spans="1:11" ht="12.6" customHeight="1">
      <c r="A7" s="498" t="s">
        <v>2</v>
      </c>
      <c r="B7" s="371">
        <v>6800</v>
      </c>
      <c r="C7" s="372"/>
      <c r="D7" s="372"/>
      <c r="E7" s="373"/>
      <c r="F7" s="454"/>
      <c r="G7" s="454"/>
      <c r="H7" s="454"/>
      <c r="I7" s="454"/>
      <c r="J7" s="454"/>
      <c r="K7" s="454"/>
    </row>
    <row r="8" spans="1:11" ht="12.6" customHeight="1">
      <c r="A8" s="498"/>
      <c r="B8" s="374"/>
      <c r="C8" s="375"/>
      <c r="D8" s="375"/>
      <c r="E8" s="376"/>
      <c r="F8" s="454"/>
      <c r="G8" s="454"/>
      <c r="H8" s="454"/>
      <c r="I8" s="454"/>
      <c r="J8" s="454"/>
      <c r="K8" s="454"/>
    </row>
    <row r="9" spans="1:11" ht="12.6" customHeight="1">
      <c r="A9" s="498"/>
      <c r="B9" s="374"/>
      <c r="C9" s="375"/>
      <c r="D9" s="375"/>
      <c r="E9" s="376"/>
      <c r="F9" s="454"/>
      <c r="G9" s="454"/>
      <c r="H9" s="454"/>
      <c r="I9" s="454"/>
      <c r="J9" s="454"/>
      <c r="K9" s="454"/>
    </row>
    <row r="10" spans="1:11" ht="12.6" customHeight="1">
      <c r="A10" s="498"/>
      <c r="B10" s="374"/>
      <c r="C10" s="375"/>
      <c r="D10" s="375"/>
      <c r="E10" s="376"/>
      <c r="F10" s="454"/>
      <c r="G10" s="454"/>
      <c r="H10" s="454"/>
      <c r="I10" s="454"/>
      <c r="J10" s="454"/>
      <c r="K10" s="454"/>
    </row>
    <row r="11" spans="1:11" ht="12.6" customHeight="1">
      <c r="A11" s="498"/>
      <c r="B11" s="377"/>
      <c r="C11" s="378"/>
      <c r="D11" s="378"/>
      <c r="E11" s="379"/>
      <c r="F11" s="454"/>
      <c r="G11" s="454"/>
      <c r="H11" s="454"/>
      <c r="I11" s="454"/>
      <c r="J11" s="454"/>
      <c r="K11" s="454"/>
    </row>
    <row r="12" spans="1:11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86"/>
    </row>
    <row r="13" spans="1:11" ht="19.95" customHeight="1">
      <c r="A13" s="99"/>
      <c r="B13" s="90" t="s">
        <v>218</v>
      </c>
      <c r="C13" s="91"/>
      <c r="D13" s="92">
        <v>1</v>
      </c>
      <c r="E13" s="93" t="s">
        <v>17</v>
      </c>
      <c r="F13" s="94"/>
      <c r="G13" s="95" t="s">
        <v>214</v>
      </c>
      <c r="H13" s="91"/>
      <c r="I13" s="96">
        <v>50</v>
      </c>
      <c r="J13" s="97"/>
      <c r="K13" s="98"/>
    </row>
    <row r="14" spans="1:11" ht="19.95" customHeight="1">
      <c r="A14" s="89"/>
      <c r="B14" s="101" t="s">
        <v>36</v>
      </c>
      <c r="C14" s="102"/>
      <c r="D14" s="103">
        <v>6</v>
      </c>
      <c r="E14" s="104" t="s">
        <v>20</v>
      </c>
      <c r="F14" s="94"/>
      <c r="G14" s="94"/>
      <c r="H14" s="100"/>
      <c r="I14" s="96"/>
      <c r="J14" s="97"/>
      <c r="K14" s="98"/>
    </row>
    <row r="15" spans="1:11" ht="19.95" customHeight="1">
      <c r="A15" s="99"/>
      <c r="B15" s="90" t="s">
        <v>418</v>
      </c>
      <c r="C15" s="91"/>
      <c r="D15" s="92">
        <v>30</v>
      </c>
      <c r="E15" s="93" t="s">
        <v>20</v>
      </c>
      <c r="F15" s="94"/>
      <c r="G15" s="95"/>
      <c r="H15" s="100"/>
      <c r="I15" s="96"/>
      <c r="J15" s="97"/>
      <c r="K15" s="98"/>
    </row>
    <row r="16" spans="1:11" ht="19.95" customHeight="1">
      <c r="A16" s="89"/>
      <c r="B16" s="107" t="s">
        <v>37</v>
      </c>
      <c r="C16" s="108"/>
      <c r="D16" s="109">
        <v>40</v>
      </c>
      <c r="E16" s="110" t="s">
        <v>20</v>
      </c>
      <c r="F16" s="94"/>
      <c r="G16" s="95"/>
      <c r="H16" s="100"/>
      <c r="I16" s="96"/>
      <c r="J16" s="97"/>
      <c r="K16" s="98"/>
    </row>
    <row r="17" spans="1:11" ht="19.95" customHeight="1">
      <c r="A17" s="99"/>
      <c r="B17" s="90" t="s">
        <v>38</v>
      </c>
      <c r="C17" s="91"/>
      <c r="D17" s="174">
        <v>30</v>
      </c>
      <c r="E17" s="93" t="s">
        <v>20</v>
      </c>
      <c r="F17" s="94"/>
      <c r="G17" s="95"/>
      <c r="H17" s="100"/>
      <c r="I17" s="96"/>
      <c r="J17" s="97"/>
      <c r="K17" s="98"/>
    </row>
    <row r="18" spans="1:11" ht="19.95" customHeight="1">
      <c r="A18" s="89"/>
      <c r="B18" s="107" t="s">
        <v>22</v>
      </c>
      <c r="C18" s="111"/>
      <c r="D18" s="109">
        <v>20</v>
      </c>
      <c r="E18" s="110" t="s">
        <v>20</v>
      </c>
      <c r="F18" s="94"/>
      <c r="G18" s="95"/>
      <c r="H18" s="100"/>
      <c r="I18" s="96"/>
      <c r="J18" s="97"/>
      <c r="K18" s="98"/>
    </row>
    <row r="19" spans="1:11" ht="19.95" customHeight="1">
      <c r="A19" s="99"/>
      <c r="B19" s="90" t="s">
        <v>339</v>
      </c>
      <c r="C19" s="91"/>
      <c r="D19" s="175">
        <v>0.5</v>
      </c>
      <c r="E19" s="93" t="s">
        <v>17</v>
      </c>
      <c r="F19" s="94"/>
      <c r="G19" s="95" t="s">
        <v>30</v>
      </c>
      <c r="H19" s="100" t="s">
        <v>30</v>
      </c>
      <c r="I19" s="96"/>
      <c r="J19" s="97" t="s">
        <v>30</v>
      </c>
      <c r="K19" s="98"/>
    </row>
    <row r="20" spans="1:11" ht="19.95" customHeight="1">
      <c r="A20" s="89"/>
      <c r="B20" s="107" t="s">
        <v>21</v>
      </c>
      <c r="C20" s="108"/>
      <c r="D20" s="109">
        <v>1</v>
      </c>
      <c r="E20" s="110" t="s">
        <v>20</v>
      </c>
      <c r="F20" s="94"/>
      <c r="G20" s="95" t="s">
        <v>30</v>
      </c>
      <c r="H20" s="100" t="s">
        <v>30</v>
      </c>
      <c r="I20" s="96"/>
      <c r="J20" s="97" t="s">
        <v>30</v>
      </c>
      <c r="K20" s="98"/>
    </row>
    <row r="21" spans="1:11" ht="19.95" customHeight="1">
      <c r="A21" s="94"/>
      <c r="B21" s="95" t="s">
        <v>30</v>
      </c>
      <c r="C21" s="100" t="s">
        <v>30</v>
      </c>
      <c r="D21" s="174"/>
      <c r="E21" s="97" t="s">
        <v>30</v>
      </c>
      <c r="F21" s="94"/>
      <c r="G21" s="95" t="s">
        <v>30</v>
      </c>
      <c r="H21" s="100" t="s">
        <v>30</v>
      </c>
      <c r="I21" s="96"/>
      <c r="J21" s="97" t="s">
        <v>30</v>
      </c>
      <c r="K21" s="98"/>
    </row>
    <row r="22" spans="1:11" ht="19.95" customHeight="1">
      <c r="A22" s="69" t="s">
        <v>10</v>
      </c>
      <c r="B22" s="86"/>
      <c r="C22" s="68"/>
      <c r="D22" s="86"/>
      <c r="E22" s="68"/>
      <c r="F22" s="69" t="s">
        <v>10</v>
      </c>
      <c r="G22" s="86"/>
      <c r="H22" s="68"/>
      <c r="I22" s="68"/>
      <c r="J22" s="68"/>
      <c r="K22" s="98"/>
    </row>
    <row r="23" spans="1:11" s="1" customFormat="1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s="1" customFormat="1" ht="19.95" customHeight="1">
      <c r="A24" s="380"/>
      <c r="B24" s="382" t="s">
        <v>508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 t="s">
        <v>414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 t="s">
        <v>415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>
      <c r="A27" s="380"/>
      <c r="B27" s="382" t="s">
        <v>416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s="1" customFormat="1" ht="19.95" customHeight="1">
      <c r="A28" s="380"/>
      <c r="B28" s="382" t="s">
        <v>417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1" s="1" customFormat="1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  <c r="K29" s="403"/>
    </row>
    <row r="46" spans="2:10" s="14" customFormat="1" ht="19.95" customHeight="1">
      <c r="B46" s="2" t="s">
        <v>11</v>
      </c>
      <c r="C46" s="14" t="s">
        <v>12</v>
      </c>
      <c r="D46" s="2">
        <v>1500</v>
      </c>
      <c r="E46" s="15">
        <v>300</v>
      </c>
      <c r="F46" s="2"/>
      <c r="G46" s="2">
        <v>300</v>
      </c>
      <c r="H46" s="14">
        <v>300</v>
      </c>
      <c r="J46" s="15"/>
    </row>
    <row r="47" spans="2:10" s="14" customFormat="1" ht="19.95" customHeight="1">
      <c r="B47" s="2" t="s">
        <v>13</v>
      </c>
      <c r="C47" s="14" t="s">
        <v>14</v>
      </c>
      <c r="D47" s="2">
        <v>2500</v>
      </c>
      <c r="E47" s="15">
        <v>180</v>
      </c>
      <c r="F47" s="2"/>
      <c r="G47" s="2">
        <v>180</v>
      </c>
      <c r="H47" s="14">
        <v>180</v>
      </c>
      <c r="J47" s="15"/>
    </row>
  </sheetData>
  <sheetProtection selectLockedCells="1"/>
  <mergeCells count="14">
    <mergeCell ref="A23:A29"/>
    <mergeCell ref="B23:K23"/>
    <mergeCell ref="B24:K24"/>
    <mergeCell ref="B25:K25"/>
    <mergeCell ref="B26:K26"/>
    <mergeCell ref="B27:K27"/>
    <mergeCell ref="B28:K28"/>
    <mergeCell ref="B29:K29"/>
    <mergeCell ref="F1:K1"/>
    <mergeCell ref="A1:E1"/>
    <mergeCell ref="F2:K11"/>
    <mergeCell ref="A2:E6"/>
    <mergeCell ref="A7:A11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7"/>
  <sheetViews>
    <sheetView showGridLines="0" zoomScaleNormal="100" workbookViewId="0">
      <selection activeCell="B7" sqref="B7:F11"/>
    </sheetView>
  </sheetViews>
  <sheetFormatPr defaultRowHeight="20.100000000000001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9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9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9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9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9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9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9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9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9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9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9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9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9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9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9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9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9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9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9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9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9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9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9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9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9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9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9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9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9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9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9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9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9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9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9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9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9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9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9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9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9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9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9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9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9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9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9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9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9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9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9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9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9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9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9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9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9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9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9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9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9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9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9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9" style="2"/>
    <col min="16378" max="16384" width="8.69921875" style="2" customWidth="1"/>
  </cols>
  <sheetData>
    <row r="1" spans="1:11" ht="38.4" customHeight="1">
      <c r="A1" s="433" t="s">
        <v>288</v>
      </c>
      <c r="B1" s="433"/>
      <c r="C1" s="433"/>
      <c r="D1" s="433"/>
      <c r="E1" s="433"/>
      <c r="F1" s="443" t="s">
        <v>69</v>
      </c>
      <c r="G1" s="443"/>
      <c r="H1" s="443"/>
      <c r="I1" s="443"/>
      <c r="J1" s="443"/>
      <c r="K1" s="443"/>
    </row>
    <row r="2" spans="1:11" ht="20.100000000000001" customHeight="1">
      <c r="A2" s="444" t="s">
        <v>336</v>
      </c>
      <c r="B2" s="444"/>
      <c r="C2" s="444"/>
      <c r="D2" s="444"/>
      <c r="E2" s="444"/>
      <c r="F2" s="454"/>
      <c r="G2" s="454"/>
      <c r="H2" s="454"/>
      <c r="I2" s="454"/>
      <c r="J2" s="454"/>
      <c r="K2" s="454"/>
    </row>
    <row r="3" spans="1:11" ht="20.100000000000001" customHeight="1">
      <c r="A3" s="444"/>
      <c r="B3" s="444"/>
      <c r="C3" s="444"/>
      <c r="D3" s="444"/>
      <c r="E3" s="444"/>
      <c r="F3" s="454"/>
      <c r="G3" s="454"/>
      <c r="H3" s="454"/>
      <c r="I3" s="454"/>
      <c r="J3" s="454"/>
      <c r="K3" s="454"/>
    </row>
    <row r="4" spans="1:11" ht="20.100000000000001" customHeight="1">
      <c r="A4" s="444"/>
      <c r="B4" s="444"/>
      <c r="C4" s="444"/>
      <c r="D4" s="444"/>
      <c r="E4" s="444"/>
      <c r="F4" s="454"/>
      <c r="G4" s="454"/>
      <c r="H4" s="454"/>
      <c r="I4" s="454"/>
      <c r="J4" s="454"/>
      <c r="K4" s="454"/>
    </row>
    <row r="5" spans="1:11" ht="20.100000000000001" customHeight="1">
      <c r="A5" s="444"/>
      <c r="B5" s="444"/>
      <c r="C5" s="444"/>
      <c r="D5" s="444"/>
      <c r="E5" s="444"/>
      <c r="F5" s="454"/>
      <c r="G5" s="454"/>
      <c r="H5" s="454"/>
      <c r="I5" s="454"/>
      <c r="J5" s="454"/>
      <c r="K5" s="454"/>
    </row>
    <row r="6" spans="1:11" ht="20.100000000000001" customHeight="1">
      <c r="A6" s="444"/>
      <c r="B6" s="444"/>
      <c r="C6" s="444"/>
      <c r="D6" s="444"/>
      <c r="E6" s="444"/>
      <c r="F6" s="454"/>
      <c r="G6" s="454"/>
      <c r="H6" s="454"/>
      <c r="I6" s="454"/>
      <c r="J6" s="454"/>
      <c r="K6" s="454"/>
    </row>
    <row r="7" spans="1:11" ht="12.6" customHeight="1">
      <c r="A7" s="498" t="s">
        <v>70</v>
      </c>
      <c r="B7" s="371">
        <v>6800</v>
      </c>
      <c r="C7" s="372"/>
      <c r="D7" s="372"/>
      <c r="E7" s="373"/>
      <c r="F7" s="454"/>
      <c r="G7" s="454"/>
      <c r="H7" s="454"/>
      <c r="I7" s="454"/>
      <c r="J7" s="454"/>
      <c r="K7" s="454"/>
    </row>
    <row r="8" spans="1:11" ht="12.6" customHeight="1">
      <c r="A8" s="498"/>
      <c r="B8" s="374"/>
      <c r="C8" s="375"/>
      <c r="D8" s="375"/>
      <c r="E8" s="376"/>
      <c r="F8" s="454"/>
      <c r="G8" s="454"/>
      <c r="H8" s="454"/>
      <c r="I8" s="454"/>
      <c r="J8" s="454"/>
      <c r="K8" s="454"/>
    </row>
    <row r="9" spans="1:11" ht="12.6" customHeight="1">
      <c r="A9" s="498"/>
      <c r="B9" s="374"/>
      <c r="C9" s="375"/>
      <c r="D9" s="375"/>
      <c r="E9" s="376"/>
      <c r="F9" s="454"/>
      <c r="G9" s="454"/>
      <c r="H9" s="454"/>
      <c r="I9" s="454"/>
      <c r="J9" s="454"/>
      <c r="K9" s="454"/>
    </row>
    <row r="10" spans="1:11" ht="12.6" customHeight="1">
      <c r="A10" s="498"/>
      <c r="B10" s="374"/>
      <c r="C10" s="375"/>
      <c r="D10" s="375"/>
      <c r="E10" s="376"/>
      <c r="F10" s="454"/>
      <c r="G10" s="454"/>
      <c r="H10" s="454"/>
      <c r="I10" s="454"/>
      <c r="J10" s="454"/>
      <c r="K10" s="454"/>
    </row>
    <row r="11" spans="1:11" ht="12.6" customHeight="1">
      <c r="A11" s="498"/>
      <c r="B11" s="377"/>
      <c r="C11" s="378"/>
      <c r="D11" s="378"/>
      <c r="E11" s="379"/>
      <c r="F11" s="454"/>
      <c r="G11" s="454"/>
      <c r="H11" s="454"/>
      <c r="I11" s="454"/>
      <c r="J11" s="454"/>
      <c r="K11" s="454"/>
    </row>
    <row r="12" spans="1:11" ht="20.100000000000001" customHeight="1">
      <c r="A12" s="86"/>
      <c r="B12" s="86" t="s">
        <v>281</v>
      </c>
      <c r="C12" s="68"/>
      <c r="D12" s="86" t="s">
        <v>71</v>
      </c>
      <c r="E12" s="68" t="s">
        <v>75</v>
      </c>
      <c r="F12" s="86" t="s">
        <v>84</v>
      </c>
      <c r="G12" s="86" t="s">
        <v>74</v>
      </c>
      <c r="H12" s="68"/>
      <c r="I12" s="68" t="s">
        <v>71</v>
      </c>
      <c r="J12" s="68" t="s">
        <v>75</v>
      </c>
      <c r="K12" s="86"/>
    </row>
    <row r="13" spans="1:11" ht="20.100000000000001" customHeight="1">
      <c r="A13" s="89"/>
      <c r="B13" s="90" t="s">
        <v>218</v>
      </c>
      <c r="C13" s="91"/>
      <c r="D13" s="92">
        <v>1</v>
      </c>
      <c r="E13" s="93" t="s">
        <v>17</v>
      </c>
      <c r="F13" s="94"/>
      <c r="G13" s="95" t="s">
        <v>302</v>
      </c>
      <c r="H13" s="100"/>
      <c r="I13" s="96">
        <v>50</v>
      </c>
      <c r="J13" s="97" t="s">
        <v>20</v>
      </c>
      <c r="K13" s="98"/>
    </row>
    <row r="14" spans="1:11" ht="20.100000000000001" customHeight="1">
      <c r="A14" s="99"/>
      <c r="B14" s="90" t="s">
        <v>32</v>
      </c>
      <c r="C14" s="91"/>
      <c r="D14" s="92">
        <v>550</v>
      </c>
      <c r="E14" s="93" t="s">
        <v>20</v>
      </c>
      <c r="F14" s="94"/>
      <c r="G14" s="95"/>
      <c r="H14" s="100"/>
      <c r="I14" s="96"/>
      <c r="J14" s="97"/>
      <c r="K14" s="98"/>
    </row>
    <row r="15" spans="1:11" ht="20.100000000000001" customHeight="1">
      <c r="A15" s="89"/>
      <c r="B15" s="107" t="s">
        <v>41</v>
      </c>
      <c r="C15" s="111"/>
      <c r="D15" s="109">
        <v>5</v>
      </c>
      <c r="E15" s="110" t="s">
        <v>17</v>
      </c>
      <c r="F15" s="94"/>
      <c r="G15" s="95"/>
      <c r="H15" s="100"/>
      <c r="I15" s="96"/>
      <c r="J15" s="97"/>
      <c r="K15" s="98"/>
    </row>
    <row r="16" spans="1:11" ht="20.100000000000001" customHeight="1">
      <c r="A16" s="89"/>
      <c r="B16" s="107" t="s">
        <v>35</v>
      </c>
      <c r="C16" s="108"/>
      <c r="D16" s="109">
        <v>20</v>
      </c>
      <c r="E16" s="110" t="s">
        <v>20</v>
      </c>
      <c r="F16" s="94"/>
      <c r="G16" s="95"/>
      <c r="H16" s="100"/>
      <c r="I16" s="96"/>
      <c r="J16" s="97"/>
      <c r="K16" s="98"/>
    </row>
    <row r="17" spans="1:13" ht="20.100000000000001" customHeight="1">
      <c r="A17" s="89"/>
      <c r="B17" s="90" t="s">
        <v>112</v>
      </c>
      <c r="C17" s="91"/>
      <c r="D17" s="92">
        <v>20</v>
      </c>
      <c r="E17" s="110" t="s">
        <v>20</v>
      </c>
      <c r="F17" s="94"/>
      <c r="G17" s="95" t="s">
        <v>30</v>
      </c>
      <c r="H17" s="100" t="s">
        <v>30</v>
      </c>
      <c r="I17" s="96"/>
      <c r="J17" s="97" t="s">
        <v>30</v>
      </c>
      <c r="K17" s="98" t="s">
        <v>30</v>
      </c>
    </row>
    <row r="18" spans="1:13" ht="20.100000000000001" customHeight="1">
      <c r="A18" s="89"/>
      <c r="B18" s="90" t="s">
        <v>285</v>
      </c>
      <c r="C18" s="91"/>
      <c r="D18" s="174">
        <v>10</v>
      </c>
      <c r="E18" s="93" t="s">
        <v>20</v>
      </c>
      <c r="F18" s="94"/>
      <c r="G18" s="95" t="s">
        <v>30</v>
      </c>
      <c r="H18" s="100" t="s">
        <v>30</v>
      </c>
      <c r="I18" s="96"/>
      <c r="J18" s="97" t="s">
        <v>30</v>
      </c>
      <c r="K18" s="98" t="s">
        <v>30</v>
      </c>
    </row>
    <row r="19" spans="1:13" ht="20.100000000000001" customHeight="1">
      <c r="A19" s="99"/>
      <c r="B19" s="90" t="s">
        <v>282</v>
      </c>
      <c r="C19" s="91"/>
      <c r="D19" s="92">
        <v>2</v>
      </c>
      <c r="E19" s="93" t="s">
        <v>283</v>
      </c>
      <c r="F19" s="94"/>
      <c r="G19" s="95" t="s">
        <v>30</v>
      </c>
      <c r="H19" s="100" t="s">
        <v>30</v>
      </c>
      <c r="I19" s="96"/>
      <c r="J19" s="97" t="s">
        <v>30</v>
      </c>
      <c r="K19" s="98" t="s">
        <v>30</v>
      </c>
      <c r="M19" s="23"/>
    </row>
    <row r="20" spans="1:13" ht="20.100000000000001" customHeight="1">
      <c r="A20" s="99"/>
      <c r="B20" s="90" t="s">
        <v>290</v>
      </c>
      <c r="C20" s="91"/>
      <c r="D20" s="92">
        <v>18</v>
      </c>
      <c r="E20" s="110" t="s">
        <v>20</v>
      </c>
      <c r="F20" s="94"/>
      <c r="G20" s="95" t="s">
        <v>30</v>
      </c>
      <c r="H20" s="100" t="s">
        <v>30</v>
      </c>
      <c r="I20" s="96"/>
      <c r="J20" s="97" t="s">
        <v>30</v>
      </c>
      <c r="K20" s="98" t="s">
        <v>30</v>
      </c>
      <c r="M20" s="73" t="s">
        <v>131</v>
      </c>
    </row>
    <row r="21" spans="1:13" ht="20.100000000000001" customHeight="1">
      <c r="A21" s="99"/>
      <c r="B21" s="90" t="s">
        <v>116</v>
      </c>
      <c r="C21" s="91"/>
      <c r="D21" s="92">
        <v>2</v>
      </c>
      <c r="E21" s="110" t="s">
        <v>20</v>
      </c>
      <c r="F21" s="94"/>
      <c r="G21" s="95"/>
      <c r="H21" s="100"/>
      <c r="I21" s="96"/>
      <c r="J21" s="97"/>
      <c r="K21" s="98"/>
      <c r="M21" s="73"/>
    </row>
    <row r="22" spans="1:13" ht="20.100000000000001" customHeight="1">
      <c r="A22" s="99"/>
      <c r="B22" s="113" t="s">
        <v>284</v>
      </c>
      <c r="C22" s="114"/>
      <c r="D22" s="115">
        <v>20</v>
      </c>
      <c r="E22" s="104" t="s">
        <v>289</v>
      </c>
      <c r="F22" s="94"/>
      <c r="G22" s="95"/>
      <c r="H22" s="100"/>
      <c r="I22" s="96"/>
      <c r="J22" s="97"/>
      <c r="K22" s="98"/>
    </row>
    <row r="23" spans="1:13" ht="20.100000000000001" customHeight="1">
      <c r="A23" s="69" t="s">
        <v>76</v>
      </c>
      <c r="B23" s="86"/>
      <c r="C23" s="68"/>
      <c r="D23" s="86"/>
      <c r="E23" s="68"/>
      <c r="F23" s="69" t="s">
        <v>76</v>
      </c>
      <c r="G23" s="86"/>
      <c r="H23" s="68"/>
      <c r="I23" s="68"/>
      <c r="J23" s="68"/>
      <c r="K23" s="98">
        <v>82.5</v>
      </c>
    </row>
    <row r="24" spans="1:13" s="1" customFormat="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3" s="1" customFormat="1" ht="19.95" customHeight="1">
      <c r="A25" s="380"/>
      <c r="B25" s="382" t="s">
        <v>407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279" t="s">
        <v>420</v>
      </c>
      <c r="C26" s="280"/>
      <c r="D26" s="280"/>
      <c r="E26" s="280"/>
      <c r="F26" s="280"/>
      <c r="G26" s="280"/>
      <c r="H26" s="280"/>
      <c r="I26" s="280"/>
      <c r="J26" s="280"/>
      <c r="K26" s="281"/>
    </row>
    <row r="27" spans="1:13" s="1" customFormat="1" ht="19.95" customHeight="1">
      <c r="A27" s="380"/>
      <c r="B27" s="382" t="s">
        <v>419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 t="s">
        <v>408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 t="s">
        <v>131</v>
      </c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46" spans="2:10" s="14" customFormat="1" ht="20.100000000000001" customHeight="1">
      <c r="B46" s="2" t="s">
        <v>77</v>
      </c>
      <c r="C46" s="14" t="s">
        <v>87</v>
      </c>
      <c r="D46" s="2">
        <v>1500</v>
      </c>
      <c r="E46" s="15">
        <v>300</v>
      </c>
      <c r="F46" s="2"/>
      <c r="G46" s="2">
        <v>300</v>
      </c>
      <c r="H46" s="14">
        <v>300</v>
      </c>
      <c r="J46" s="15"/>
    </row>
    <row r="47" spans="2:10" s="14" customFormat="1" ht="20.100000000000001" customHeight="1">
      <c r="B47" s="2" t="s">
        <v>68</v>
      </c>
      <c r="C47" s="14" t="s">
        <v>79</v>
      </c>
      <c r="D47" s="2">
        <v>2500</v>
      </c>
      <c r="E47" s="15">
        <v>180</v>
      </c>
      <c r="F47" s="2"/>
      <c r="G47" s="2">
        <v>180</v>
      </c>
      <c r="H47" s="14">
        <v>180</v>
      </c>
      <c r="J47" s="15"/>
    </row>
  </sheetData>
  <sheetProtection selectLockedCells="1"/>
  <mergeCells count="13">
    <mergeCell ref="F1:K1"/>
    <mergeCell ref="F2:K11"/>
    <mergeCell ref="A24:A30"/>
    <mergeCell ref="B24:K24"/>
    <mergeCell ref="B25:K25"/>
    <mergeCell ref="B27:K27"/>
    <mergeCell ref="B28:K28"/>
    <mergeCell ref="B29:K29"/>
    <mergeCell ref="B30:K30"/>
    <mergeCell ref="A7:A11"/>
    <mergeCell ref="A1:E1"/>
    <mergeCell ref="A2:E6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zoomScaleNormal="100" workbookViewId="0">
      <selection activeCell="B7" sqref="A2:K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9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9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9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9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9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9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9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9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9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9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9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9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9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9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9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9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9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9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9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9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9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9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9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9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9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9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9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9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9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9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9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9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9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9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9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9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9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9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9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9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9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9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9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9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9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9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9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9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9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9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9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9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9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9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9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9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9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9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9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9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9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9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9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9" style="2"/>
    <col min="16378" max="16384" width="8.69921875" style="2" customWidth="1"/>
  </cols>
  <sheetData>
    <row r="1" spans="1:11" ht="22.2">
      <c r="A1" s="463" t="s">
        <v>276</v>
      </c>
      <c r="B1" s="464"/>
      <c r="C1" s="464"/>
      <c r="D1" s="464"/>
      <c r="E1" s="464"/>
      <c r="F1" s="455" t="s">
        <v>0</v>
      </c>
      <c r="G1" s="455"/>
      <c r="H1" s="455"/>
      <c r="I1" s="455"/>
      <c r="J1" s="455"/>
      <c r="K1" s="456"/>
    </row>
    <row r="2" spans="1:11" ht="16.5" customHeight="1">
      <c r="A2" s="510" t="s">
        <v>336</v>
      </c>
      <c r="B2" s="444"/>
      <c r="C2" s="444"/>
      <c r="D2" s="444"/>
      <c r="E2" s="444"/>
      <c r="F2" s="454"/>
      <c r="G2" s="454"/>
      <c r="H2" s="454"/>
      <c r="I2" s="454"/>
      <c r="J2" s="454"/>
      <c r="K2" s="457"/>
    </row>
    <row r="3" spans="1:11" ht="16.5" customHeight="1">
      <c r="A3" s="510"/>
      <c r="B3" s="444"/>
      <c r="C3" s="444"/>
      <c r="D3" s="444"/>
      <c r="E3" s="444"/>
      <c r="F3" s="454"/>
      <c r="G3" s="454"/>
      <c r="H3" s="454"/>
      <c r="I3" s="454"/>
      <c r="J3" s="454"/>
      <c r="K3" s="457"/>
    </row>
    <row r="4" spans="1:11" ht="16.5" customHeight="1">
      <c r="A4" s="510"/>
      <c r="B4" s="444"/>
      <c r="C4" s="444"/>
      <c r="D4" s="444"/>
      <c r="E4" s="444"/>
      <c r="F4" s="454"/>
      <c r="G4" s="454"/>
      <c r="H4" s="454"/>
      <c r="I4" s="454"/>
      <c r="J4" s="454"/>
      <c r="K4" s="457"/>
    </row>
    <row r="5" spans="1:11" ht="16.5" customHeight="1">
      <c r="A5" s="510"/>
      <c r="B5" s="444"/>
      <c r="C5" s="444"/>
      <c r="D5" s="444"/>
      <c r="E5" s="444"/>
      <c r="F5" s="454"/>
      <c r="G5" s="454"/>
      <c r="H5" s="454"/>
      <c r="I5" s="454"/>
      <c r="J5" s="454"/>
      <c r="K5" s="457"/>
    </row>
    <row r="6" spans="1:11" ht="16.5" customHeight="1">
      <c r="A6" s="510"/>
      <c r="B6" s="444"/>
      <c r="C6" s="444"/>
      <c r="D6" s="444"/>
      <c r="E6" s="444"/>
      <c r="F6" s="454"/>
      <c r="G6" s="454"/>
      <c r="H6" s="454"/>
      <c r="I6" s="454"/>
      <c r="J6" s="454"/>
      <c r="K6" s="457"/>
    </row>
    <row r="7" spans="1:11" ht="16.5" customHeight="1">
      <c r="A7" s="462" t="s">
        <v>2</v>
      </c>
      <c r="B7" s="511">
        <v>7800</v>
      </c>
      <c r="C7" s="512"/>
      <c r="D7" s="512"/>
      <c r="E7" s="513"/>
      <c r="F7" s="454"/>
      <c r="G7" s="454"/>
      <c r="H7" s="454"/>
      <c r="I7" s="454"/>
      <c r="J7" s="454"/>
      <c r="K7" s="457"/>
    </row>
    <row r="8" spans="1:11" ht="16.5" customHeight="1">
      <c r="A8" s="462"/>
      <c r="B8" s="514"/>
      <c r="C8" s="515"/>
      <c r="D8" s="515"/>
      <c r="E8" s="516"/>
      <c r="F8" s="454"/>
      <c r="G8" s="454"/>
      <c r="H8" s="454"/>
      <c r="I8" s="454"/>
      <c r="J8" s="454"/>
      <c r="K8" s="457"/>
    </row>
    <row r="9" spans="1:11" ht="16.5" customHeight="1">
      <c r="A9" s="462"/>
      <c r="B9" s="514"/>
      <c r="C9" s="515"/>
      <c r="D9" s="515"/>
      <c r="E9" s="516"/>
      <c r="F9" s="454"/>
      <c r="G9" s="454"/>
      <c r="H9" s="454"/>
      <c r="I9" s="454"/>
      <c r="J9" s="454"/>
      <c r="K9" s="457"/>
    </row>
    <row r="10" spans="1:11" ht="16.5" customHeight="1">
      <c r="A10" s="462"/>
      <c r="B10" s="514"/>
      <c r="C10" s="515"/>
      <c r="D10" s="515"/>
      <c r="E10" s="516"/>
      <c r="F10" s="454"/>
      <c r="G10" s="454"/>
      <c r="H10" s="454"/>
      <c r="I10" s="454"/>
      <c r="J10" s="454"/>
      <c r="K10" s="457"/>
    </row>
    <row r="11" spans="1:11" ht="16.5" customHeight="1">
      <c r="A11" s="462"/>
      <c r="B11" s="517"/>
      <c r="C11" s="518"/>
      <c r="D11" s="518"/>
      <c r="E11" s="519"/>
      <c r="F11" s="454"/>
      <c r="G11" s="454"/>
      <c r="H11" s="454"/>
      <c r="I11" s="454"/>
      <c r="J11" s="454"/>
      <c r="K11" s="457"/>
    </row>
    <row r="12" spans="1:11" ht="16.5" customHeight="1">
      <c r="A12" s="178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179"/>
    </row>
    <row r="13" spans="1:11" s="70" customFormat="1" ht="16.5" customHeight="1">
      <c r="A13" s="180"/>
      <c r="B13" s="90" t="s">
        <v>218</v>
      </c>
      <c r="C13" s="91"/>
      <c r="D13" s="92">
        <v>1</v>
      </c>
      <c r="E13" s="93" t="s">
        <v>17</v>
      </c>
      <c r="F13" s="94"/>
      <c r="G13" s="95" t="s">
        <v>214</v>
      </c>
      <c r="H13" s="91"/>
      <c r="I13" s="96">
        <v>50</v>
      </c>
      <c r="J13" s="97" t="s">
        <v>20</v>
      </c>
      <c r="K13" s="181"/>
    </row>
    <row r="14" spans="1:11" s="71" customFormat="1" ht="16.5" customHeight="1">
      <c r="A14" s="182"/>
      <c r="B14" s="90" t="s">
        <v>172</v>
      </c>
      <c r="C14" s="91"/>
      <c r="D14" s="92">
        <v>10</v>
      </c>
      <c r="E14" s="93" t="s">
        <v>20</v>
      </c>
      <c r="F14" s="94"/>
      <c r="G14" s="94"/>
      <c r="H14" s="100"/>
      <c r="I14" s="96"/>
      <c r="J14" s="97"/>
      <c r="K14" s="181"/>
    </row>
    <row r="15" spans="1:11" s="71" customFormat="1" ht="16.5" customHeight="1">
      <c r="A15" s="182"/>
      <c r="B15" s="90" t="s">
        <v>135</v>
      </c>
      <c r="C15" s="91"/>
      <c r="D15" s="103">
        <v>600</v>
      </c>
      <c r="E15" s="104" t="s">
        <v>115</v>
      </c>
      <c r="F15" s="94"/>
      <c r="G15" s="95" t="s">
        <v>30</v>
      </c>
      <c r="H15" s="100" t="s">
        <v>30</v>
      </c>
      <c r="I15" s="96"/>
      <c r="J15" s="97" t="s">
        <v>30</v>
      </c>
      <c r="K15" s="181" t="s">
        <v>30</v>
      </c>
    </row>
    <row r="16" spans="1:11" s="71" customFormat="1" ht="16.5" customHeight="1">
      <c r="A16" s="182"/>
      <c r="B16" s="90" t="s">
        <v>212</v>
      </c>
      <c r="C16" s="91"/>
      <c r="D16" s="103">
        <v>15</v>
      </c>
      <c r="E16" s="104" t="s">
        <v>115</v>
      </c>
      <c r="F16" s="94"/>
      <c r="G16" s="95"/>
      <c r="H16" s="100"/>
      <c r="I16" s="96"/>
      <c r="J16" s="97"/>
      <c r="K16" s="181"/>
    </row>
    <row r="17" spans="1:13" s="71" customFormat="1" ht="16.5" customHeight="1">
      <c r="A17" s="180"/>
      <c r="B17" s="107" t="s">
        <v>216</v>
      </c>
      <c r="C17" s="111"/>
      <c r="D17" s="109">
        <v>80</v>
      </c>
      <c r="E17" s="104" t="s">
        <v>115</v>
      </c>
      <c r="F17" s="94"/>
      <c r="G17" s="95" t="s">
        <v>30</v>
      </c>
      <c r="H17" s="100" t="s">
        <v>30</v>
      </c>
      <c r="I17" s="96"/>
      <c r="J17" s="97" t="s">
        <v>30</v>
      </c>
      <c r="K17" s="181" t="s">
        <v>30</v>
      </c>
    </row>
    <row r="18" spans="1:13" s="71" customFormat="1" ht="16.5" customHeight="1">
      <c r="A18" s="180"/>
      <c r="B18" s="107" t="s">
        <v>512</v>
      </c>
      <c r="C18" s="111"/>
      <c r="D18" s="109">
        <v>80</v>
      </c>
      <c r="E18" s="104" t="s">
        <v>115</v>
      </c>
      <c r="F18" s="94"/>
      <c r="G18" s="95"/>
      <c r="H18" s="100"/>
      <c r="I18" s="96"/>
      <c r="J18" s="97"/>
      <c r="K18" s="181"/>
    </row>
    <row r="19" spans="1:13" s="71" customFormat="1" ht="16.5" customHeight="1">
      <c r="A19" s="180"/>
      <c r="B19" s="107" t="s">
        <v>136</v>
      </c>
      <c r="C19" s="108"/>
      <c r="D19" s="109">
        <v>20</v>
      </c>
      <c r="E19" s="104" t="s">
        <v>115</v>
      </c>
      <c r="F19" s="94"/>
      <c r="G19" s="95"/>
      <c r="H19" s="100"/>
      <c r="I19" s="96"/>
      <c r="J19" s="97"/>
      <c r="K19" s="181"/>
      <c r="M19" s="71" t="s">
        <v>131</v>
      </c>
    </row>
    <row r="20" spans="1:13" ht="20.100000000000001" customHeight="1">
      <c r="A20" s="89"/>
      <c r="B20" s="90" t="s">
        <v>112</v>
      </c>
      <c r="C20" s="91"/>
      <c r="D20" s="92">
        <v>20</v>
      </c>
      <c r="E20" s="110" t="s">
        <v>20</v>
      </c>
      <c r="F20" s="94"/>
      <c r="G20" s="95" t="s">
        <v>30</v>
      </c>
      <c r="H20" s="100" t="s">
        <v>30</v>
      </c>
      <c r="I20" s="96"/>
      <c r="J20" s="97" t="s">
        <v>30</v>
      </c>
      <c r="K20" s="181"/>
    </row>
    <row r="21" spans="1:13" ht="20.100000000000001" customHeight="1">
      <c r="A21" s="89"/>
      <c r="B21" s="90" t="s">
        <v>285</v>
      </c>
      <c r="C21" s="91"/>
      <c r="D21" s="174">
        <v>10</v>
      </c>
      <c r="E21" s="93" t="s">
        <v>20</v>
      </c>
      <c r="F21" s="94"/>
      <c r="G21" s="95" t="s">
        <v>30</v>
      </c>
      <c r="H21" s="100" t="s">
        <v>30</v>
      </c>
      <c r="I21" s="96"/>
      <c r="J21" s="97" t="s">
        <v>30</v>
      </c>
      <c r="K21" s="181"/>
    </row>
    <row r="22" spans="1:13" s="71" customFormat="1" ht="16.5" customHeight="1">
      <c r="A22" s="183"/>
      <c r="B22" s="113" t="s">
        <v>127</v>
      </c>
      <c r="C22" s="114"/>
      <c r="D22" s="115">
        <v>20</v>
      </c>
      <c r="E22" s="104" t="s">
        <v>115</v>
      </c>
      <c r="F22" s="94"/>
      <c r="G22" s="95"/>
      <c r="H22" s="100"/>
      <c r="I22" s="96"/>
      <c r="J22" s="97"/>
      <c r="K22" s="181"/>
    </row>
    <row r="23" spans="1:13" s="72" customFormat="1" ht="16.5" customHeight="1">
      <c r="A23" s="182"/>
      <c r="B23" s="113" t="s">
        <v>222</v>
      </c>
      <c r="C23" s="114"/>
      <c r="D23" s="115">
        <v>2</v>
      </c>
      <c r="E23" s="104" t="s">
        <v>20</v>
      </c>
      <c r="F23" s="94"/>
      <c r="G23" s="95"/>
      <c r="H23" s="100"/>
      <c r="I23" s="96"/>
      <c r="J23" s="97"/>
      <c r="K23" s="181"/>
    </row>
    <row r="24" spans="1:13" ht="16.5" customHeight="1" thickBot="1">
      <c r="A24" s="184" t="s">
        <v>10</v>
      </c>
      <c r="B24" s="185"/>
      <c r="C24" s="186"/>
      <c r="D24" s="185"/>
      <c r="E24" s="186"/>
      <c r="F24" s="188" t="s">
        <v>10</v>
      </c>
      <c r="G24" s="185"/>
      <c r="H24" s="186"/>
      <c r="I24" s="186"/>
      <c r="J24" s="186"/>
      <c r="K24" s="189"/>
    </row>
    <row r="25" spans="1:13" s="1" customFormat="1" ht="19.95" customHeight="1">
      <c r="A25" s="380" t="s">
        <v>369</v>
      </c>
      <c r="B25" s="382"/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3" s="1" customFormat="1" ht="19.95" customHeight="1">
      <c r="A26" s="380"/>
      <c r="B26" s="382" t="s">
        <v>407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3" s="1" customFormat="1" ht="19.95" customHeight="1">
      <c r="A27" s="380"/>
      <c r="B27" s="382" t="s">
        <v>421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3" s="1" customFormat="1" ht="19.95" customHeight="1">
      <c r="A28" s="380"/>
      <c r="B28" s="382" t="s">
        <v>422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3" s="1" customFormat="1" ht="19.95" customHeight="1">
      <c r="A29" s="380"/>
      <c r="B29" s="382" t="s">
        <v>514</v>
      </c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3" s="1" customFormat="1" ht="19.95" customHeight="1">
      <c r="A30" s="380"/>
      <c r="B30" s="382"/>
      <c r="C30" s="382"/>
      <c r="D30" s="382"/>
      <c r="E30" s="382"/>
      <c r="F30" s="382"/>
      <c r="G30" s="382"/>
      <c r="H30" s="382"/>
      <c r="I30" s="382"/>
      <c r="J30" s="382"/>
      <c r="K30" s="402"/>
    </row>
    <row r="31" spans="1:13" s="1" customFormat="1" ht="19.95" customHeight="1" thickBot="1">
      <c r="A31" s="381"/>
      <c r="B31" s="383"/>
      <c r="C31" s="383"/>
      <c r="D31" s="383"/>
      <c r="E31" s="383"/>
      <c r="F31" s="383"/>
      <c r="G31" s="383"/>
      <c r="H31" s="383"/>
      <c r="I31" s="383"/>
      <c r="J31" s="383"/>
      <c r="K31" s="403"/>
    </row>
    <row r="47" spans="2:10" s="14" customFormat="1" ht="12.6">
      <c r="B47" s="2" t="s">
        <v>11</v>
      </c>
      <c r="C47" s="14" t="s">
        <v>12</v>
      </c>
      <c r="D47" s="2">
        <v>1500</v>
      </c>
      <c r="E47" s="15">
        <v>300</v>
      </c>
      <c r="F47" s="2"/>
      <c r="G47" s="2">
        <v>300</v>
      </c>
      <c r="H47" s="14">
        <v>300</v>
      </c>
      <c r="J47" s="15"/>
    </row>
    <row r="48" spans="2:10" s="14" customFormat="1" ht="12.6">
      <c r="B48" s="2" t="s">
        <v>13</v>
      </c>
      <c r="C48" s="14" t="s">
        <v>14</v>
      </c>
      <c r="D48" s="2">
        <v>2500</v>
      </c>
      <c r="E48" s="15">
        <v>180</v>
      </c>
      <c r="F48" s="2"/>
      <c r="G48" s="2">
        <v>180</v>
      </c>
      <c r="H48" s="14">
        <v>180</v>
      </c>
      <c r="J48" s="15"/>
    </row>
  </sheetData>
  <mergeCells count="14">
    <mergeCell ref="A25:A31"/>
    <mergeCell ref="B25:K25"/>
    <mergeCell ref="B26:K26"/>
    <mergeCell ref="B27:K27"/>
    <mergeCell ref="B28:K28"/>
    <mergeCell ref="B29:K29"/>
    <mergeCell ref="B30:K30"/>
    <mergeCell ref="B31:K31"/>
    <mergeCell ref="A2:E6"/>
    <mergeCell ref="F1:K1"/>
    <mergeCell ref="F2:K11"/>
    <mergeCell ref="A7:A11"/>
    <mergeCell ref="A1:E1"/>
    <mergeCell ref="B7:E11"/>
  </mergeCells>
  <phoneticPr fontId="5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46"/>
  <sheetViews>
    <sheetView showGridLines="0" zoomScaleNormal="100" workbookViewId="0">
      <selection activeCell="B7" sqref="A2:K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9" style="15" bestFit="1" customWidth="1"/>
    <col min="6" max="6" width="7.59765625" style="2" customWidth="1"/>
    <col min="7" max="7" width="15.59765625" style="2" customWidth="1"/>
    <col min="8" max="8" width="7.59765625" style="14" customWidth="1"/>
    <col min="9" max="9" width="6.59765625" style="14" customWidth="1"/>
    <col min="10" max="10" width="5.59765625" style="15" customWidth="1"/>
    <col min="11" max="11" width="9.09765625" style="2" customWidth="1"/>
    <col min="12" max="248" width="8.69921875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8.69921875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8.69921875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8.69921875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8.69921875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8.69921875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8.69921875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8.69921875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8.69921875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8.69921875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8.69921875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8.69921875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8.69921875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8.69921875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8.69921875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8.69921875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8.69921875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8.69921875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8.69921875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8.69921875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8.69921875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8.69921875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8.69921875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8.69921875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8.69921875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8.69921875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8.69921875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8.69921875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8.69921875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8.69921875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8.69921875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8.69921875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8.69921875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8.69921875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8.69921875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8.69921875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8.69921875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8.69921875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8.69921875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8.69921875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8.69921875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8.69921875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8.69921875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8.69921875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8.69921875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8.69921875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8.69921875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8.69921875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8.69921875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8.69921875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8.69921875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8.69921875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8.69921875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8.69921875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8.69921875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8.69921875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8.69921875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8.69921875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8.69921875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8.69921875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8.69921875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8.69921875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8.69921875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77" width="8.69921875" style="2"/>
    <col min="16378" max="16384" width="8.69921875" style="2" customWidth="1"/>
  </cols>
  <sheetData>
    <row r="1" spans="1:11" ht="25.2" customHeight="1">
      <c r="A1" s="463" t="s">
        <v>217</v>
      </c>
      <c r="B1" s="464"/>
      <c r="C1" s="464"/>
      <c r="D1" s="464"/>
      <c r="E1" s="464"/>
      <c r="F1" s="455" t="s">
        <v>0</v>
      </c>
      <c r="G1" s="455"/>
      <c r="H1" s="455"/>
      <c r="I1" s="455"/>
      <c r="J1" s="455"/>
      <c r="K1" s="456"/>
    </row>
    <row r="2" spans="1:11" ht="19.95" customHeight="1">
      <c r="A2" s="510"/>
      <c r="B2" s="444"/>
      <c r="C2" s="444"/>
      <c r="D2" s="444"/>
      <c r="E2" s="444"/>
      <c r="F2" s="454"/>
      <c r="G2" s="454"/>
      <c r="H2" s="454"/>
      <c r="I2" s="454"/>
      <c r="J2" s="454"/>
      <c r="K2" s="457"/>
    </row>
    <row r="3" spans="1:11" ht="19.95" customHeight="1">
      <c r="A3" s="510"/>
      <c r="B3" s="444"/>
      <c r="C3" s="444"/>
      <c r="D3" s="444"/>
      <c r="E3" s="444"/>
      <c r="F3" s="454"/>
      <c r="G3" s="454"/>
      <c r="H3" s="454"/>
      <c r="I3" s="454"/>
      <c r="J3" s="454"/>
      <c r="K3" s="457"/>
    </row>
    <row r="4" spans="1:11" ht="19.95" customHeight="1">
      <c r="A4" s="510"/>
      <c r="B4" s="444"/>
      <c r="C4" s="444"/>
      <c r="D4" s="444"/>
      <c r="E4" s="444"/>
      <c r="F4" s="454"/>
      <c r="G4" s="454"/>
      <c r="H4" s="454"/>
      <c r="I4" s="454"/>
      <c r="J4" s="454"/>
      <c r="K4" s="457"/>
    </row>
    <row r="5" spans="1:11" ht="19.95" customHeight="1">
      <c r="A5" s="510"/>
      <c r="B5" s="444"/>
      <c r="C5" s="444"/>
      <c r="D5" s="444"/>
      <c r="E5" s="444"/>
      <c r="F5" s="454"/>
      <c r="G5" s="454"/>
      <c r="H5" s="454"/>
      <c r="I5" s="454"/>
      <c r="J5" s="454"/>
      <c r="K5" s="457"/>
    </row>
    <row r="6" spans="1:11" ht="19.95" customHeight="1">
      <c r="A6" s="510"/>
      <c r="B6" s="444"/>
      <c r="C6" s="444"/>
      <c r="D6" s="444"/>
      <c r="E6" s="444"/>
      <c r="F6" s="454"/>
      <c r="G6" s="454"/>
      <c r="H6" s="454"/>
      <c r="I6" s="454"/>
      <c r="J6" s="454"/>
      <c r="K6" s="457"/>
    </row>
    <row r="7" spans="1:11" ht="19.95" customHeight="1">
      <c r="A7" s="462" t="s">
        <v>2</v>
      </c>
      <c r="B7" s="371">
        <v>7800</v>
      </c>
      <c r="C7" s="372"/>
      <c r="D7" s="372"/>
      <c r="E7" s="373"/>
      <c r="F7" s="454"/>
      <c r="G7" s="454"/>
      <c r="H7" s="454"/>
      <c r="I7" s="454"/>
      <c r="J7" s="454"/>
      <c r="K7" s="457"/>
    </row>
    <row r="8" spans="1:11" ht="19.95" customHeight="1">
      <c r="A8" s="462"/>
      <c r="B8" s="374"/>
      <c r="C8" s="375"/>
      <c r="D8" s="375"/>
      <c r="E8" s="376"/>
      <c r="F8" s="454"/>
      <c r="G8" s="454"/>
      <c r="H8" s="454"/>
      <c r="I8" s="454"/>
      <c r="J8" s="454"/>
      <c r="K8" s="457"/>
    </row>
    <row r="9" spans="1:11" ht="19.95" customHeight="1">
      <c r="A9" s="462"/>
      <c r="B9" s="374"/>
      <c r="C9" s="375"/>
      <c r="D9" s="375"/>
      <c r="E9" s="376"/>
      <c r="F9" s="454"/>
      <c r="G9" s="454"/>
      <c r="H9" s="454"/>
      <c r="I9" s="454"/>
      <c r="J9" s="454"/>
      <c r="K9" s="457"/>
    </row>
    <row r="10" spans="1:11" ht="19.95" customHeight="1">
      <c r="A10" s="462"/>
      <c r="B10" s="374"/>
      <c r="C10" s="375"/>
      <c r="D10" s="375"/>
      <c r="E10" s="376"/>
      <c r="F10" s="454"/>
      <c r="G10" s="454"/>
      <c r="H10" s="454"/>
      <c r="I10" s="454"/>
      <c r="J10" s="454"/>
      <c r="K10" s="457"/>
    </row>
    <row r="11" spans="1:11" ht="19.95" customHeight="1">
      <c r="A11" s="462"/>
      <c r="B11" s="377"/>
      <c r="C11" s="378"/>
      <c r="D11" s="378"/>
      <c r="E11" s="379"/>
      <c r="F11" s="454"/>
      <c r="G11" s="454"/>
      <c r="H11" s="454"/>
      <c r="I11" s="454"/>
      <c r="J11" s="454"/>
      <c r="K11" s="457"/>
    </row>
    <row r="12" spans="1:11" ht="19.95" customHeight="1">
      <c r="A12" s="178"/>
      <c r="B12" s="86" t="s">
        <v>4</v>
      </c>
      <c r="C12" s="68"/>
      <c r="D12" s="86" t="s">
        <v>6</v>
      </c>
      <c r="E12" s="68" t="s">
        <v>7</v>
      </c>
      <c r="F12" s="86"/>
      <c r="G12" s="86" t="s">
        <v>9</v>
      </c>
      <c r="H12" s="68"/>
      <c r="I12" s="68" t="s">
        <v>6</v>
      </c>
      <c r="J12" s="68" t="s">
        <v>7</v>
      </c>
      <c r="K12" s="179"/>
    </row>
    <row r="13" spans="1:11" ht="19.95" customHeight="1">
      <c r="A13" s="180"/>
      <c r="B13" s="90" t="s">
        <v>331</v>
      </c>
      <c r="C13" s="91"/>
      <c r="D13" s="92">
        <v>1</v>
      </c>
      <c r="E13" s="93" t="s">
        <v>17</v>
      </c>
      <c r="F13" s="94"/>
      <c r="G13" s="95" t="s">
        <v>214</v>
      </c>
      <c r="H13" s="91"/>
      <c r="I13" s="96">
        <v>50</v>
      </c>
      <c r="J13" s="97" t="s">
        <v>20</v>
      </c>
      <c r="K13" s="181"/>
    </row>
    <row r="14" spans="1:11" ht="19.95" customHeight="1">
      <c r="A14" s="182"/>
      <c r="B14" s="90" t="s">
        <v>32</v>
      </c>
      <c r="C14" s="91"/>
      <c r="D14" s="92">
        <v>600</v>
      </c>
      <c r="E14" s="93" t="s">
        <v>335</v>
      </c>
      <c r="F14" s="94"/>
      <c r="G14" s="94"/>
      <c r="H14" s="100"/>
      <c r="I14" s="96"/>
      <c r="J14" s="97"/>
      <c r="K14" s="181"/>
    </row>
    <row r="15" spans="1:11" ht="19.95" customHeight="1">
      <c r="A15" s="180"/>
      <c r="B15" s="101" t="s">
        <v>215</v>
      </c>
      <c r="C15" s="102"/>
      <c r="D15" s="103">
        <v>100</v>
      </c>
      <c r="E15" s="104" t="s">
        <v>20</v>
      </c>
      <c r="F15" s="94"/>
      <c r="G15" s="95" t="s">
        <v>30</v>
      </c>
      <c r="H15" s="100" t="s">
        <v>30</v>
      </c>
      <c r="I15" s="96"/>
      <c r="J15" s="97" t="s">
        <v>30</v>
      </c>
      <c r="K15" s="181"/>
    </row>
    <row r="16" spans="1:11" ht="19.95" customHeight="1">
      <c r="A16" s="180"/>
      <c r="B16" s="107" t="s">
        <v>216</v>
      </c>
      <c r="C16" s="111"/>
      <c r="D16" s="109">
        <v>80</v>
      </c>
      <c r="E16" s="104" t="s">
        <v>20</v>
      </c>
      <c r="F16" s="94"/>
      <c r="G16" s="95"/>
      <c r="H16" s="100"/>
      <c r="I16" s="96"/>
      <c r="J16" s="97"/>
      <c r="K16" s="181"/>
    </row>
    <row r="17" spans="1:11" ht="19.95" customHeight="1">
      <c r="A17" s="183"/>
      <c r="B17" s="107" t="s">
        <v>136</v>
      </c>
      <c r="C17" s="91"/>
      <c r="D17" s="109">
        <v>20</v>
      </c>
      <c r="E17" s="104" t="s">
        <v>20</v>
      </c>
      <c r="F17" s="94"/>
      <c r="G17" s="95" t="s">
        <v>30</v>
      </c>
      <c r="H17" s="100" t="s">
        <v>30</v>
      </c>
      <c r="I17" s="96"/>
      <c r="J17" s="97" t="s">
        <v>30</v>
      </c>
      <c r="K17" s="181"/>
    </row>
    <row r="18" spans="1:11" ht="19.95" customHeight="1">
      <c r="A18" s="180"/>
      <c r="B18" s="107" t="s">
        <v>267</v>
      </c>
      <c r="C18" s="108"/>
      <c r="D18" s="109">
        <v>10</v>
      </c>
      <c r="E18" s="104" t="s">
        <v>20</v>
      </c>
      <c r="F18" s="94"/>
      <c r="G18" s="95" t="s">
        <v>30</v>
      </c>
      <c r="H18" s="100" t="s">
        <v>30</v>
      </c>
      <c r="I18" s="96"/>
      <c r="J18" s="97" t="s">
        <v>30</v>
      </c>
      <c r="K18" s="181"/>
    </row>
    <row r="19" spans="1:11" ht="19.95" customHeight="1">
      <c r="A19" s="180"/>
      <c r="B19" s="107"/>
      <c r="C19" s="108"/>
      <c r="D19" s="109"/>
      <c r="E19" s="110"/>
      <c r="F19" s="94"/>
      <c r="G19" s="95"/>
      <c r="H19" s="100"/>
      <c r="I19" s="96"/>
      <c r="J19" s="97"/>
      <c r="K19" s="181"/>
    </row>
    <row r="20" spans="1:11" ht="19.95" customHeight="1">
      <c r="A20" s="180"/>
      <c r="B20" s="107"/>
      <c r="C20" s="108"/>
      <c r="D20" s="109"/>
      <c r="E20" s="110"/>
      <c r="F20" s="94"/>
      <c r="G20" s="95"/>
      <c r="H20" s="100"/>
      <c r="I20" s="96"/>
      <c r="J20" s="97"/>
      <c r="K20" s="181"/>
    </row>
    <row r="21" spans="1:11" ht="19.95" customHeight="1">
      <c r="A21" s="183"/>
      <c r="B21" s="105"/>
      <c r="C21" s="190"/>
      <c r="D21" s="105"/>
      <c r="E21" s="191"/>
      <c r="F21" s="94"/>
      <c r="G21" s="95"/>
      <c r="H21" s="100"/>
      <c r="I21" s="96"/>
      <c r="J21" s="97"/>
      <c r="K21" s="181"/>
    </row>
    <row r="22" spans="1:11" ht="19.95" customHeight="1">
      <c r="A22" s="182"/>
      <c r="B22" s="113"/>
      <c r="C22" s="114"/>
      <c r="D22" s="115"/>
      <c r="E22" s="104"/>
      <c r="F22" s="94"/>
      <c r="G22" s="95"/>
      <c r="H22" s="100"/>
      <c r="I22" s="96"/>
      <c r="J22" s="97"/>
      <c r="K22" s="181"/>
    </row>
    <row r="23" spans="1:11" s="1" customFormat="1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1" s="1" customFormat="1" ht="19.95" customHeight="1">
      <c r="A24" s="380"/>
      <c r="B24" s="382" t="s">
        <v>407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s="1" customFormat="1" ht="19.95" customHeight="1">
      <c r="A25" s="380"/>
      <c r="B25" s="382" t="s">
        <v>424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s="1" customFormat="1" ht="19.95" customHeight="1">
      <c r="A26" s="380"/>
      <c r="B26" s="382" t="s">
        <v>425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s="1" customFormat="1" ht="19.95" customHeight="1">
      <c r="A27" s="380"/>
      <c r="B27" s="382" t="s">
        <v>426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1" s="1" customFormat="1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  <c r="K29" s="403"/>
    </row>
    <row r="45" spans="2:10" s="14" customFormat="1" ht="19.95" customHeight="1">
      <c r="B45" s="2" t="s">
        <v>11</v>
      </c>
      <c r="C45" s="14" t="s">
        <v>12</v>
      </c>
      <c r="D45" s="2">
        <v>1500</v>
      </c>
      <c r="E45" s="15">
        <v>300</v>
      </c>
      <c r="F45" s="2"/>
      <c r="G45" s="2">
        <v>300</v>
      </c>
      <c r="H45" s="14">
        <v>300</v>
      </c>
      <c r="J45" s="15"/>
    </row>
    <row r="46" spans="2:10" s="14" customFormat="1" ht="19.95" customHeight="1">
      <c r="B46" s="2" t="s">
        <v>13</v>
      </c>
      <c r="C46" s="14" t="s">
        <v>14</v>
      </c>
      <c r="D46" s="2">
        <v>2500</v>
      </c>
      <c r="E46" s="15">
        <v>180</v>
      </c>
      <c r="F46" s="2"/>
      <c r="G46" s="2">
        <v>180</v>
      </c>
      <c r="H46" s="14">
        <v>180</v>
      </c>
      <c r="J46" s="15"/>
    </row>
  </sheetData>
  <sheetProtection selectLockedCells="1"/>
  <mergeCells count="14">
    <mergeCell ref="A23:A29"/>
    <mergeCell ref="B23:K23"/>
    <mergeCell ref="B24:K24"/>
    <mergeCell ref="B25:K25"/>
    <mergeCell ref="B26:K26"/>
    <mergeCell ref="B27:K27"/>
    <mergeCell ref="B28:K28"/>
    <mergeCell ref="B29:K29"/>
    <mergeCell ref="F1:K1"/>
    <mergeCell ref="F2:K11"/>
    <mergeCell ref="A7:A11"/>
    <mergeCell ref="A1:E1"/>
    <mergeCell ref="A2:E6"/>
    <mergeCell ref="B7:E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P110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9" style="19" bestFit="1" customWidth="1"/>
    <col min="6" max="6" width="7.59765625" style="1" customWidth="1"/>
    <col min="7" max="7" width="25.69921875" style="1" customWidth="1"/>
    <col min="8" max="8" width="7.59765625" style="18" customWidth="1"/>
    <col min="9" max="9" width="6.59765625" style="18" customWidth="1"/>
    <col min="10" max="10" width="5.59765625" style="19" customWidth="1"/>
    <col min="11" max="11" width="9.09765625" style="1" customWidth="1"/>
    <col min="12" max="254" width="9" style="1"/>
    <col min="255" max="255" width="0.5" style="1" customWidth="1"/>
    <col min="256" max="256" width="9.59765625" style="1" customWidth="1"/>
    <col min="257" max="257" width="4.59765625" style="1" customWidth="1"/>
    <col min="258" max="261" width="7.59765625" style="1" customWidth="1"/>
    <col min="262" max="262" width="9.59765625" style="1" customWidth="1"/>
    <col min="263" max="263" width="4.59765625" style="1" customWidth="1"/>
    <col min="264" max="267" width="7.59765625" style="1" customWidth="1"/>
    <col min="268" max="510" width="9" style="1"/>
    <col min="511" max="511" width="0.5" style="1" customWidth="1"/>
    <col min="512" max="512" width="9.59765625" style="1" customWidth="1"/>
    <col min="513" max="513" width="4.59765625" style="1" customWidth="1"/>
    <col min="514" max="517" width="7.59765625" style="1" customWidth="1"/>
    <col min="518" max="518" width="9.59765625" style="1" customWidth="1"/>
    <col min="519" max="519" width="4.59765625" style="1" customWidth="1"/>
    <col min="520" max="523" width="7.59765625" style="1" customWidth="1"/>
    <col min="524" max="766" width="9" style="1"/>
    <col min="767" max="767" width="0.5" style="1" customWidth="1"/>
    <col min="768" max="768" width="9.59765625" style="1" customWidth="1"/>
    <col min="769" max="769" width="4.59765625" style="1" customWidth="1"/>
    <col min="770" max="773" width="7.59765625" style="1" customWidth="1"/>
    <col min="774" max="774" width="9.59765625" style="1" customWidth="1"/>
    <col min="775" max="775" width="4.59765625" style="1" customWidth="1"/>
    <col min="776" max="779" width="7.59765625" style="1" customWidth="1"/>
    <col min="780" max="1022" width="9" style="1"/>
    <col min="1023" max="1023" width="0.5" style="1" customWidth="1"/>
    <col min="1024" max="1024" width="9.59765625" style="1" customWidth="1"/>
    <col min="1025" max="1025" width="4.59765625" style="1" customWidth="1"/>
    <col min="1026" max="1029" width="7.59765625" style="1" customWidth="1"/>
    <col min="1030" max="1030" width="9.59765625" style="1" customWidth="1"/>
    <col min="1031" max="1031" width="4.59765625" style="1" customWidth="1"/>
    <col min="1032" max="1035" width="7.59765625" style="1" customWidth="1"/>
    <col min="1036" max="1278" width="9" style="1"/>
    <col min="1279" max="1279" width="0.5" style="1" customWidth="1"/>
    <col min="1280" max="1280" width="9.59765625" style="1" customWidth="1"/>
    <col min="1281" max="1281" width="4.59765625" style="1" customWidth="1"/>
    <col min="1282" max="1285" width="7.59765625" style="1" customWidth="1"/>
    <col min="1286" max="1286" width="9.59765625" style="1" customWidth="1"/>
    <col min="1287" max="1287" width="4.59765625" style="1" customWidth="1"/>
    <col min="1288" max="1291" width="7.59765625" style="1" customWidth="1"/>
    <col min="1292" max="1534" width="9" style="1"/>
    <col min="1535" max="1535" width="0.5" style="1" customWidth="1"/>
    <col min="1536" max="1536" width="9.59765625" style="1" customWidth="1"/>
    <col min="1537" max="1537" width="4.59765625" style="1" customWidth="1"/>
    <col min="1538" max="1541" width="7.59765625" style="1" customWidth="1"/>
    <col min="1542" max="1542" width="9.59765625" style="1" customWidth="1"/>
    <col min="1543" max="1543" width="4.59765625" style="1" customWidth="1"/>
    <col min="1544" max="1547" width="7.59765625" style="1" customWidth="1"/>
    <col min="1548" max="1790" width="9" style="1"/>
    <col min="1791" max="1791" width="0.5" style="1" customWidth="1"/>
    <col min="1792" max="1792" width="9.59765625" style="1" customWidth="1"/>
    <col min="1793" max="1793" width="4.59765625" style="1" customWidth="1"/>
    <col min="1794" max="1797" width="7.59765625" style="1" customWidth="1"/>
    <col min="1798" max="1798" width="9.59765625" style="1" customWidth="1"/>
    <col min="1799" max="1799" width="4.59765625" style="1" customWidth="1"/>
    <col min="1800" max="1803" width="7.59765625" style="1" customWidth="1"/>
    <col min="1804" max="2046" width="9" style="1"/>
    <col min="2047" max="2047" width="0.5" style="1" customWidth="1"/>
    <col min="2048" max="2048" width="9.59765625" style="1" customWidth="1"/>
    <col min="2049" max="2049" width="4.59765625" style="1" customWidth="1"/>
    <col min="2050" max="2053" width="7.59765625" style="1" customWidth="1"/>
    <col min="2054" max="2054" width="9.59765625" style="1" customWidth="1"/>
    <col min="2055" max="2055" width="4.59765625" style="1" customWidth="1"/>
    <col min="2056" max="2059" width="7.59765625" style="1" customWidth="1"/>
    <col min="2060" max="2302" width="9" style="1"/>
    <col min="2303" max="2303" width="0.5" style="1" customWidth="1"/>
    <col min="2304" max="2304" width="9.59765625" style="1" customWidth="1"/>
    <col min="2305" max="2305" width="4.59765625" style="1" customWidth="1"/>
    <col min="2306" max="2309" width="7.59765625" style="1" customWidth="1"/>
    <col min="2310" max="2310" width="9.59765625" style="1" customWidth="1"/>
    <col min="2311" max="2311" width="4.59765625" style="1" customWidth="1"/>
    <col min="2312" max="2315" width="7.59765625" style="1" customWidth="1"/>
    <col min="2316" max="2558" width="9" style="1"/>
    <col min="2559" max="2559" width="0.5" style="1" customWidth="1"/>
    <col min="2560" max="2560" width="9.59765625" style="1" customWidth="1"/>
    <col min="2561" max="2561" width="4.59765625" style="1" customWidth="1"/>
    <col min="2562" max="2565" width="7.59765625" style="1" customWidth="1"/>
    <col min="2566" max="2566" width="9.59765625" style="1" customWidth="1"/>
    <col min="2567" max="2567" width="4.59765625" style="1" customWidth="1"/>
    <col min="2568" max="2571" width="7.59765625" style="1" customWidth="1"/>
    <col min="2572" max="2814" width="9" style="1"/>
    <col min="2815" max="2815" width="0.5" style="1" customWidth="1"/>
    <col min="2816" max="2816" width="9.59765625" style="1" customWidth="1"/>
    <col min="2817" max="2817" width="4.59765625" style="1" customWidth="1"/>
    <col min="2818" max="2821" width="7.59765625" style="1" customWidth="1"/>
    <col min="2822" max="2822" width="9.59765625" style="1" customWidth="1"/>
    <col min="2823" max="2823" width="4.59765625" style="1" customWidth="1"/>
    <col min="2824" max="2827" width="7.59765625" style="1" customWidth="1"/>
    <col min="2828" max="3070" width="9" style="1"/>
    <col min="3071" max="3071" width="0.5" style="1" customWidth="1"/>
    <col min="3072" max="3072" width="9.59765625" style="1" customWidth="1"/>
    <col min="3073" max="3073" width="4.59765625" style="1" customWidth="1"/>
    <col min="3074" max="3077" width="7.59765625" style="1" customWidth="1"/>
    <col min="3078" max="3078" width="9.59765625" style="1" customWidth="1"/>
    <col min="3079" max="3079" width="4.59765625" style="1" customWidth="1"/>
    <col min="3080" max="3083" width="7.59765625" style="1" customWidth="1"/>
    <col min="3084" max="3326" width="9" style="1"/>
    <col min="3327" max="3327" width="0.5" style="1" customWidth="1"/>
    <col min="3328" max="3328" width="9.59765625" style="1" customWidth="1"/>
    <col min="3329" max="3329" width="4.59765625" style="1" customWidth="1"/>
    <col min="3330" max="3333" width="7.59765625" style="1" customWidth="1"/>
    <col min="3334" max="3334" width="9.59765625" style="1" customWidth="1"/>
    <col min="3335" max="3335" width="4.59765625" style="1" customWidth="1"/>
    <col min="3336" max="3339" width="7.59765625" style="1" customWidth="1"/>
    <col min="3340" max="3582" width="9" style="1"/>
    <col min="3583" max="3583" width="0.5" style="1" customWidth="1"/>
    <col min="3584" max="3584" width="9.59765625" style="1" customWidth="1"/>
    <col min="3585" max="3585" width="4.59765625" style="1" customWidth="1"/>
    <col min="3586" max="3589" width="7.59765625" style="1" customWidth="1"/>
    <col min="3590" max="3590" width="9.59765625" style="1" customWidth="1"/>
    <col min="3591" max="3591" width="4.59765625" style="1" customWidth="1"/>
    <col min="3592" max="3595" width="7.59765625" style="1" customWidth="1"/>
    <col min="3596" max="3838" width="9" style="1"/>
    <col min="3839" max="3839" width="0.5" style="1" customWidth="1"/>
    <col min="3840" max="3840" width="9.59765625" style="1" customWidth="1"/>
    <col min="3841" max="3841" width="4.59765625" style="1" customWidth="1"/>
    <col min="3842" max="3845" width="7.59765625" style="1" customWidth="1"/>
    <col min="3846" max="3846" width="9.59765625" style="1" customWidth="1"/>
    <col min="3847" max="3847" width="4.59765625" style="1" customWidth="1"/>
    <col min="3848" max="3851" width="7.59765625" style="1" customWidth="1"/>
    <col min="3852" max="4094" width="9" style="1"/>
    <col min="4095" max="4095" width="0.5" style="1" customWidth="1"/>
    <col min="4096" max="4096" width="9.59765625" style="1" customWidth="1"/>
    <col min="4097" max="4097" width="4.59765625" style="1" customWidth="1"/>
    <col min="4098" max="4101" width="7.59765625" style="1" customWidth="1"/>
    <col min="4102" max="4102" width="9.59765625" style="1" customWidth="1"/>
    <col min="4103" max="4103" width="4.59765625" style="1" customWidth="1"/>
    <col min="4104" max="4107" width="7.59765625" style="1" customWidth="1"/>
    <col min="4108" max="4350" width="9" style="1"/>
    <col min="4351" max="4351" width="0.5" style="1" customWidth="1"/>
    <col min="4352" max="4352" width="9.59765625" style="1" customWidth="1"/>
    <col min="4353" max="4353" width="4.59765625" style="1" customWidth="1"/>
    <col min="4354" max="4357" width="7.59765625" style="1" customWidth="1"/>
    <col min="4358" max="4358" width="9.59765625" style="1" customWidth="1"/>
    <col min="4359" max="4359" width="4.59765625" style="1" customWidth="1"/>
    <col min="4360" max="4363" width="7.59765625" style="1" customWidth="1"/>
    <col min="4364" max="4606" width="9" style="1"/>
    <col min="4607" max="4607" width="0.5" style="1" customWidth="1"/>
    <col min="4608" max="4608" width="9.59765625" style="1" customWidth="1"/>
    <col min="4609" max="4609" width="4.59765625" style="1" customWidth="1"/>
    <col min="4610" max="4613" width="7.59765625" style="1" customWidth="1"/>
    <col min="4614" max="4614" width="9.59765625" style="1" customWidth="1"/>
    <col min="4615" max="4615" width="4.59765625" style="1" customWidth="1"/>
    <col min="4616" max="4619" width="7.59765625" style="1" customWidth="1"/>
    <col min="4620" max="4862" width="9" style="1"/>
    <col min="4863" max="4863" width="0.5" style="1" customWidth="1"/>
    <col min="4864" max="4864" width="9.59765625" style="1" customWidth="1"/>
    <col min="4865" max="4865" width="4.59765625" style="1" customWidth="1"/>
    <col min="4866" max="4869" width="7.59765625" style="1" customWidth="1"/>
    <col min="4870" max="4870" width="9.59765625" style="1" customWidth="1"/>
    <col min="4871" max="4871" width="4.59765625" style="1" customWidth="1"/>
    <col min="4872" max="4875" width="7.59765625" style="1" customWidth="1"/>
    <col min="4876" max="5118" width="9" style="1"/>
    <col min="5119" max="5119" width="0.5" style="1" customWidth="1"/>
    <col min="5120" max="5120" width="9.59765625" style="1" customWidth="1"/>
    <col min="5121" max="5121" width="4.59765625" style="1" customWidth="1"/>
    <col min="5122" max="5125" width="7.59765625" style="1" customWidth="1"/>
    <col min="5126" max="5126" width="9.59765625" style="1" customWidth="1"/>
    <col min="5127" max="5127" width="4.59765625" style="1" customWidth="1"/>
    <col min="5128" max="5131" width="7.59765625" style="1" customWidth="1"/>
    <col min="5132" max="5374" width="9" style="1"/>
    <col min="5375" max="5375" width="0.5" style="1" customWidth="1"/>
    <col min="5376" max="5376" width="9.59765625" style="1" customWidth="1"/>
    <col min="5377" max="5377" width="4.59765625" style="1" customWidth="1"/>
    <col min="5378" max="5381" width="7.59765625" style="1" customWidth="1"/>
    <col min="5382" max="5382" width="9.59765625" style="1" customWidth="1"/>
    <col min="5383" max="5383" width="4.59765625" style="1" customWidth="1"/>
    <col min="5384" max="5387" width="7.59765625" style="1" customWidth="1"/>
    <col min="5388" max="5630" width="9" style="1"/>
    <col min="5631" max="5631" width="0.5" style="1" customWidth="1"/>
    <col min="5632" max="5632" width="9.59765625" style="1" customWidth="1"/>
    <col min="5633" max="5633" width="4.59765625" style="1" customWidth="1"/>
    <col min="5634" max="5637" width="7.59765625" style="1" customWidth="1"/>
    <col min="5638" max="5638" width="9.59765625" style="1" customWidth="1"/>
    <col min="5639" max="5639" width="4.59765625" style="1" customWidth="1"/>
    <col min="5640" max="5643" width="7.59765625" style="1" customWidth="1"/>
    <col min="5644" max="5886" width="9" style="1"/>
    <col min="5887" max="5887" width="0.5" style="1" customWidth="1"/>
    <col min="5888" max="5888" width="9.59765625" style="1" customWidth="1"/>
    <col min="5889" max="5889" width="4.59765625" style="1" customWidth="1"/>
    <col min="5890" max="5893" width="7.59765625" style="1" customWidth="1"/>
    <col min="5894" max="5894" width="9.59765625" style="1" customWidth="1"/>
    <col min="5895" max="5895" width="4.59765625" style="1" customWidth="1"/>
    <col min="5896" max="5899" width="7.59765625" style="1" customWidth="1"/>
    <col min="5900" max="6142" width="9" style="1"/>
    <col min="6143" max="6143" width="0.5" style="1" customWidth="1"/>
    <col min="6144" max="6144" width="9.59765625" style="1" customWidth="1"/>
    <col min="6145" max="6145" width="4.59765625" style="1" customWidth="1"/>
    <col min="6146" max="6149" width="7.59765625" style="1" customWidth="1"/>
    <col min="6150" max="6150" width="9.59765625" style="1" customWidth="1"/>
    <col min="6151" max="6151" width="4.59765625" style="1" customWidth="1"/>
    <col min="6152" max="6155" width="7.59765625" style="1" customWidth="1"/>
    <col min="6156" max="6398" width="9" style="1"/>
    <col min="6399" max="6399" width="0.5" style="1" customWidth="1"/>
    <col min="6400" max="6400" width="9.59765625" style="1" customWidth="1"/>
    <col min="6401" max="6401" width="4.59765625" style="1" customWidth="1"/>
    <col min="6402" max="6405" width="7.59765625" style="1" customWidth="1"/>
    <col min="6406" max="6406" width="9.59765625" style="1" customWidth="1"/>
    <col min="6407" max="6407" width="4.59765625" style="1" customWidth="1"/>
    <col min="6408" max="6411" width="7.59765625" style="1" customWidth="1"/>
    <col min="6412" max="6654" width="9" style="1"/>
    <col min="6655" max="6655" width="0.5" style="1" customWidth="1"/>
    <col min="6656" max="6656" width="9.59765625" style="1" customWidth="1"/>
    <col min="6657" max="6657" width="4.59765625" style="1" customWidth="1"/>
    <col min="6658" max="6661" width="7.59765625" style="1" customWidth="1"/>
    <col min="6662" max="6662" width="9.59765625" style="1" customWidth="1"/>
    <col min="6663" max="6663" width="4.59765625" style="1" customWidth="1"/>
    <col min="6664" max="6667" width="7.59765625" style="1" customWidth="1"/>
    <col min="6668" max="6910" width="9" style="1"/>
    <col min="6911" max="6911" width="0.5" style="1" customWidth="1"/>
    <col min="6912" max="6912" width="9.59765625" style="1" customWidth="1"/>
    <col min="6913" max="6913" width="4.59765625" style="1" customWidth="1"/>
    <col min="6914" max="6917" width="7.59765625" style="1" customWidth="1"/>
    <col min="6918" max="6918" width="9.59765625" style="1" customWidth="1"/>
    <col min="6919" max="6919" width="4.59765625" style="1" customWidth="1"/>
    <col min="6920" max="6923" width="7.59765625" style="1" customWidth="1"/>
    <col min="6924" max="7166" width="9" style="1"/>
    <col min="7167" max="7167" width="0.5" style="1" customWidth="1"/>
    <col min="7168" max="7168" width="9.59765625" style="1" customWidth="1"/>
    <col min="7169" max="7169" width="4.59765625" style="1" customWidth="1"/>
    <col min="7170" max="7173" width="7.59765625" style="1" customWidth="1"/>
    <col min="7174" max="7174" width="9.59765625" style="1" customWidth="1"/>
    <col min="7175" max="7175" width="4.59765625" style="1" customWidth="1"/>
    <col min="7176" max="7179" width="7.59765625" style="1" customWidth="1"/>
    <col min="7180" max="7422" width="9" style="1"/>
    <col min="7423" max="7423" width="0.5" style="1" customWidth="1"/>
    <col min="7424" max="7424" width="9.59765625" style="1" customWidth="1"/>
    <col min="7425" max="7425" width="4.59765625" style="1" customWidth="1"/>
    <col min="7426" max="7429" width="7.59765625" style="1" customWidth="1"/>
    <col min="7430" max="7430" width="9.59765625" style="1" customWidth="1"/>
    <col min="7431" max="7431" width="4.59765625" style="1" customWidth="1"/>
    <col min="7432" max="7435" width="7.59765625" style="1" customWidth="1"/>
    <col min="7436" max="7678" width="9" style="1"/>
    <col min="7679" max="7679" width="0.5" style="1" customWidth="1"/>
    <col min="7680" max="7680" width="9.59765625" style="1" customWidth="1"/>
    <col min="7681" max="7681" width="4.59765625" style="1" customWidth="1"/>
    <col min="7682" max="7685" width="7.59765625" style="1" customWidth="1"/>
    <col min="7686" max="7686" width="9.59765625" style="1" customWidth="1"/>
    <col min="7687" max="7687" width="4.59765625" style="1" customWidth="1"/>
    <col min="7688" max="7691" width="7.59765625" style="1" customWidth="1"/>
    <col min="7692" max="7934" width="9" style="1"/>
    <col min="7935" max="7935" width="0.5" style="1" customWidth="1"/>
    <col min="7936" max="7936" width="9.59765625" style="1" customWidth="1"/>
    <col min="7937" max="7937" width="4.59765625" style="1" customWidth="1"/>
    <col min="7938" max="7941" width="7.59765625" style="1" customWidth="1"/>
    <col min="7942" max="7942" width="9.59765625" style="1" customWidth="1"/>
    <col min="7943" max="7943" width="4.59765625" style="1" customWidth="1"/>
    <col min="7944" max="7947" width="7.59765625" style="1" customWidth="1"/>
    <col min="7948" max="8190" width="9" style="1"/>
    <col min="8191" max="8191" width="0.5" style="1" customWidth="1"/>
    <col min="8192" max="8192" width="9.59765625" style="1" customWidth="1"/>
    <col min="8193" max="8193" width="4.59765625" style="1" customWidth="1"/>
    <col min="8194" max="8197" width="7.59765625" style="1" customWidth="1"/>
    <col min="8198" max="8198" width="9.59765625" style="1" customWidth="1"/>
    <col min="8199" max="8199" width="4.59765625" style="1" customWidth="1"/>
    <col min="8200" max="8203" width="7.59765625" style="1" customWidth="1"/>
    <col min="8204" max="8446" width="9" style="1"/>
    <col min="8447" max="8447" width="0.5" style="1" customWidth="1"/>
    <col min="8448" max="8448" width="9.59765625" style="1" customWidth="1"/>
    <col min="8449" max="8449" width="4.59765625" style="1" customWidth="1"/>
    <col min="8450" max="8453" width="7.59765625" style="1" customWidth="1"/>
    <col min="8454" max="8454" width="9.59765625" style="1" customWidth="1"/>
    <col min="8455" max="8455" width="4.59765625" style="1" customWidth="1"/>
    <col min="8456" max="8459" width="7.59765625" style="1" customWidth="1"/>
    <col min="8460" max="8702" width="9" style="1"/>
    <col min="8703" max="8703" width="0.5" style="1" customWidth="1"/>
    <col min="8704" max="8704" width="9.59765625" style="1" customWidth="1"/>
    <col min="8705" max="8705" width="4.59765625" style="1" customWidth="1"/>
    <col min="8706" max="8709" width="7.59765625" style="1" customWidth="1"/>
    <col min="8710" max="8710" width="9.59765625" style="1" customWidth="1"/>
    <col min="8711" max="8711" width="4.59765625" style="1" customWidth="1"/>
    <col min="8712" max="8715" width="7.59765625" style="1" customWidth="1"/>
    <col min="8716" max="8958" width="9" style="1"/>
    <col min="8959" max="8959" width="0.5" style="1" customWidth="1"/>
    <col min="8960" max="8960" width="9.59765625" style="1" customWidth="1"/>
    <col min="8961" max="8961" width="4.59765625" style="1" customWidth="1"/>
    <col min="8962" max="8965" width="7.59765625" style="1" customWidth="1"/>
    <col min="8966" max="8966" width="9.59765625" style="1" customWidth="1"/>
    <col min="8967" max="8967" width="4.59765625" style="1" customWidth="1"/>
    <col min="8968" max="8971" width="7.59765625" style="1" customWidth="1"/>
    <col min="8972" max="9214" width="9" style="1"/>
    <col min="9215" max="9215" width="0.5" style="1" customWidth="1"/>
    <col min="9216" max="9216" width="9.59765625" style="1" customWidth="1"/>
    <col min="9217" max="9217" width="4.59765625" style="1" customWidth="1"/>
    <col min="9218" max="9221" width="7.59765625" style="1" customWidth="1"/>
    <col min="9222" max="9222" width="9.59765625" style="1" customWidth="1"/>
    <col min="9223" max="9223" width="4.59765625" style="1" customWidth="1"/>
    <col min="9224" max="9227" width="7.59765625" style="1" customWidth="1"/>
    <col min="9228" max="9470" width="9" style="1"/>
    <col min="9471" max="9471" width="0.5" style="1" customWidth="1"/>
    <col min="9472" max="9472" width="9.59765625" style="1" customWidth="1"/>
    <col min="9473" max="9473" width="4.59765625" style="1" customWidth="1"/>
    <col min="9474" max="9477" width="7.59765625" style="1" customWidth="1"/>
    <col min="9478" max="9478" width="9.59765625" style="1" customWidth="1"/>
    <col min="9479" max="9479" width="4.59765625" style="1" customWidth="1"/>
    <col min="9480" max="9483" width="7.59765625" style="1" customWidth="1"/>
    <col min="9484" max="9726" width="9" style="1"/>
    <col min="9727" max="9727" width="0.5" style="1" customWidth="1"/>
    <col min="9728" max="9728" width="9.59765625" style="1" customWidth="1"/>
    <col min="9729" max="9729" width="4.59765625" style="1" customWidth="1"/>
    <col min="9730" max="9733" width="7.59765625" style="1" customWidth="1"/>
    <col min="9734" max="9734" width="9.59765625" style="1" customWidth="1"/>
    <col min="9735" max="9735" width="4.59765625" style="1" customWidth="1"/>
    <col min="9736" max="9739" width="7.59765625" style="1" customWidth="1"/>
    <col min="9740" max="9982" width="9" style="1"/>
    <col min="9983" max="9983" width="0.5" style="1" customWidth="1"/>
    <col min="9984" max="9984" width="9.59765625" style="1" customWidth="1"/>
    <col min="9985" max="9985" width="4.59765625" style="1" customWidth="1"/>
    <col min="9986" max="9989" width="7.59765625" style="1" customWidth="1"/>
    <col min="9990" max="9990" width="9.59765625" style="1" customWidth="1"/>
    <col min="9991" max="9991" width="4.59765625" style="1" customWidth="1"/>
    <col min="9992" max="9995" width="7.59765625" style="1" customWidth="1"/>
    <col min="9996" max="10238" width="9" style="1"/>
    <col min="10239" max="10239" width="0.5" style="1" customWidth="1"/>
    <col min="10240" max="10240" width="9.59765625" style="1" customWidth="1"/>
    <col min="10241" max="10241" width="4.59765625" style="1" customWidth="1"/>
    <col min="10242" max="10245" width="7.59765625" style="1" customWidth="1"/>
    <col min="10246" max="10246" width="9.59765625" style="1" customWidth="1"/>
    <col min="10247" max="10247" width="4.59765625" style="1" customWidth="1"/>
    <col min="10248" max="10251" width="7.59765625" style="1" customWidth="1"/>
    <col min="10252" max="10494" width="9" style="1"/>
    <col min="10495" max="10495" width="0.5" style="1" customWidth="1"/>
    <col min="10496" max="10496" width="9.59765625" style="1" customWidth="1"/>
    <col min="10497" max="10497" width="4.59765625" style="1" customWidth="1"/>
    <col min="10498" max="10501" width="7.59765625" style="1" customWidth="1"/>
    <col min="10502" max="10502" width="9.59765625" style="1" customWidth="1"/>
    <col min="10503" max="10503" width="4.59765625" style="1" customWidth="1"/>
    <col min="10504" max="10507" width="7.59765625" style="1" customWidth="1"/>
    <col min="10508" max="10750" width="9" style="1"/>
    <col min="10751" max="10751" width="0.5" style="1" customWidth="1"/>
    <col min="10752" max="10752" width="9.59765625" style="1" customWidth="1"/>
    <col min="10753" max="10753" width="4.59765625" style="1" customWidth="1"/>
    <col min="10754" max="10757" width="7.59765625" style="1" customWidth="1"/>
    <col min="10758" max="10758" width="9.59765625" style="1" customWidth="1"/>
    <col min="10759" max="10759" width="4.59765625" style="1" customWidth="1"/>
    <col min="10760" max="10763" width="7.59765625" style="1" customWidth="1"/>
    <col min="10764" max="11006" width="9" style="1"/>
    <col min="11007" max="11007" width="0.5" style="1" customWidth="1"/>
    <col min="11008" max="11008" width="9.59765625" style="1" customWidth="1"/>
    <col min="11009" max="11009" width="4.59765625" style="1" customWidth="1"/>
    <col min="11010" max="11013" width="7.59765625" style="1" customWidth="1"/>
    <col min="11014" max="11014" width="9.59765625" style="1" customWidth="1"/>
    <col min="11015" max="11015" width="4.59765625" style="1" customWidth="1"/>
    <col min="11016" max="11019" width="7.59765625" style="1" customWidth="1"/>
    <col min="11020" max="11262" width="9" style="1"/>
    <col min="11263" max="11263" width="0.5" style="1" customWidth="1"/>
    <col min="11264" max="11264" width="9.59765625" style="1" customWidth="1"/>
    <col min="11265" max="11265" width="4.59765625" style="1" customWidth="1"/>
    <col min="11266" max="11269" width="7.59765625" style="1" customWidth="1"/>
    <col min="11270" max="11270" width="9.59765625" style="1" customWidth="1"/>
    <col min="11271" max="11271" width="4.59765625" style="1" customWidth="1"/>
    <col min="11272" max="11275" width="7.59765625" style="1" customWidth="1"/>
    <col min="11276" max="11518" width="9" style="1"/>
    <col min="11519" max="11519" width="0.5" style="1" customWidth="1"/>
    <col min="11520" max="11520" width="9.59765625" style="1" customWidth="1"/>
    <col min="11521" max="11521" width="4.59765625" style="1" customWidth="1"/>
    <col min="11522" max="11525" width="7.59765625" style="1" customWidth="1"/>
    <col min="11526" max="11526" width="9.59765625" style="1" customWidth="1"/>
    <col min="11527" max="11527" width="4.59765625" style="1" customWidth="1"/>
    <col min="11528" max="11531" width="7.59765625" style="1" customWidth="1"/>
    <col min="11532" max="11774" width="9" style="1"/>
    <col min="11775" max="11775" width="0.5" style="1" customWidth="1"/>
    <col min="11776" max="11776" width="9.59765625" style="1" customWidth="1"/>
    <col min="11777" max="11777" width="4.59765625" style="1" customWidth="1"/>
    <col min="11778" max="11781" width="7.59765625" style="1" customWidth="1"/>
    <col min="11782" max="11782" width="9.59765625" style="1" customWidth="1"/>
    <col min="11783" max="11783" width="4.59765625" style="1" customWidth="1"/>
    <col min="11784" max="11787" width="7.59765625" style="1" customWidth="1"/>
    <col min="11788" max="12030" width="9" style="1"/>
    <col min="12031" max="12031" width="0.5" style="1" customWidth="1"/>
    <col min="12032" max="12032" width="9.59765625" style="1" customWidth="1"/>
    <col min="12033" max="12033" width="4.59765625" style="1" customWidth="1"/>
    <col min="12034" max="12037" width="7.59765625" style="1" customWidth="1"/>
    <col min="12038" max="12038" width="9.59765625" style="1" customWidth="1"/>
    <col min="12039" max="12039" width="4.59765625" style="1" customWidth="1"/>
    <col min="12040" max="12043" width="7.59765625" style="1" customWidth="1"/>
    <col min="12044" max="12286" width="9" style="1"/>
    <col min="12287" max="12287" width="0.5" style="1" customWidth="1"/>
    <col min="12288" max="12288" width="9.59765625" style="1" customWidth="1"/>
    <col min="12289" max="12289" width="4.59765625" style="1" customWidth="1"/>
    <col min="12290" max="12293" width="7.59765625" style="1" customWidth="1"/>
    <col min="12294" max="12294" width="9.59765625" style="1" customWidth="1"/>
    <col min="12295" max="12295" width="4.59765625" style="1" customWidth="1"/>
    <col min="12296" max="12299" width="7.59765625" style="1" customWidth="1"/>
    <col min="12300" max="12542" width="9" style="1"/>
    <col min="12543" max="12543" width="0.5" style="1" customWidth="1"/>
    <col min="12544" max="12544" width="9.59765625" style="1" customWidth="1"/>
    <col min="12545" max="12545" width="4.59765625" style="1" customWidth="1"/>
    <col min="12546" max="12549" width="7.59765625" style="1" customWidth="1"/>
    <col min="12550" max="12550" width="9.59765625" style="1" customWidth="1"/>
    <col min="12551" max="12551" width="4.59765625" style="1" customWidth="1"/>
    <col min="12552" max="12555" width="7.59765625" style="1" customWidth="1"/>
    <col min="12556" max="12798" width="9" style="1"/>
    <col min="12799" max="12799" width="0.5" style="1" customWidth="1"/>
    <col min="12800" max="12800" width="9.59765625" style="1" customWidth="1"/>
    <col min="12801" max="12801" width="4.59765625" style="1" customWidth="1"/>
    <col min="12802" max="12805" width="7.59765625" style="1" customWidth="1"/>
    <col min="12806" max="12806" width="9.59765625" style="1" customWidth="1"/>
    <col min="12807" max="12807" width="4.59765625" style="1" customWidth="1"/>
    <col min="12808" max="12811" width="7.59765625" style="1" customWidth="1"/>
    <col min="12812" max="13054" width="9" style="1"/>
    <col min="13055" max="13055" width="0.5" style="1" customWidth="1"/>
    <col min="13056" max="13056" width="9.59765625" style="1" customWidth="1"/>
    <col min="13057" max="13057" width="4.59765625" style="1" customWidth="1"/>
    <col min="13058" max="13061" width="7.59765625" style="1" customWidth="1"/>
    <col min="13062" max="13062" width="9.59765625" style="1" customWidth="1"/>
    <col min="13063" max="13063" width="4.59765625" style="1" customWidth="1"/>
    <col min="13064" max="13067" width="7.59765625" style="1" customWidth="1"/>
    <col min="13068" max="13310" width="9" style="1"/>
    <col min="13311" max="13311" width="0.5" style="1" customWidth="1"/>
    <col min="13312" max="13312" width="9.59765625" style="1" customWidth="1"/>
    <col min="13313" max="13313" width="4.59765625" style="1" customWidth="1"/>
    <col min="13314" max="13317" width="7.59765625" style="1" customWidth="1"/>
    <col min="13318" max="13318" width="9.59765625" style="1" customWidth="1"/>
    <col min="13319" max="13319" width="4.59765625" style="1" customWidth="1"/>
    <col min="13320" max="13323" width="7.59765625" style="1" customWidth="1"/>
    <col min="13324" max="13566" width="9" style="1"/>
    <col min="13567" max="13567" width="0.5" style="1" customWidth="1"/>
    <col min="13568" max="13568" width="9.59765625" style="1" customWidth="1"/>
    <col min="13569" max="13569" width="4.59765625" style="1" customWidth="1"/>
    <col min="13570" max="13573" width="7.59765625" style="1" customWidth="1"/>
    <col min="13574" max="13574" width="9.59765625" style="1" customWidth="1"/>
    <col min="13575" max="13575" width="4.59765625" style="1" customWidth="1"/>
    <col min="13576" max="13579" width="7.59765625" style="1" customWidth="1"/>
    <col min="13580" max="13822" width="9" style="1"/>
    <col min="13823" max="13823" width="0.5" style="1" customWidth="1"/>
    <col min="13824" max="13824" width="9.59765625" style="1" customWidth="1"/>
    <col min="13825" max="13825" width="4.59765625" style="1" customWidth="1"/>
    <col min="13826" max="13829" width="7.59765625" style="1" customWidth="1"/>
    <col min="13830" max="13830" width="9.59765625" style="1" customWidth="1"/>
    <col min="13831" max="13831" width="4.59765625" style="1" customWidth="1"/>
    <col min="13832" max="13835" width="7.59765625" style="1" customWidth="1"/>
    <col min="13836" max="14078" width="9" style="1"/>
    <col min="14079" max="14079" width="0.5" style="1" customWidth="1"/>
    <col min="14080" max="14080" width="9.59765625" style="1" customWidth="1"/>
    <col min="14081" max="14081" width="4.59765625" style="1" customWidth="1"/>
    <col min="14082" max="14085" width="7.59765625" style="1" customWidth="1"/>
    <col min="14086" max="14086" width="9.59765625" style="1" customWidth="1"/>
    <col min="14087" max="14087" width="4.59765625" style="1" customWidth="1"/>
    <col min="14088" max="14091" width="7.59765625" style="1" customWidth="1"/>
    <col min="14092" max="14334" width="9" style="1"/>
    <col min="14335" max="14335" width="0.5" style="1" customWidth="1"/>
    <col min="14336" max="14336" width="9.59765625" style="1" customWidth="1"/>
    <col min="14337" max="14337" width="4.59765625" style="1" customWidth="1"/>
    <col min="14338" max="14341" width="7.59765625" style="1" customWidth="1"/>
    <col min="14342" max="14342" width="9.59765625" style="1" customWidth="1"/>
    <col min="14343" max="14343" width="4.59765625" style="1" customWidth="1"/>
    <col min="14344" max="14347" width="7.59765625" style="1" customWidth="1"/>
    <col min="14348" max="14590" width="9" style="1"/>
    <col min="14591" max="14591" width="0.5" style="1" customWidth="1"/>
    <col min="14592" max="14592" width="9.59765625" style="1" customWidth="1"/>
    <col min="14593" max="14593" width="4.59765625" style="1" customWidth="1"/>
    <col min="14594" max="14597" width="7.59765625" style="1" customWidth="1"/>
    <col min="14598" max="14598" width="9.59765625" style="1" customWidth="1"/>
    <col min="14599" max="14599" width="4.59765625" style="1" customWidth="1"/>
    <col min="14600" max="14603" width="7.59765625" style="1" customWidth="1"/>
    <col min="14604" max="14846" width="9" style="1"/>
    <col min="14847" max="14847" width="0.5" style="1" customWidth="1"/>
    <col min="14848" max="14848" width="9.59765625" style="1" customWidth="1"/>
    <col min="14849" max="14849" width="4.59765625" style="1" customWidth="1"/>
    <col min="14850" max="14853" width="7.59765625" style="1" customWidth="1"/>
    <col min="14854" max="14854" width="9.59765625" style="1" customWidth="1"/>
    <col min="14855" max="14855" width="4.59765625" style="1" customWidth="1"/>
    <col min="14856" max="14859" width="7.59765625" style="1" customWidth="1"/>
    <col min="14860" max="15102" width="9" style="1"/>
    <col min="15103" max="15103" width="0.5" style="1" customWidth="1"/>
    <col min="15104" max="15104" width="9.59765625" style="1" customWidth="1"/>
    <col min="15105" max="15105" width="4.59765625" style="1" customWidth="1"/>
    <col min="15106" max="15109" width="7.59765625" style="1" customWidth="1"/>
    <col min="15110" max="15110" width="9.59765625" style="1" customWidth="1"/>
    <col min="15111" max="15111" width="4.59765625" style="1" customWidth="1"/>
    <col min="15112" max="15115" width="7.59765625" style="1" customWidth="1"/>
    <col min="15116" max="15358" width="9" style="1"/>
    <col min="15359" max="15359" width="0.5" style="1" customWidth="1"/>
    <col min="15360" max="15360" width="9.59765625" style="1" customWidth="1"/>
    <col min="15361" max="15361" width="4.59765625" style="1" customWidth="1"/>
    <col min="15362" max="15365" width="7.59765625" style="1" customWidth="1"/>
    <col min="15366" max="15366" width="9.59765625" style="1" customWidth="1"/>
    <col min="15367" max="15367" width="4.59765625" style="1" customWidth="1"/>
    <col min="15368" max="15371" width="7.59765625" style="1" customWidth="1"/>
    <col min="15372" max="15614" width="9" style="1"/>
    <col min="15615" max="15615" width="0.5" style="1" customWidth="1"/>
    <col min="15616" max="15616" width="9.59765625" style="1" customWidth="1"/>
    <col min="15617" max="15617" width="4.59765625" style="1" customWidth="1"/>
    <col min="15618" max="15621" width="7.59765625" style="1" customWidth="1"/>
    <col min="15622" max="15622" width="9.59765625" style="1" customWidth="1"/>
    <col min="15623" max="15623" width="4.59765625" style="1" customWidth="1"/>
    <col min="15624" max="15627" width="7.59765625" style="1" customWidth="1"/>
    <col min="15628" max="15870" width="9" style="1"/>
    <col min="15871" max="15871" width="0.5" style="1" customWidth="1"/>
    <col min="15872" max="15872" width="9.59765625" style="1" customWidth="1"/>
    <col min="15873" max="15873" width="4.59765625" style="1" customWidth="1"/>
    <col min="15874" max="15877" width="7.59765625" style="1" customWidth="1"/>
    <col min="15878" max="15878" width="9.59765625" style="1" customWidth="1"/>
    <col min="15879" max="15879" width="4.59765625" style="1" customWidth="1"/>
    <col min="15880" max="15883" width="7.59765625" style="1" customWidth="1"/>
    <col min="15884" max="16126" width="9" style="1"/>
    <col min="16127" max="16127" width="0.5" style="1" customWidth="1"/>
    <col min="16128" max="16128" width="9.59765625" style="1" customWidth="1"/>
    <col min="16129" max="16129" width="4.59765625" style="1" customWidth="1"/>
    <col min="16130" max="16133" width="7.59765625" style="1" customWidth="1"/>
    <col min="16134" max="16134" width="9.59765625" style="1" customWidth="1"/>
    <col min="16135" max="16135" width="4.59765625" style="1" customWidth="1"/>
    <col min="16136" max="16139" width="7.59765625" style="1" customWidth="1"/>
    <col min="16140" max="16383" width="9" style="1"/>
    <col min="16384" max="16384" width="9" style="1" customWidth="1"/>
  </cols>
  <sheetData>
    <row r="1" spans="1:16" ht="27.6" customHeight="1">
      <c r="A1" s="520" t="s">
        <v>340</v>
      </c>
      <c r="B1" s="408"/>
      <c r="C1" s="408"/>
      <c r="D1" s="408"/>
      <c r="E1" s="408"/>
      <c r="F1" s="404" t="s">
        <v>0</v>
      </c>
      <c r="G1" s="404"/>
      <c r="H1" s="404"/>
      <c r="I1" s="404"/>
      <c r="J1" s="404"/>
      <c r="K1" s="405"/>
    </row>
    <row r="2" spans="1:16" ht="19.95" customHeight="1">
      <c r="A2" s="380"/>
      <c r="B2" s="406"/>
      <c r="C2" s="406"/>
      <c r="D2" s="406"/>
      <c r="E2" s="406"/>
      <c r="F2" s="502"/>
      <c r="G2" s="502"/>
      <c r="H2" s="502"/>
      <c r="I2" s="502"/>
      <c r="J2" s="502"/>
      <c r="K2" s="521"/>
    </row>
    <row r="3" spans="1:16" ht="19.95" customHeight="1">
      <c r="A3" s="380"/>
      <c r="B3" s="406"/>
      <c r="C3" s="406"/>
      <c r="D3" s="406"/>
      <c r="E3" s="406"/>
      <c r="F3" s="502"/>
      <c r="G3" s="502"/>
      <c r="H3" s="502"/>
      <c r="I3" s="502"/>
      <c r="J3" s="502"/>
      <c r="K3" s="521"/>
      <c r="M3" s="2"/>
      <c r="N3" s="2"/>
      <c r="O3" s="2"/>
      <c r="P3" s="2"/>
    </row>
    <row r="4" spans="1:16" ht="19.95" customHeight="1">
      <c r="A4" s="380"/>
      <c r="B4" s="406"/>
      <c r="C4" s="406"/>
      <c r="D4" s="406"/>
      <c r="E4" s="406"/>
      <c r="F4" s="502"/>
      <c r="G4" s="502"/>
      <c r="H4" s="502"/>
      <c r="I4" s="502"/>
      <c r="J4" s="502"/>
      <c r="K4" s="521"/>
      <c r="M4" s="2"/>
      <c r="N4" s="2"/>
      <c r="O4" s="2"/>
      <c r="P4" s="2"/>
    </row>
    <row r="5" spans="1:16" ht="19.95" customHeight="1">
      <c r="A5" s="380"/>
      <c r="B5" s="406"/>
      <c r="C5" s="406"/>
      <c r="D5" s="406"/>
      <c r="E5" s="406"/>
      <c r="F5" s="502"/>
      <c r="G5" s="502"/>
      <c r="H5" s="502"/>
      <c r="I5" s="502"/>
      <c r="J5" s="502"/>
      <c r="K5" s="521"/>
    </row>
    <row r="6" spans="1:16" ht="19.95" customHeight="1">
      <c r="A6" s="380"/>
      <c r="B6" s="406"/>
      <c r="C6" s="406"/>
      <c r="D6" s="406"/>
      <c r="E6" s="406"/>
      <c r="F6" s="502"/>
      <c r="G6" s="502"/>
      <c r="H6" s="502"/>
      <c r="I6" s="502"/>
      <c r="J6" s="502"/>
      <c r="K6" s="521"/>
    </row>
    <row r="7" spans="1:16" ht="19.95" customHeight="1">
      <c r="A7" s="380"/>
      <c r="B7" s="406"/>
      <c r="C7" s="406"/>
      <c r="D7" s="406"/>
      <c r="E7" s="406"/>
      <c r="F7" s="502"/>
      <c r="G7" s="502"/>
      <c r="H7" s="502"/>
      <c r="I7" s="502"/>
      <c r="J7" s="502"/>
      <c r="K7" s="521"/>
    </row>
    <row r="8" spans="1:16" ht="19.95" customHeight="1">
      <c r="A8" s="522" t="s">
        <v>130</v>
      </c>
      <c r="B8" s="418">
        <v>6800</v>
      </c>
      <c r="C8" s="419"/>
      <c r="D8" s="419"/>
      <c r="E8" s="420"/>
      <c r="F8" s="502"/>
      <c r="G8" s="502"/>
      <c r="H8" s="502"/>
      <c r="I8" s="502"/>
      <c r="J8" s="502"/>
      <c r="K8" s="521"/>
    </row>
    <row r="9" spans="1:16" ht="19.95" customHeight="1">
      <c r="A9" s="522"/>
      <c r="B9" s="421"/>
      <c r="C9" s="422"/>
      <c r="D9" s="422"/>
      <c r="E9" s="423"/>
      <c r="F9" s="502"/>
      <c r="G9" s="502"/>
      <c r="H9" s="502"/>
      <c r="I9" s="502"/>
      <c r="J9" s="502"/>
      <c r="K9" s="521"/>
    </row>
    <row r="10" spans="1:16" ht="19.95" customHeight="1">
      <c r="A10" s="522"/>
      <c r="B10" s="421"/>
      <c r="C10" s="422"/>
      <c r="D10" s="422"/>
      <c r="E10" s="423"/>
      <c r="F10" s="502"/>
      <c r="G10" s="502"/>
      <c r="H10" s="502"/>
      <c r="I10" s="502"/>
      <c r="J10" s="502"/>
      <c r="K10" s="521"/>
    </row>
    <row r="11" spans="1:16" ht="19.95" customHeight="1">
      <c r="A11" s="522"/>
      <c r="B11" s="421"/>
      <c r="C11" s="422"/>
      <c r="D11" s="422"/>
      <c r="E11" s="423"/>
      <c r="F11" s="502"/>
      <c r="G11" s="502"/>
      <c r="H11" s="502"/>
      <c r="I11" s="502"/>
      <c r="J11" s="502"/>
      <c r="K11" s="521"/>
    </row>
    <row r="12" spans="1:16" ht="19.95" customHeight="1">
      <c r="A12" s="522"/>
      <c r="B12" s="424"/>
      <c r="C12" s="425"/>
      <c r="D12" s="425"/>
      <c r="E12" s="426"/>
      <c r="F12" s="502"/>
      <c r="G12" s="502"/>
      <c r="H12" s="502"/>
      <c r="I12" s="502"/>
      <c r="J12" s="502"/>
      <c r="K12" s="521"/>
    </row>
    <row r="13" spans="1:16" ht="19.95" customHeight="1">
      <c r="A13" s="193"/>
      <c r="B13" s="88" t="s">
        <v>9</v>
      </c>
      <c r="C13" s="76"/>
      <c r="D13" s="88" t="s">
        <v>6</v>
      </c>
      <c r="E13" s="76" t="s">
        <v>7</v>
      </c>
      <c r="F13" s="88"/>
      <c r="G13" s="88" t="s">
        <v>9</v>
      </c>
      <c r="H13" s="76"/>
      <c r="I13" s="76" t="s">
        <v>6</v>
      </c>
      <c r="J13" s="76" t="s">
        <v>7</v>
      </c>
      <c r="K13" s="194"/>
    </row>
    <row r="14" spans="1:16" ht="19.95" customHeight="1">
      <c r="A14" s="182"/>
      <c r="B14" s="90" t="s">
        <v>331</v>
      </c>
      <c r="C14" s="91"/>
      <c r="D14" s="92">
        <v>0.8666666666666667</v>
      </c>
      <c r="E14" s="93" t="s">
        <v>17</v>
      </c>
      <c r="F14" s="94"/>
      <c r="G14" s="95" t="s">
        <v>302</v>
      </c>
      <c r="H14" s="100"/>
      <c r="I14" s="96">
        <v>50</v>
      </c>
      <c r="J14" s="97" t="s">
        <v>20</v>
      </c>
      <c r="K14" s="181"/>
    </row>
    <row r="15" spans="1:16" ht="19.95" customHeight="1">
      <c r="A15" s="182"/>
      <c r="B15" s="90" t="s">
        <v>338</v>
      </c>
      <c r="C15" s="91"/>
      <c r="D15" s="92">
        <v>400</v>
      </c>
      <c r="E15" s="93" t="s">
        <v>20</v>
      </c>
      <c r="F15" s="94" t="s">
        <v>131</v>
      </c>
      <c r="G15" s="94"/>
      <c r="H15" s="100"/>
      <c r="I15" s="96"/>
      <c r="J15" s="97"/>
      <c r="K15" s="181"/>
    </row>
    <row r="16" spans="1:16" ht="19.95" customHeight="1">
      <c r="A16" s="195"/>
      <c r="B16" s="90" t="s">
        <v>38</v>
      </c>
      <c r="C16" s="91"/>
      <c r="D16" s="174">
        <v>15</v>
      </c>
      <c r="E16" s="93" t="s">
        <v>20</v>
      </c>
      <c r="F16" s="99"/>
      <c r="G16" s="90" t="s">
        <v>30</v>
      </c>
      <c r="H16" s="91" t="s">
        <v>30</v>
      </c>
      <c r="I16" s="175"/>
      <c r="J16" s="93" t="s">
        <v>30</v>
      </c>
      <c r="K16" s="196" t="s">
        <v>30</v>
      </c>
    </row>
    <row r="17" spans="1:11" ht="19.95" customHeight="1">
      <c r="A17" s="182"/>
      <c r="B17" s="90" t="s">
        <v>67</v>
      </c>
      <c r="C17" s="91"/>
      <c r="D17" s="92">
        <v>15</v>
      </c>
      <c r="E17" s="93" t="s">
        <v>20</v>
      </c>
      <c r="F17" s="99"/>
      <c r="G17" s="90"/>
      <c r="H17" s="91" t="s">
        <v>30</v>
      </c>
      <c r="I17" s="175"/>
      <c r="J17" s="93" t="s">
        <v>30</v>
      </c>
      <c r="K17" s="196" t="s">
        <v>30</v>
      </c>
    </row>
    <row r="18" spans="1:11" ht="19.95" customHeight="1">
      <c r="A18" s="192"/>
      <c r="B18" s="90" t="s">
        <v>42</v>
      </c>
      <c r="C18" s="91"/>
      <c r="D18" s="92">
        <v>15</v>
      </c>
      <c r="E18" s="93" t="s">
        <v>20</v>
      </c>
      <c r="F18" s="99"/>
      <c r="G18" s="90"/>
      <c r="H18" s="91"/>
      <c r="I18" s="175"/>
      <c r="J18" s="93"/>
      <c r="K18" s="196"/>
    </row>
    <row r="19" spans="1:11" ht="19.95" customHeight="1">
      <c r="A19" s="182"/>
      <c r="B19" s="90" t="s">
        <v>339</v>
      </c>
      <c r="C19" s="91"/>
      <c r="D19" s="175">
        <v>0.5</v>
      </c>
      <c r="E19" s="93" t="s">
        <v>17</v>
      </c>
      <c r="F19" s="106"/>
      <c r="G19" s="90"/>
      <c r="H19" s="91"/>
      <c r="I19" s="175"/>
      <c r="J19" s="93"/>
      <c r="K19" s="196"/>
    </row>
    <row r="20" spans="1:11" ht="19.95" customHeight="1">
      <c r="A20" s="182"/>
      <c r="B20" s="90" t="s">
        <v>43</v>
      </c>
      <c r="C20" s="91"/>
      <c r="D20" s="92">
        <v>2</v>
      </c>
      <c r="E20" s="93" t="s">
        <v>20</v>
      </c>
      <c r="F20" s="106"/>
      <c r="G20" s="90"/>
      <c r="H20" s="91"/>
      <c r="I20" s="175"/>
      <c r="J20" s="93"/>
      <c r="K20" s="196"/>
    </row>
    <row r="21" spans="1:11" ht="19.95" customHeight="1">
      <c r="A21" s="182"/>
      <c r="B21" s="90" t="s">
        <v>21</v>
      </c>
      <c r="C21" s="91"/>
      <c r="D21" s="92">
        <v>1</v>
      </c>
      <c r="E21" s="93" t="s">
        <v>20</v>
      </c>
      <c r="F21" s="106"/>
      <c r="G21" s="90"/>
      <c r="H21" s="91"/>
      <c r="I21" s="175"/>
      <c r="J21" s="93"/>
      <c r="K21" s="196"/>
    </row>
    <row r="22" spans="1:11" ht="19.95" customHeight="1">
      <c r="A22" s="182"/>
      <c r="B22" s="90" t="s">
        <v>30</v>
      </c>
      <c r="C22" s="91" t="s">
        <v>30</v>
      </c>
      <c r="D22" s="92"/>
      <c r="E22" s="93" t="s">
        <v>30</v>
      </c>
      <c r="F22" s="106"/>
      <c r="G22" s="90"/>
      <c r="H22" s="91"/>
      <c r="I22" s="175"/>
      <c r="J22" s="93"/>
      <c r="K22" s="196"/>
    </row>
    <row r="23" spans="1:11" ht="19.95" customHeight="1" thickBot="1">
      <c r="A23" s="197" t="s">
        <v>10</v>
      </c>
      <c r="B23" s="198"/>
      <c r="C23" s="199"/>
      <c r="D23" s="198"/>
      <c r="E23" s="199"/>
      <c r="F23" s="201" t="s">
        <v>10</v>
      </c>
      <c r="G23" s="198"/>
      <c r="H23" s="199"/>
      <c r="I23" s="199"/>
      <c r="J23" s="199"/>
      <c r="K23" s="202"/>
    </row>
    <row r="24" spans="1:11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1" ht="19.95" customHeight="1">
      <c r="A25" s="380"/>
      <c r="B25" s="382" t="s">
        <v>508</v>
      </c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1" ht="19.95" customHeight="1">
      <c r="A26" s="380"/>
      <c r="B26" s="382" t="s">
        <v>414</v>
      </c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1" ht="19.95" customHeight="1">
      <c r="A27" s="380"/>
      <c r="B27" s="382" t="s">
        <v>427</v>
      </c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1" ht="19.95" customHeight="1">
      <c r="A28" s="380"/>
      <c r="B28" s="382" t="s">
        <v>428</v>
      </c>
      <c r="C28" s="382"/>
      <c r="D28" s="382"/>
      <c r="E28" s="382"/>
      <c r="F28" s="382"/>
      <c r="G28" s="382"/>
      <c r="H28" s="382"/>
      <c r="I28" s="382"/>
      <c r="J28" s="382"/>
      <c r="K28" s="402"/>
    </row>
    <row r="29" spans="1:11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402"/>
    </row>
    <row r="30" spans="1:11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403"/>
    </row>
    <row r="48" spans="2:8" ht="19.95" customHeight="1">
      <c r="B48" s="1" t="s">
        <v>11</v>
      </c>
      <c r="C48" s="18" t="s">
        <v>12</v>
      </c>
      <c r="D48" s="1">
        <v>1500</v>
      </c>
      <c r="E48" s="19">
        <v>300</v>
      </c>
      <c r="G48" s="1">
        <v>300</v>
      </c>
      <c r="H48" s="18">
        <v>300</v>
      </c>
    </row>
    <row r="49" spans="2:8" ht="19.95" customHeight="1">
      <c r="B49" s="1" t="s">
        <v>13</v>
      </c>
      <c r="C49" s="18" t="s">
        <v>14</v>
      </c>
      <c r="D49" s="1">
        <v>2500</v>
      </c>
      <c r="E49" s="19">
        <v>180</v>
      </c>
      <c r="G49" s="1">
        <v>180</v>
      </c>
      <c r="H49" s="18">
        <v>180</v>
      </c>
    </row>
    <row r="110" spans="15:15" ht="19.95" customHeight="1">
      <c r="O110" s="1">
        <v>18500</v>
      </c>
    </row>
  </sheetData>
  <sheetProtection selectLockedCells="1"/>
  <mergeCells count="14">
    <mergeCell ref="A24:A30"/>
    <mergeCell ref="B24:K24"/>
    <mergeCell ref="B25:K25"/>
    <mergeCell ref="B26:K26"/>
    <mergeCell ref="B27:K27"/>
    <mergeCell ref="B28:K28"/>
    <mergeCell ref="B29:K29"/>
    <mergeCell ref="B30:K30"/>
    <mergeCell ref="A1:E1"/>
    <mergeCell ref="F1:K1"/>
    <mergeCell ref="F2:K12"/>
    <mergeCell ref="A8:A12"/>
    <mergeCell ref="A2:E7"/>
    <mergeCell ref="B8:E12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P107"/>
  <sheetViews>
    <sheetView showGridLines="0" topLeftCell="A10" zoomScaleNormal="100" workbookViewId="0">
      <selection activeCell="D21" sqref="D21"/>
    </sheetView>
  </sheetViews>
  <sheetFormatPr defaultRowHeight="19.95" customHeight="1"/>
  <cols>
    <col min="1" max="1" width="7.59765625" style="204" customWidth="1"/>
    <col min="2" max="2" width="25.69921875" style="204" customWidth="1"/>
    <col min="3" max="3" width="7.59765625" style="210" customWidth="1"/>
    <col min="4" max="4" width="6.59765625" style="204" customWidth="1"/>
    <col min="5" max="5" width="5.59765625" style="211" customWidth="1"/>
    <col min="6" max="6" width="8.69921875" style="204" bestFit="1" customWidth="1"/>
    <col min="7" max="7" width="7.59765625" style="204" customWidth="1"/>
    <col min="8" max="8" width="15.59765625" style="204" customWidth="1"/>
    <col min="9" max="9" width="7.59765625" style="210" customWidth="1"/>
    <col min="10" max="10" width="6.59765625" style="210" customWidth="1"/>
    <col min="11" max="11" width="5.59765625" style="211" customWidth="1"/>
    <col min="12" max="12" width="9.09765625" style="204" customWidth="1"/>
    <col min="13" max="255" width="9" style="204"/>
    <col min="256" max="256" width="0.5" style="204" customWidth="1"/>
    <col min="257" max="257" width="9.59765625" style="204" customWidth="1"/>
    <col min="258" max="258" width="4.59765625" style="204" customWidth="1"/>
    <col min="259" max="262" width="7.59765625" style="204" customWidth="1"/>
    <col min="263" max="263" width="9.59765625" style="204" customWidth="1"/>
    <col min="264" max="264" width="4.59765625" style="204" customWidth="1"/>
    <col min="265" max="268" width="7.59765625" style="204" customWidth="1"/>
    <col min="269" max="511" width="9" style="204"/>
    <col min="512" max="512" width="0.5" style="204" customWidth="1"/>
    <col min="513" max="513" width="9.59765625" style="204" customWidth="1"/>
    <col min="514" max="514" width="4.59765625" style="204" customWidth="1"/>
    <col min="515" max="518" width="7.59765625" style="204" customWidth="1"/>
    <col min="519" max="519" width="9.59765625" style="204" customWidth="1"/>
    <col min="520" max="520" width="4.59765625" style="204" customWidth="1"/>
    <col min="521" max="524" width="7.59765625" style="204" customWidth="1"/>
    <col min="525" max="767" width="9" style="204"/>
    <col min="768" max="768" width="0.5" style="204" customWidth="1"/>
    <col min="769" max="769" width="9.59765625" style="204" customWidth="1"/>
    <col min="770" max="770" width="4.59765625" style="204" customWidth="1"/>
    <col min="771" max="774" width="7.59765625" style="204" customWidth="1"/>
    <col min="775" max="775" width="9.59765625" style="204" customWidth="1"/>
    <col min="776" max="776" width="4.59765625" style="204" customWidth="1"/>
    <col min="777" max="780" width="7.59765625" style="204" customWidth="1"/>
    <col min="781" max="1023" width="9" style="204"/>
    <col min="1024" max="1024" width="0.5" style="204" customWidth="1"/>
    <col min="1025" max="1025" width="9.59765625" style="204" customWidth="1"/>
    <col min="1026" max="1026" width="4.59765625" style="204" customWidth="1"/>
    <col min="1027" max="1030" width="7.59765625" style="204" customWidth="1"/>
    <col min="1031" max="1031" width="9.59765625" style="204" customWidth="1"/>
    <col min="1032" max="1032" width="4.59765625" style="204" customWidth="1"/>
    <col min="1033" max="1036" width="7.59765625" style="204" customWidth="1"/>
    <col min="1037" max="1279" width="9" style="204"/>
    <col min="1280" max="1280" width="0.5" style="204" customWidth="1"/>
    <col min="1281" max="1281" width="9.59765625" style="204" customWidth="1"/>
    <col min="1282" max="1282" width="4.59765625" style="204" customWidth="1"/>
    <col min="1283" max="1286" width="7.59765625" style="204" customWidth="1"/>
    <col min="1287" max="1287" width="9.59765625" style="204" customWidth="1"/>
    <col min="1288" max="1288" width="4.59765625" style="204" customWidth="1"/>
    <col min="1289" max="1292" width="7.59765625" style="204" customWidth="1"/>
    <col min="1293" max="1535" width="9" style="204"/>
    <col min="1536" max="1536" width="0.5" style="204" customWidth="1"/>
    <col min="1537" max="1537" width="9.59765625" style="204" customWidth="1"/>
    <col min="1538" max="1538" width="4.59765625" style="204" customWidth="1"/>
    <col min="1539" max="1542" width="7.59765625" style="204" customWidth="1"/>
    <col min="1543" max="1543" width="9.59765625" style="204" customWidth="1"/>
    <col min="1544" max="1544" width="4.59765625" style="204" customWidth="1"/>
    <col min="1545" max="1548" width="7.59765625" style="204" customWidth="1"/>
    <col min="1549" max="1791" width="9" style="204"/>
    <col min="1792" max="1792" width="0.5" style="204" customWidth="1"/>
    <col min="1793" max="1793" width="9.59765625" style="204" customWidth="1"/>
    <col min="1794" max="1794" width="4.59765625" style="204" customWidth="1"/>
    <col min="1795" max="1798" width="7.59765625" style="204" customWidth="1"/>
    <col min="1799" max="1799" width="9.59765625" style="204" customWidth="1"/>
    <col min="1800" max="1800" width="4.59765625" style="204" customWidth="1"/>
    <col min="1801" max="1804" width="7.59765625" style="204" customWidth="1"/>
    <col min="1805" max="2047" width="9" style="204"/>
    <col min="2048" max="2048" width="0.5" style="204" customWidth="1"/>
    <col min="2049" max="2049" width="9.59765625" style="204" customWidth="1"/>
    <col min="2050" max="2050" width="4.59765625" style="204" customWidth="1"/>
    <col min="2051" max="2054" width="7.59765625" style="204" customWidth="1"/>
    <col min="2055" max="2055" width="9.59765625" style="204" customWidth="1"/>
    <col min="2056" max="2056" width="4.59765625" style="204" customWidth="1"/>
    <col min="2057" max="2060" width="7.59765625" style="204" customWidth="1"/>
    <col min="2061" max="2303" width="9" style="204"/>
    <col min="2304" max="2304" width="0.5" style="204" customWidth="1"/>
    <col min="2305" max="2305" width="9.59765625" style="204" customWidth="1"/>
    <col min="2306" max="2306" width="4.59765625" style="204" customWidth="1"/>
    <col min="2307" max="2310" width="7.59765625" style="204" customWidth="1"/>
    <col min="2311" max="2311" width="9.59765625" style="204" customWidth="1"/>
    <col min="2312" max="2312" width="4.59765625" style="204" customWidth="1"/>
    <col min="2313" max="2316" width="7.59765625" style="204" customWidth="1"/>
    <col min="2317" max="2559" width="9" style="204"/>
    <col min="2560" max="2560" width="0.5" style="204" customWidth="1"/>
    <col min="2561" max="2561" width="9.59765625" style="204" customWidth="1"/>
    <col min="2562" max="2562" width="4.59765625" style="204" customWidth="1"/>
    <col min="2563" max="2566" width="7.59765625" style="204" customWidth="1"/>
    <col min="2567" max="2567" width="9.59765625" style="204" customWidth="1"/>
    <col min="2568" max="2568" width="4.59765625" style="204" customWidth="1"/>
    <col min="2569" max="2572" width="7.59765625" style="204" customWidth="1"/>
    <col min="2573" max="2815" width="9" style="204"/>
    <col min="2816" max="2816" width="0.5" style="204" customWidth="1"/>
    <col min="2817" max="2817" width="9.59765625" style="204" customWidth="1"/>
    <col min="2818" max="2818" width="4.59765625" style="204" customWidth="1"/>
    <col min="2819" max="2822" width="7.59765625" style="204" customWidth="1"/>
    <col min="2823" max="2823" width="9.59765625" style="204" customWidth="1"/>
    <col min="2824" max="2824" width="4.59765625" style="204" customWidth="1"/>
    <col min="2825" max="2828" width="7.59765625" style="204" customWidth="1"/>
    <col min="2829" max="3071" width="9" style="204"/>
    <col min="3072" max="3072" width="0.5" style="204" customWidth="1"/>
    <col min="3073" max="3073" width="9.59765625" style="204" customWidth="1"/>
    <col min="3074" max="3074" width="4.59765625" style="204" customWidth="1"/>
    <col min="3075" max="3078" width="7.59765625" style="204" customWidth="1"/>
    <col min="3079" max="3079" width="9.59765625" style="204" customWidth="1"/>
    <col min="3080" max="3080" width="4.59765625" style="204" customWidth="1"/>
    <col min="3081" max="3084" width="7.59765625" style="204" customWidth="1"/>
    <col min="3085" max="3327" width="9" style="204"/>
    <col min="3328" max="3328" width="0.5" style="204" customWidth="1"/>
    <col min="3329" max="3329" width="9.59765625" style="204" customWidth="1"/>
    <col min="3330" max="3330" width="4.59765625" style="204" customWidth="1"/>
    <col min="3331" max="3334" width="7.59765625" style="204" customWidth="1"/>
    <col min="3335" max="3335" width="9.59765625" style="204" customWidth="1"/>
    <col min="3336" max="3336" width="4.59765625" style="204" customWidth="1"/>
    <col min="3337" max="3340" width="7.59765625" style="204" customWidth="1"/>
    <col min="3341" max="3583" width="9" style="204"/>
    <col min="3584" max="3584" width="0.5" style="204" customWidth="1"/>
    <col min="3585" max="3585" width="9.59765625" style="204" customWidth="1"/>
    <col min="3586" max="3586" width="4.59765625" style="204" customWidth="1"/>
    <col min="3587" max="3590" width="7.59765625" style="204" customWidth="1"/>
    <col min="3591" max="3591" width="9.59765625" style="204" customWidth="1"/>
    <col min="3592" max="3592" width="4.59765625" style="204" customWidth="1"/>
    <col min="3593" max="3596" width="7.59765625" style="204" customWidth="1"/>
    <col min="3597" max="3839" width="9" style="204"/>
    <col min="3840" max="3840" width="0.5" style="204" customWidth="1"/>
    <col min="3841" max="3841" width="9.59765625" style="204" customWidth="1"/>
    <col min="3842" max="3842" width="4.59765625" style="204" customWidth="1"/>
    <col min="3843" max="3846" width="7.59765625" style="204" customWidth="1"/>
    <col min="3847" max="3847" width="9.59765625" style="204" customWidth="1"/>
    <col min="3848" max="3848" width="4.59765625" style="204" customWidth="1"/>
    <col min="3849" max="3852" width="7.59765625" style="204" customWidth="1"/>
    <col min="3853" max="4095" width="9" style="204"/>
    <col min="4096" max="4096" width="0.5" style="204" customWidth="1"/>
    <col min="4097" max="4097" width="9.59765625" style="204" customWidth="1"/>
    <col min="4098" max="4098" width="4.59765625" style="204" customWidth="1"/>
    <col min="4099" max="4102" width="7.59765625" style="204" customWidth="1"/>
    <col min="4103" max="4103" width="9.59765625" style="204" customWidth="1"/>
    <col min="4104" max="4104" width="4.59765625" style="204" customWidth="1"/>
    <col min="4105" max="4108" width="7.59765625" style="204" customWidth="1"/>
    <col min="4109" max="4351" width="9" style="204"/>
    <col min="4352" max="4352" width="0.5" style="204" customWidth="1"/>
    <col min="4353" max="4353" width="9.59765625" style="204" customWidth="1"/>
    <col min="4354" max="4354" width="4.59765625" style="204" customWidth="1"/>
    <col min="4355" max="4358" width="7.59765625" style="204" customWidth="1"/>
    <col min="4359" max="4359" width="9.59765625" style="204" customWidth="1"/>
    <col min="4360" max="4360" width="4.59765625" style="204" customWidth="1"/>
    <col min="4361" max="4364" width="7.59765625" style="204" customWidth="1"/>
    <col min="4365" max="4607" width="9" style="204"/>
    <col min="4608" max="4608" width="0.5" style="204" customWidth="1"/>
    <col min="4609" max="4609" width="9.59765625" style="204" customWidth="1"/>
    <col min="4610" max="4610" width="4.59765625" style="204" customWidth="1"/>
    <col min="4611" max="4614" width="7.59765625" style="204" customWidth="1"/>
    <col min="4615" max="4615" width="9.59765625" style="204" customWidth="1"/>
    <col min="4616" max="4616" width="4.59765625" style="204" customWidth="1"/>
    <col min="4617" max="4620" width="7.59765625" style="204" customWidth="1"/>
    <col min="4621" max="4863" width="9" style="204"/>
    <col min="4864" max="4864" width="0.5" style="204" customWidth="1"/>
    <col min="4865" max="4865" width="9.59765625" style="204" customWidth="1"/>
    <col min="4866" max="4866" width="4.59765625" style="204" customWidth="1"/>
    <col min="4867" max="4870" width="7.59765625" style="204" customWidth="1"/>
    <col min="4871" max="4871" width="9.59765625" style="204" customWidth="1"/>
    <col min="4872" max="4872" width="4.59765625" style="204" customWidth="1"/>
    <col min="4873" max="4876" width="7.59765625" style="204" customWidth="1"/>
    <col min="4877" max="5119" width="9" style="204"/>
    <col min="5120" max="5120" width="0.5" style="204" customWidth="1"/>
    <col min="5121" max="5121" width="9.59765625" style="204" customWidth="1"/>
    <col min="5122" max="5122" width="4.59765625" style="204" customWidth="1"/>
    <col min="5123" max="5126" width="7.59765625" style="204" customWidth="1"/>
    <col min="5127" max="5127" width="9.59765625" style="204" customWidth="1"/>
    <col min="5128" max="5128" width="4.59765625" style="204" customWidth="1"/>
    <col min="5129" max="5132" width="7.59765625" style="204" customWidth="1"/>
    <col min="5133" max="5375" width="9" style="204"/>
    <col min="5376" max="5376" width="0.5" style="204" customWidth="1"/>
    <col min="5377" max="5377" width="9.59765625" style="204" customWidth="1"/>
    <col min="5378" max="5378" width="4.59765625" style="204" customWidth="1"/>
    <col min="5379" max="5382" width="7.59765625" style="204" customWidth="1"/>
    <col min="5383" max="5383" width="9.59765625" style="204" customWidth="1"/>
    <col min="5384" max="5384" width="4.59765625" style="204" customWidth="1"/>
    <col min="5385" max="5388" width="7.59765625" style="204" customWidth="1"/>
    <col min="5389" max="5631" width="9" style="204"/>
    <col min="5632" max="5632" width="0.5" style="204" customWidth="1"/>
    <col min="5633" max="5633" width="9.59765625" style="204" customWidth="1"/>
    <col min="5634" max="5634" width="4.59765625" style="204" customWidth="1"/>
    <col min="5635" max="5638" width="7.59765625" style="204" customWidth="1"/>
    <col min="5639" max="5639" width="9.59765625" style="204" customWidth="1"/>
    <col min="5640" max="5640" width="4.59765625" style="204" customWidth="1"/>
    <col min="5641" max="5644" width="7.59765625" style="204" customWidth="1"/>
    <col min="5645" max="5887" width="9" style="204"/>
    <col min="5888" max="5888" width="0.5" style="204" customWidth="1"/>
    <col min="5889" max="5889" width="9.59765625" style="204" customWidth="1"/>
    <col min="5890" max="5890" width="4.59765625" style="204" customWidth="1"/>
    <col min="5891" max="5894" width="7.59765625" style="204" customWidth="1"/>
    <col min="5895" max="5895" width="9.59765625" style="204" customWidth="1"/>
    <col min="5896" max="5896" width="4.59765625" style="204" customWidth="1"/>
    <col min="5897" max="5900" width="7.59765625" style="204" customWidth="1"/>
    <col min="5901" max="6143" width="9" style="204"/>
    <col min="6144" max="6144" width="0.5" style="204" customWidth="1"/>
    <col min="6145" max="6145" width="9.59765625" style="204" customWidth="1"/>
    <col min="6146" max="6146" width="4.59765625" style="204" customWidth="1"/>
    <col min="6147" max="6150" width="7.59765625" style="204" customWidth="1"/>
    <col min="6151" max="6151" width="9.59765625" style="204" customWidth="1"/>
    <col min="6152" max="6152" width="4.59765625" style="204" customWidth="1"/>
    <col min="6153" max="6156" width="7.59765625" style="204" customWidth="1"/>
    <col min="6157" max="6399" width="9" style="204"/>
    <col min="6400" max="6400" width="0.5" style="204" customWidth="1"/>
    <col min="6401" max="6401" width="9.59765625" style="204" customWidth="1"/>
    <col min="6402" max="6402" width="4.59765625" style="204" customWidth="1"/>
    <col min="6403" max="6406" width="7.59765625" style="204" customWidth="1"/>
    <col min="6407" max="6407" width="9.59765625" style="204" customWidth="1"/>
    <col min="6408" max="6408" width="4.59765625" style="204" customWidth="1"/>
    <col min="6409" max="6412" width="7.59765625" style="204" customWidth="1"/>
    <col min="6413" max="6655" width="9" style="204"/>
    <col min="6656" max="6656" width="0.5" style="204" customWidth="1"/>
    <col min="6657" max="6657" width="9.59765625" style="204" customWidth="1"/>
    <col min="6658" max="6658" width="4.59765625" style="204" customWidth="1"/>
    <col min="6659" max="6662" width="7.59765625" style="204" customWidth="1"/>
    <col min="6663" max="6663" width="9.59765625" style="204" customWidth="1"/>
    <col min="6664" max="6664" width="4.59765625" style="204" customWidth="1"/>
    <col min="6665" max="6668" width="7.59765625" style="204" customWidth="1"/>
    <col min="6669" max="6911" width="9" style="204"/>
    <col min="6912" max="6912" width="0.5" style="204" customWidth="1"/>
    <col min="6913" max="6913" width="9.59765625" style="204" customWidth="1"/>
    <col min="6914" max="6914" width="4.59765625" style="204" customWidth="1"/>
    <col min="6915" max="6918" width="7.59765625" style="204" customWidth="1"/>
    <col min="6919" max="6919" width="9.59765625" style="204" customWidth="1"/>
    <col min="6920" max="6920" width="4.59765625" style="204" customWidth="1"/>
    <col min="6921" max="6924" width="7.59765625" style="204" customWidth="1"/>
    <col min="6925" max="7167" width="9" style="204"/>
    <col min="7168" max="7168" width="0.5" style="204" customWidth="1"/>
    <col min="7169" max="7169" width="9.59765625" style="204" customWidth="1"/>
    <col min="7170" max="7170" width="4.59765625" style="204" customWidth="1"/>
    <col min="7171" max="7174" width="7.59765625" style="204" customWidth="1"/>
    <col min="7175" max="7175" width="9.59765625" style="204" customWidth="1"/>
    <col min="7176" max="7176" width="4.59765625" style="204" customWidth="1"/>
    <col min="7177" max="7180" width="7.59765625" style="204" customWidth="1"/>
    <col min="7181" max="7423" width="9" style="204"/>
    <col min="7424" max="7424" width="0.5" style="204" customWidth="1"/>
    <col min="7425" max="7425" width="9.59765625" style="204" customWidth="1"/>
    <col min="7426" max="7426" width="4.59765625" style="204" customWidth="1"/>
    <col min="7427" max="7430" width="7.59765625" style="204" customWidth="1"/>
    <col min="7431" max="7431" width="9.59765625" style="204" customWidth="1"/>
    <col min="7432" max="7432" width="4.59765625" style="204" customWidth="1"/>
    <col min="7433" max="7436" width="7.59765625" style="204" customWidth="1"/>
    <col min="7437" max="7679" width="9" style="204"/>
    <col min="7680" max="7680" width="0.5" style="204" customWidth="1"/>
    <col min="7681" max="7681" width="9.59765625" style="204" customWidth="1"/>
    <col min="7682" max="7682" width="4.59765625" style="204" customWidth="1"/>
    <col min="7683" max="7686" width="7.59765625" style="204" customWidth="1"/>
    <col min="7687" max="7687" width="9.59765625" style="204" customWidth="1"/>
    <col min="7688" max="7688" width="4.59765625" style="204" customWidth="1"/>
    <col min="7689" max="7692" width="7.59765625" style="204" customWidth="1"/>
    <col min="7693" max="7935" width="9" style="204"/>
    <col min="7936" max="7936" width="0.5" style="204" customWidth="1"/>
    <col min="7937" max="7937" width="9.59765625" style="204" customWidth="1"/>
    <col min="7938" max="7938" width="4.59765625" style="204" customWidth="1"/>
    <col min="7939" max="7942" width="7.59765625" style="204" customWidth="1"/>
    <col min="7943" max="7943" width="9.59765625" style="204" customWidth="1"/>
    <col min="7944" max="7944" width="4.59765625" style="204" customWidth="1"/>
    <col min="7945" max="7948" width="7.59765625" style="204" customWidth="1"/>
    <col min="7949" max="8191" width="9" style="204"/>
    <col min="8192" max="8192" width="0.5" style="204" customWidth="1"/>
    <col min="8193" max="8193" width="9.59765625" style="204" customWidth="1"/>
    <col min="8194" max="8194" width="4.59765625" style="204" customWidth="1"/>
    <col min="8195" max="8198" width="7.59765625" style="204" customWidth="1"/>
    <col min="8199" max="8199" width="9.59765625" style="204" customWidth="1"/>
    <col min="8200" max="8200" width="4.59765625" style="204" customWidth="1"/>
    <col min="8201" max="8204" width="7.59765625" style="204" customWidth="1"/>
    <col min="8205" max="8447" width="9" style="204"/>
    <col min="8448" max="8448" width="0.5" style="204" customWidth="1"/>
    <col min="8449" max="8449" width="9.59765625" style="204" customWidth="1"/>
    <col min="8450" max="8450" width="4.59765625" style="204" customWidth="1"/>
    <col min="8451" max="8454" width="7.59765625" style="204" customWidth="1"/>
    <col min="8455" max="8455" width="9.59765625" style="204" customWidth="1"/>
    <col min="8456" max="8456" width="4.59765625" style="204" customWidth="1"/>
    <col min="8457" max="8460" width="7.59765625" style="204" customWidth="1"/>
    <col min="8461" max="8703" width="9" style="204"/>
    <col min="8704" max="8704" width="0.5" style="204" customWidth="1"/>
    <col min="8705" max="8705" width="9.59765625" style="204" customWidth="1"/>
    <col min="8706" max="8706" width="4.59765625" style="204" customWidth="1"/>
    <col min="8707" max="8710" width="7.59765625" style="204" customWidth="1"/>
    <col min="8711" max="8711" width="9.59765625" style="204" customWidth="1"/>
    <col min="8712" max="8712" width="4.59765625" style="204" customWidth="1"/>
    <col min="8713" max="8716" width="7.59765625" style="204" customWidth="1"/>
    <col min="8717" max="8959" width="9" style="204"/>
    <col min="8960" max="8960" width="0.5" style="204" customWidth="1"/>
    <col min="8961" max="8961" width="9.59765625" style="204" customWidth="1"/>
    <col min="8962" max="8962" width="4.59765625" style="204" customWidth="1"/>
    <col min="8963" max="8966" width="7.59765625" style="204" customWidth="1"/>
    <col min="8967" max="8967" width="9.59765625" style="204" customWidth="1"/>
    <col min="8968" max="8968" width="4.59765625" style="204" customWidth="1"/>
    <col min="8969" max="8972" width="7.59765625" style="204" customWidth="1"/>
    <col min="8973" max="9215" width="9" style="204"/>
    <col min="9216" max="9216" width="0.5" style="204" customWidth="1"/>
    <col min="9217" max="9217" width="9.59765625" style="204" customWidth="1"/>
    <col min="9218" max="9218" width="4.59765625" style="204" customWidth="1"/>
    <col min="9219" max="9222" width="7.59765625" style="204" customWidth="1"/>
    <col min="9223" max="9223" width="9.59765625" style="204" customWidth="1"/>
    <col min="9224" max="9224" width="4.59765625" style="204" customWidth="1"/>
    <col min="9225" max="9228" width="7.59765625" style="204" customWidth="1"/>
    <col min="9229" max="9471" width="9" style="204"/>
    <col min="9472" max="9472" width="0.5" style="204" customWidth="1"/>
    <col min="9473" max="9473" width="9.59765625" style="204" customWidth="1"/>
    <col min="9474" max="9474" width="4.59765625" style="204" customWidth="1"/>
    <col min="9475" max="9478" width="7.59765625" style="204" customWidth="1"/>
    <col min="9479" max="9479" width="9.59765625" style="204" customWidth="1"/>
    <col min="9480" max="9480" width="4.59765625" style="204" customWidth="1"/>
    <col min="9481" max="9484" width="7.59765625" style="204" customWidth="1"/>
    <col min="9485" max="9727" width="9" style="204"/>
    <col min="9728" max="9728" width="0.5" style="204" customWidth="1"/>
    <col min="9729" max="9729" width="9.59765625" style="204" customWidth="1"/>
    <col min="9730" max="9730" width="4.59765625" style="204" customWidth="1"/>
    <col min="9731" max="9734" width="7.59765625" style="204" customWidth="1"/>
    <col min="9735" max="9735" width="9.59765625" style="204" customWidth="1"/>
    <col min="9736" max="9736" width="4.59765625" style="204" customWidth="1"/>
    <col min="9737" max="9740" width="7.59765625" style="204" customWidth="1"/>
    <col min="9741" max="9983" width="9" style="204"/>
    <col min="9984" max="9984" width="0.5" style="204" customWidth="1"/>
    <col min="9985" max="9985" width="9.59765625" style="204" customWidth="1"/>
    <col min="9986" max="9986" width="4.59765625" style="204" customWidth="1"/>
    <col min="9987" max="9990" width="7.59765625" style="204" customWidth="1"/>
    <col min="9991" max="9991" width="9.59765625" style="204" customWidth="1"/>
    <col min="9992" max="9992" width="4.59765625" style="204" customWidth="1"/>
    <col min="9993" max="9996" width="7.59765625" style="204" customWidth="1"/>
    <col min="9997" max="10239" width="9" style="204"/>
    <col min="10240" max="10240" width="0.5" style="204" customWidth="1"/>
    <col min="10241" max="10241" width="9.59765625" style="204" customWidth="1"/>
    <col min="10242" max="10242" width="4.59765625" style="204" customWidth="1"/>
    <col min="10243" max="10246" width="7.59765625" style="204" customWidth="1"/>
    <col min="10247" max="10247" width="9.59765625" style="204" customWidth="1"/>
    <col min="10248" max="10248" width="4.59765625" style="204" customWidth="1"/>
    <col min="10249" max="10252" width="7.59765625" style="204" customWidth="1"/>
    <col min="10253" max="10495" width="9" style="204"/>
    <col min="10496" max="10496" width="0.5" style="204" customWidth="1"/>
    <col min="10497" max="10497" width="9.59765625" style="204" customWidth="1"/>
    <col min="10498" max="10498" width="4.59765625" style="204" customWidth="1"/>
    <col min="10499" max="10502" width="7.59765625" style="204" customWidth="1"/>
    <col min="10503" max="10503" width="9.59765625" style="204" customWidth="1"/>
    <col min="10504" max="10504" width="4.59765625" style="204" customWidth="1"/>
    <col min="10505" max="10508" width="7.59765625" style="204" customWidth="1"/>
    <col min="10509" max="10751" width="9" style="204"/>
    <col min="10752" max="10752" width="0.5" style="204" customWidth="1"/>
    <col min="10753" max="10753" width="9.59765625" style="204" customWidth="1"/>
    <col min="10754" max="10754" width="4.59765625" style="204" customWidth="1"/>
    <col min="10755" max="10758" width="7.59765625" style="204" customWidth="1"/>
    <col min="10759" max="10759" width="9.59765625" style="204" customWidth="1"/>
    <col min="10760" max="10760" width="4.59765625" style="204" customWidth="1"/>
    <col min="10761" max="10764" width="7.59765625" style="204" customWidth="1"/>
    <col min="10765" max="11007" width="9" style="204"/>
    <col min="11008" max="11008" width="0.5" style="204" customWidth="1"/>
    <col min="11009" max="11009" width="9.59765625" style="204" customWidth="1"/>
    <col min="11010" max="11010" width="4.59765625" style="204" customWidth="1"/>
    <col min="11011" max="11014" width="7.59765625" style="204" customWidth="1"/>
    <col min="11015" max="11015" width="9.59765625" style="204" customWidth="1"/>
    <col min="11016" max="11016" width="4.59765625" style="204" customWidth="1"/>
    <col min="11017" max="11020" width="7.59765625" style="204" customWidth="1"/>
    <col min="11021" max="11263" width="9" style="204"/>
    <col min="11264" max="11264" width="0.5" style="204" customWidth="1"/>
    <col min="11265" max="11265" width="9.59765625" style="204" customWidth="1"/>
    <col min="11266" max="11266" width="4.59765625" style="204" customWidth="1"/>
    <col min="11267" max="11270" width="7.59765625" style="204" customWidth="1"/>
    <col min="11271" max="11271" width="9.59765625" style="204" customWidth="1"/>
    <col min="11272" max="11272" width="4.59765625" style="204" customWidth="1"/>
    <col min="11273" max="11276" width="7.59765625" style="204" customWidth="1"/>
    <col min="11277" max="11519" width="9" style="204"/>
    <col min="11520" max="11520" width="0.5" style="204" customWidth="1"/>
    <col min="11521" max="11521" width="9.59765625" style="204" customWidth="1"/>
    <col min="11522" max="11522" width="4.59765625" style="204" customWidth="1"/>
    <col min="11523" max="11526" width="7.59765625" style="204" customWidth="1"/>
    <col min="11527" max="11527" width="9.59765625" style="204" customWidth="1"/>
    <col min="11528" max="11528" width="4.59765625" style="204" customWidth="1"/>
    <col min="11529" max="11532" width="7.59765625" style="204" customWidth="1"/>
    <col min="11533" max="11775" width="9" style="204"/>
    <col min="11776" max="11776" width="0.5" style="204" customWidth="1"/>
    <col min="11777" max="11777" width="9.59765625" style="204" customWidth="1"/>
    <col min="11778" max="11778" width="4.59765625" style="204" customWidth="1"/>
    <col min="11779" max="11782" width="7.59765625" style="204" customWidth="1"/>
    <col min="11783" max="11783" width="9.59765625" style="204" customWidth="1"/>
    <col min="11784" max="11784" width="4.59765625" style="204" customWidth="1"/>
    <col min="11785" max="11788" width="7.59765625" style="204" customWidth="1"/>
    <col min="11789" max="12031" width="9" style="204"/>
    <col min="12032" max="12032" width="0.5" style="204" customWidth="1"/>
    <col min="12033" max="12033" width="9.59765625" style="204" customWidth="1"/>
    <col min="12034" max="12034" width="4.59765625" style="204" customWidth="1"/>
    <col min="12035" max="12038" width="7.59765625" style="204" customWidth="1"/>
    <col min="12039" max="12039" width="9.59765625" style="204" customWidth="1"/>
    <col min="12040" max="12040" width="4.59765625" style="204" customWidth="1"/>
    <col min="12041" max="12044" width="7.59765625" style="204" customWidth="1"/>
    <col min="12045" max="12287" width="9" style="204"/>
    <col min="12288" max="12288" width="0.5" style="204" customWidth="1"/>
    <col min="12289" max="12289" width="9.59765625" style="204" customWidth="1"/>
    <col min="12290" max="12290" width="4.59765625" style="204" customWidth="1"/>
    <col min="12291" max="12294" width="7.59765625" style="204" customWidth="1"/>
    <col min="12295" max="12295" width="9.59765625" style="204" customWidth="1"/>
    <col min="12296" max="12296" width="4.59765625" style="204" customWidth="1"/>
    <col min="12297" max="12300" width="7.59765625" style="204" customWidth="1"/>
    <col min="12301" max="12543" width="9" style="204"/>
    <col min="12544" max="12544" width="0.5" style="204" customWidth="1"/>
    <col min="12545" max="12545" width="9.59765625" style="204" customWidth="1"/>
    <col min="12546" max="12546" width="4.59765625" style="204" customWidth="1"/>
    <col min="12547" max="12550" width="7.59765625" style="204" customWidth="1"/>
    <col min="12551" max="12551" width="9.59765625" style="204" customWidth="1"/>
    <col min="12552" max="12552" width="4.59765625" style="204" customWidth="1"/>
    <col min="12553" max="12556" width="7.59765625" style="204" customWidth="1"/>
    <col min="12557" max="12799" width="9" style="204"/>
    <col min="12800" max="12800" width="0.5" style="204" customWidth="1"/>
    <col min="12801" max="12801" width="9.59765625" style="204" customWidth="1"/>
    <col min="12802" max="12802" width="4.59765625" style="204" customWidth="1"/>
    <col min="12803" max="12806" width="7.59765625" style="204" customWidth="1"/>
    <col min="12807" max="12807" width="9.59765625" style="204" customWidth="1"/>
    <col min="12808" max="12808" width="4.59765625" style="204" customWidth="1"/>
    <col min="12809" max="12812" width="7.59765625" style="204" customWidth="1"/>
    <col min="12813" max="13055" width="9" style="204"/>
    <col min="13056" max="13056" width="0.5" style="204" customWidth="1"/>
    <col min="13057" max="13057" width="9.59765625" style="204" customWidth="1"/>
    <col min="13058" max="13058" width="4.59765625" style="204" customWidth="1"/>
    <col min="13059" max="13062" width="7.59765625" style="204" customWidth="1"/>
    <col min="13063" max="13063" width="9.59765625" style="204" customWidth="1"/>
    <col min="13064" max="13064" width="4.59765625" style="204" customWidth="1"/>
    <col min="13065" max="13068" width="7.59765625" style="204" customWidth="1"/>
    <col min="13069" max="13311" width="9" style="204"/>
    <col min="13312" max="13312" width="0.5" style="204" customWidth="1"/>
    <col min="13313" max="13313" width="9.59765625" style="204" customWidth="1"/>
    <col min="13314" max="13314" width="4.59765625" style="204" customWidth="1"/>
    <col min="13315" max="13318" width="7.59765625" style="204" customWidth="1"/>
    <col min="13319" max="13319" width="9.59765625" style="204" customWidth="1"/>
    <col min="13320" max="13320" width="4.59765625" style="204" customWidth="1"/>
    <col min="13321" max="13324" width="7.59765625" style="204" customWidth="1"/>
    <col min="13325" max="13567" width="9" style="204"/>
    <col min="13568" max="13568" width="0.5" style="204" customWidth="1"/>
    <col min="13569" max="13569" width="9.59765625" style="204" customWidth="1"/>
    <col min="13570" max="13570" width="4.59765625" style="204" customWidth="1"/>
    <col min="13571" max="13574" width="7.59765625" style="204" customWidth="1"/>
    <col min="13575" max="13575" width="9.59765625" style="204" customWidth="1"/>
    <col min="13576" max="13576" width="4.59765625" style="204" customWidth="1"/>
    <col min="13577" max="13580" width="7.59765625" style="204" customWidth="1"/>
    <col min="13581" max="13823" width="9" style="204"/>
    <col min="13824" max="13824" width="0.5" style="204" customWidth="1"/>
    <col min="13825" max="13825" width="9.59765625" style="204" customWidth="1"/>
    <col min="13826" max="13826" width="4.59765625" style="204" customWidth="1"/>
    <col min="13827" max="13830" width="7.59765625" style="204" customWidth="1"/>
    <col min="13831" max="13831" width="9.59765625" style="204" customWidth="1"/>
    <col min="13832" max="13832" width="4.59765625" style="204" customWidth="1"/>
    <col min="13833" max="13836" width="7.59765625" style="204" customWidth="1"/>
    <col min="13837" max="14079" width="9" style="204"/>
    <col min="14080" max="14080" width="0.5" style="204" customWidth="1"/>
    <col min="14081" max="14081" width="9.59765625" style="204" customWidth="1"/>
    <col min="14082" max="14082" width="4.59765625" style="204" customWidth="1"/>
    <col min="14083" max="14086" width="7.59765625" style="204" customWidth="1"/>
    <col min="14087" max="14087" width="9.59765625" style="204" customWidth="1"/>
    <col min="14088" max="14088" width="4.59765625" style="204" customWidth="1"/>
    <col min="14089" max="14092" width="7.59765625" style="204" customWidth="1"/>
    <col min="14093" max="14335" width="9" style="204"/>
    <col min="14336" max="14336" width="0.5" style="204" customWidth="1"/>
    <col min="14337" max="14337" width="9.59765625" style="204" customWidth="1"/>
    <col min="14338" max="14338" width="4.59765625" style="204" customWidth="1"/>
    <col min="14339" max="14342" width="7.59765625" style="204" customWidth="1"/>
    <col min="14343" max="14343" width="9.59765625" style="204" customWidth="1"/>
    <col min="14344" max="14344" width="4.59765625" style="204" customWidth="1"/>
    <col min="14345" max="14348" width="7.59765625" style="204" customWidth="1"/>
    <col min="14349" max="14591" width="9" style="204"/>
    <col min="14592" max="14592" width="0.5" style="204" customWidth="1"/>
    <col min="14593" max="14593" width="9.59765625" style="204" customWidth="1"/>
    <col min="14594" max="14594" width="4.59765625" style="204" customWidth="1"/>
    <col min="14595" max="14598" width="7.59765625" style="204" customWidth="1"/>
    <col min="14599" max="14599" width="9.59765625" style="204" customWidth="1"/>
    <col min="14600" max="14600" width="4.59765625" style="204" customWidth="1"/>
    <col min="14601" max="14604" width="7.59765625" style="204" customWidth="1"/>
    <col min="14605" max="14847" width="9" style="204"/>
    <col min="14848" max="14848" width="0.5" style="204" customWidth="1"/>
    <col min="14849" max="14849" width="9.59765625" style="204" customWidth="1"/>
    <col min="14850" max="14850" width="4.59765625" style="204" customWidth="1"/>
    <col min="14851" max="14854" width="7.59765625" style="204" customWidth="1"/>
    <col min="14855" max="14855" width="9.59765625" style="204" customWidth="1"/>
    <col min="14856" max="14856" width="4.59765625" style="204" customWidth="1"/>
    <col min="14857" max="14860" width="7.59765625" style="204" customWidth="1"/>
    <col min="14861" max="15103" width="9" style="204"/>
    <col min="15104" max="15104" width="0.5" style="204" customWidth="1"/>
    <col min="15105" max="15105" width="9.59765625" style="204" customWidth="1"/>
    <col min="15106" max="15106" width="4.59765625" style="204" customWidth="1"/>
    <col min="15107" max="15110" width="7.59765625" style="204" customWidth="1"/>
    <col min="15111" max="15111" width="9.59765625" style="204" customWidth="1"/>
    <col min="15112" max="15112" width="4.59765625" style="204" customWidth="1"/>
    <col min="15113" max="15116" width="7.59765625" style="204" customWidth="1"/>
    <col min="15117" max="15359" width="9" style="204"/>
    <col min="15360" max="15360" width="0.5" style="204" customWidth="1"/>
    <col min="15361" max="15361" width="9.59765625" style="204" customWidth="1"/>
    <col min="15362" max="15362" width="4.59765625" style="204" customWidth="1"/>
    <col min="15363" max="15366" width="7.59765625" style="204" customWidth="1"/>
    <col min="15367" max="15367" width="9.59765625" style="204" customWidth="1"/>
    <col min="15368" max="15368" width="4.59765625" style="204" customWidth="1"/>
    <col min="15369" max="15372" width="7.59765625" style="204" customWidth="1"/>
    <col min="15373" max="15615" width="9" style="204"/>
    <col min="15616" max="15616" width="0.5" style="204" customWidth="1"/>
    <col min="15617" max="15617" width="9.59765625" style="204" customWidth="1"/>
    <col min="15618" max="15618" width="4.59765625" style="204" customWidth="1"/>
    <col min="15619" max="15622" width="7.59765625" style="204" customWidth="1"/>
    <col min="15623" max="15623" width="9.59765625" style="204" customWidth="1"/>
    <col min="15624" max="15624" width="4.59765625" style="204" customWidth="1"/>
    <col min="15625" max="15628" width="7.59765625" style="204" customWidth="1"/>
    <col min="15629" max="15871" width="9" style="204"/>
    <col min="15872" max="15872" width="0.5" style="204" customWidth="1"/>
    <col min="15873" max="15873" width="9.59765625" style="204" customWidth="1"/>
    <col min="15874" max="15874" width="4.59765625" style="204" customWidth="1"/>
    <col min="15875" max="15878" width="7.59765625" style="204" customWidth="1"/>
    <col min="15879" max="15879" width="9.59765625" style="204" customWidth="1"/>
    <col min="15880" max="15880" width="4.59765625" style="204" customWidth="1"/>
    <col min="15881" max="15884" width="7.59765625" style="204" customWidth="1"/>
    <col min="15885" max="16127" width="9" style="204"/>
    <col min="16128" max="16128" width="0.5" style="204" customWidth="1"/>
    <col min="16129" max="16129" width="9.59765625" style="204" customWidth="1"/>
    <col min="16130" max="16130" width="4.59765625" style="204" customWidth="1"/>
    <col min="16131" max="16134" width="7.59765625" style="204" customWidth="1"/>
    <col min="16135" max="16135" width="9.59765625" style="204" customWidth="1"/>
    <col min="16136" max="16136" width="4.59765625" style="204" customWidth="1"/>
    <col min="16137" max="16140" width="7.59765625" style="204" customWidth="1"/>
    <col min="16141" max="16384" width="9" style="204"/>
  </cols>
  <sheetData>
    <row r="1" spans="1:16" ht="24" customHeight="1">
      <c r="A1" s="433" t="s">
        <v>341</v>
      </c>
      <c r="B1" s="433"/>
      <c r="C1" s="433"/>
      <c r="D1" s="433"/>
      <c r="E1" s="433"/>
      <c r="F1" s="433"/>
      <c r="G1" s="443" t="s">
        <v>0</v>
      </c>
      <c r="H1" s="443"/>
      <c r="I1" s="443"/>
      <c r="J1" s="443"/>
      <c r="K1" s="443"/>
      <c r="L1" s="443"/>
    </row>
    <row r="2" spans="1:16" ht="19.95" customHeight="1">
      <c r="A2" s="444"/>
      <c r="B2" s="444"/>
      <c r="C2" s="444"/>
      <c r="D2" s="444"/>
      <c r="E2" s="444"/>
      <c r="F2" s="444"/>
      <c r="G2" s="454"/>
      <c r="H2" s="454"/>
      <c r="I2" s="454"/>
      <c r="J2" s="454"/>
      <c r="K2" s="454"/>
      <c r="L2" s="454"/>
    </row>
    <row r="3" spans="1:16" ht="19.95" customHeight="1">
      <c r="A3" s="444"/>
      <c r="B3" s="444"/>
      <c r="C3" s="444"/>
      <c r="D3" s="444"/>
      <c r="E3" s="444"/>
      <c r="F3" s="444"/>
      <c r="G3" s="454"/>
      <c r="H3" s="454"/>
      <c r="I3" s="454"/>
      <c r="J3" s="454"/>
      <c r="K3" s="454"/>
      <c r="L3" s="454"/>
    </row>
    <row r="4" spans="1:16" ht="19.95" customHeight="1">
      <c r="A4" s="444"/>
      <c r="B4" s="444"/>
      <c r="C4" s="444"/>
      <c r="D4" s="444"/>
      <c r="E4" s="444"/>
      <c r="F4" s="444"/>
      <c r="G4" s="454"/>
      <c r="H4" s="454"/>
      <c r="I4" s="454"/>
      <c r="J4" s="454"/>
      <c r="K4" s="454"/>
      <c r="L4" s="454"/>
    </row>
    <row r="5" spans="1:16" ht="19.95" customHeight="1">
      <c r="A5" s="444"/>
      <c r="B5" s="444"/>
      <c r="C5" s="444"/>
      <c r="D5" s="444"/>
      <c r="E5" s="444"/>
      <c r="F5" s="444"/>
      <c r="G5" s="454"/>
      <c r="H5" s="454"/>
      <c r="I5" s="454"/>
      <c r="J5" s="454"/>
      <c r="K5" s="454"/>
      <c r="L5" s="454"/>
    </row>
    <row r="6" spans="1:16" ht="19.95" customHeight="1">
      <c r="A6" s="444"/>
      <c r="B6" s="444"/>
      <c r="C6" s="444"/>
      <c r="D6" s="444"/>
      <c r="E6" s="444"/>
      <c r="F6" s="444"/>
      <c r="G6" s="454"/>
      <c r="H6" s="454"/>
      <c r="I6" s="454"/>
      <c r="J6" s="454"/>
      <c r="K6" s="454"/>
      <c r="L6" s="454"/>
    </row>
    <row r="7" spans="1:16" ht="31.2" customHeight="1">
      <c r="A7" s="498" t="s">
        <v>2</v>
      </c>
      <c r="B7" s="371">
        <v>6800</v>
      </c>
      <c r="C7" s="372"/>
      <c r="D7" s="372"/>
      <c r="E7" s="372"/>
      <c r="F7" s="373"/>
      <c r="G7" s="454"/>
      <c r="H7" s="454"/>
      <c r="I7" s="454"/>
      <c r="J7" s="454"/>
      <c r="K7" s="454"/>
      <c r="L7" s="454"/>
    </row>
    <row r="8" spans="1:16" ht="31.2" customHeight="1">
      <c r="A8" s="498"/>
      <c r="B8" s="374"/>
      <c r="C8" s="375"/>
      <c r="D8" s="375"/>
      <c r="E8" s="375"/>
      <c r="F8" s="376"/>
      <c r="G8" s="454"/>
      <c r="H8" s="454"/>
      <c r="I8" s="454"/>
      <c r="J8" s="454"/>
      <c r="K8" s="454"/>
      <c r="L8" s="454"/>
    </row>
    <row r="9" spans="1:16" ht="31.2" customHeight="1">
      <c r="A9" s="498"/>
      <c r="B9" s="374"/>
      <c r="C9" s="375"/>
      <c r="D9" s="375"/>
      <c r="E9" s="375"/>
      <c r="F9" s="376"/>
      <c r="G9" s="454"/>
      <c r="H9" s="454"/>
      <c r="I9" s="454"/>
      <c r="J9" s="454"/>
      <c r="K9" s="454"/>
      <c r="L9" s="454"/>
      <c r="N9" s="205"/>
    </row>
    <row r="10" spans="1:16" ht="31.2" customHeight="1">
      <c r="A10" s="498"/>
      <c r="B10" s="374"/>
      <c r="C10" s="375"/>
      <c r="D10" s="375"/>
      <c r="E10" s="375"/>
      <c r="F10" s="376"/>
      <c r="G10" s="454"/>
      <c r="H10" s="454"/>
      <c r="I10" s="454"/>
      <c r="J10" s="454"/>
      <c r="K10" s="454"/>
      <c r="L10" s="454"/>
    </row>
    <row r="11" spans="1:16" ht="31.2" customHeight="1">
      <c r="A11" s="498"/>
      <c r="B11" s="377"/>
      <c r="C11" s="378"/>
      <c r="D11" s="378"/>
      <c r="E11" s="378"/>
      <c r="F11" s="379"/>
      <c r="G11" s="454"/>
      <c r="H11" s="454"/>
      <c r="I11" s="454"/>
      <c r="J11" s="454"/>
      <c r="K11" s="454"/>
      <c r="L11" s="454"/>
    </row>
    <row r="12" spans="1:16" ht="19.95" customHeight="1">
      <c r="A12" s="86"/>
      <c r="B12" s="86" t="s">
        <v>4</v>
      </c>
      <c r="C12" s="68"/>
      <c r="D12" s="86" t="s">
        <v>6</v>
      </c>
      <c r="E12" s="68" t="s">
        <v>7</v>
      </c>
      <c r="F12" s="86"/>
      <c r="G12" s="86"/>
      <c r="H12" s="86" t="s">
        <v>9</v>
      </c>
      <c r="I12" s="68"/>
      <c r="J12" s="68" t="s">
        <v>6</v>
      </c>
      <c r="K12" s="68" t="s">
        <v>7</v>
      </c>
      <c r="L12" s="86"/>
      <c r="P12" s="207"/>
    </row>
    <row r="13" spans="1:16" ht="19.95" customHeight="1">
      <c r="A13" s="99"/>
      <c r="B13" s="90" t="s">
        <v>331</v>
      </c>
      <c r="C13" s="91"/>
      <c r="D13" s="92">
        <v>1</v>
      </c>
      <c r="E13" s="93" t="s">
        <v>17</v>
      </c>
      <c r="F13" s="116"/>
      <c r="G13" s="94"/>
      <c r="H13" s="95" t="s">
        <v>214</v>
      </c>
      <c r="I13" s="91"/>
      <c r="J13" s="96">
        <v>50</v>
      </c>
      <c r="K13" s="97" t="s">
        <v>115</v>
      </c>
      <c r="L13" s="98"/>
    </row>
    <row r="14" spans="1:16" ht="19.95" customHeight="1">
      <c r="A14" s="89"/>
      <c r="B14" s="101" t="s">
        <v>520</v>
      </c>
      <c r="C14" s="102"/>
      <c r="D14" s="103">
        <v>80</v>
      </c>
      <c r="E14" s="104" t="s">
        <v>20</v>
      </c>
      <c r="F14" s="116"/>
      <c r="G14" s="94"/>
      <c r="H14" s="94"/>
      <c r="I14" s="100"/>
      <c r="J14" s="96"/>
      <c r="K14" s="97"/>
      <c r="L14" s="98"/>
    </row>
    <row r="15" spans="1:16" ht="19.95" customHeight="1">
      <c r="A15" s="99"/>
      <c r="B15" s="90" t="s">
        <v>286</v>
      </c>
      <c r="C15" s="102"/>
      <c r="D15" s="92">
        <v>10</v>
      </c>
      <c r="E15" s="104" t="s">
        <v>20</v>
      </c>
      <c r="F15" s="116"/>
      <c r="G15" s="94"/>
      <c r="H15" s="95"/>
      <c r="I15" s="100"/>
      <c r="J15" s="96"/>
      <c r="K15" s="97"/>
      <c r="L15" s="98"/>
    </row>
    <row r="16" spans="1:16" ht="19.95" customHeight="1">
      <c r="A16" s="89"/>
      <c r="B16" s="107" t="s">
        <v>22</v>
      </c>
      <c r="C16" s="111"/>
      <c r="D16" s="109">
        <v>20</v>
      </c>
      <c r="E16" s="110" t="s">
        <v>20</v>
      </c>
      <c r="F16" s="116"/>
      <c r="G16" s="94"/>
      <c r="H16" s="95"/>
      <c r="I16" s="100"/>
      <c r="J16" s="96"/>
      <c r="K16" s="97"/>
      <c r="L16" s="98"/>
    </row>
    <row r="17" spans="1:12" ht="19.95" customHeight="1">
      <c r="A17" s="99"/>
      <c r="B17" s="90" t="s">
        <v>287</v>
      </c>
      <c r="C17" s="91"/>
      <c r="D17" s="175">
        <v>20</v>
      </c>
      <c r="E17" s="110" t="s">
        <v>20</v>
      </c>
      <c r="F17" s="116"/>
      <c r="G17" s="94"/>
      <c r="H17" s="95"/>
      <c r="I17" s="100"/>
      <c r="J17" s="96"/>
      <c r="K17" s="97"/>
      <c r="L17" s="98"/>
    </row>
    <row r="18" spans="1:12" ht="19.95" customHeight="1">
      <c r="A18" s="89"/>
      <c r="B18" s="107" t="s">
        <v>114</v>
      </c>
      <c r="C18" s="108"/>
      <c r="D18" s="109">
        <v>2</v>
      </c>
      <c r="E18" s="110" t="s">
        <v>20</v>
      </c>
      <c r="F18" s="116"/>
      <c r="G18" s="94"/>
      <c r="H18" s="95"/>
      <c r="I18" s="100"/>
      <c r="J18" s="96"/>
      <c r="K18" s="97"/>
      <c r="L18" s="98"/>
    </row>
    <row r="19" spans="1:12" ht="19.95" customHeight="1">
      <c r="A19" s="89"/>
      <c r="B19" s="107" t="s">
        <v>332</v>
      </c>
      <c r="C19" s="108"/>
      <c r="D19" s="109">
        <v>20</v>
      </c>
      <c r="E19" s="110" t="s">
        <v>20</v>
      </c>
      <c r="F19" s="116"/>
      <c r="G19" s="94"/>
      <c r="H19" s="95" t="s">
        <v>131</v>
      </c>
      <c r="I19" s="100"/>
      <c r="J19" s="96"/>
      <c r="K19" s="97"/>
      <c r="L19" s="98"/>
    </row>
    <row r="20" spans="1:12" ht="19.95" customHeight="1">
      <c r="A20" s="94"/>
      <c r="B20" s="95" t="s">
        <v>135</v>
      </c>
      <c r="C20" s="100" t="s">
        <v>30</v>
      </c>
      <c r="D20" s="174">
        <v>420</v>
      </c>
      <c r="E20" s="97" t="s">
        <v>115</v>
      </c>
      <c r="F20" s="98"/>
      <c r="G20" s="94"/>
      <c r="H20" s="95" t="s">
        <v>131</v>
      </c>
      <c r="I20" s="100" t="s">
        <v>30</v>
      </c>
      <c r="J20" s="96"/>
      <c r="K20" s="97" t="s">
        <v>30</v>
      </c>
      <c r="L20" s="98" t="s">
        <v>30</v>
      </c>
    </row>
    <row r="21" spans="1:12" ht="19.95" customHeight="1">
      <c r="A21" s="94"/>
      <c r="B21" s="95" t="s">
        <v>333</v>
      </c>
      <c r="C21" s="100" t="s">
        <v>30</v>
      </c>
      <c r="D21" s="174">
        <v>4</v>
      </c>
      <c r="E21" s="97" t="s">
        <v>19</v>
      </c>
      <c r="F21" s="98" t="s">
        <v>30</v>
      </c>
      <c r="G21" s="94"/>
      <c r="H21" s="95" t="s">
        <v>131</v>
      </c>
      <c r="I21" s="100" t="s">
        <v>30</v>
      </c>
      <c r="J21" s="96"/>
      <c r="K21" s="97" t="s">
        <v>30</v>
      </c>
      <c r="L21" s="98" t="s">
        <v>30</v>
      </c>
    </row>
    <row r="22" spans="1:12" ht="19.95" customHeight="1">
      <c r="A22" s="69" t="s">
        <v>10</v>
      </c>
      <c r="B22" s="86"/>
      <c r="C22" s="68"/>
      <c r="D22" s="86"/>
      <c r="E22" s="68"/>
      <c r="F22" s="98"/>
      <c r="G22" s="69" t="s">
        <v>10</v>
      </c>
      <c r="H22" s="86"/>
      <c r="I22" s="68"/>
      <c r="J22" s="68"/>
      <c r="K22" s="68"/>
      <c r="L22" s="98"/>
    </row>
    <row r="23" spans="1:12" s="1" customFormat="1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s="1" customFormat="1" ht="19.95" customHeight="1">
      <c r="A24" s="380"/>
      <c r="B24" s="523" t="s">
        <v>508</v>
      </c>
      <c r="C24" s="524"/>
      <c r="D24" s="524"/>
      <c r="E24" s="524"/>
      <c r="F24" s="524"/>
      <c r="G24" s="524"/>
      <c r="H24" s="524"/>
      <c r="I24" s="524"/>
      <c r="J24" s="524"/>
      <c r="K24" s="524"/>
      <c r="L24" s="525"/>
    </row>
    <row r="25" spans="1:12" s="1" customFormat="1" ht="19.95" customHeight="1">
      <c r="A25" s="380"/>
      <c r="B25" s="523" t="s">
        <v>413</v>
      </c>
      <c r="C25" s="524"/>
      <c r="D25" s="524"/>
      <c r="E25" s="524"/>
      <c r="F25" s="524"/>
      <c r="G25" s="524"/>
      <c r="H25" s="524"/>
      <c r="I25" s="524"/>
      <c r="J25" s="524"/>
      <c r="K25" s="524"/>
      <c r="L25" s="525"/>
    </row>
    <row r="26" spans="1:12" s="1" customFormat="1" ht="19.95" customHeight="1">
      <c r="A26" s="380"/>
      <c r="B26" s="523" t="s">
        <v>429</v>
      </c>
      <c r="C26" s="524"/>
      <c r="D26" s="524"/>
      <c r="E26" s="524"/>
      <c r="F26" s="524"/>
      <c r="G26" s="524"/>
      <c r="H26" s="524"/>
      <c r="I26" s="524"/>
      <c r="J26" s="524"/>
      <c r="K26" s="524"/>
      <c r="L26" s="525"/>
    </row>
    <row r="27" spans="1:12" s="1" customFormat="1" ht="19.95" customHeight="1">
      <c r="A27" s="380"/>
      <c r="B27" s="382" t="s">
        <v>430</v>
      </c>
      <c r="C27" s="382"/>
      <c r="D27" s="382"/>
      <c r="E27" s="382"/>
      <c r="F27" s="382"/>
      <c r="G27" s="382"/>
      <c r="H27" s="382"/>
      <c r="I27" s="382"/>
      <c r="J27" s="382"/>
      <c r="K27" s="382"/>
      <c r="L27" s="402"/>
    </row>
    <row r="28" spans="1:12" s="1" customFormat="1" ht="19.95" customHeight="1">
      <c r="A28" s="380"/>
      <c r="B28" s="382"/>
      <c r="C28" s="382"/>
      <c r="D28" s="382"/>
      <c r="E28" s="382"/>
      <c r="F28" s="382"/>
      <c r="G28" s="382"/>
      <c r="H28" s="382"/>
      <c r="I28" s="382"/>
      <c r="J28" s="382"/>
      <c r="K28" s="382"/>
      <c r="L28" s="402"/>
    </row>
    <row r="29" spans="1:12" s="1" customFormat="1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403"/>
    </row>
    <row r="45" spans="2:11" s="210" customFormat="1" ht="19.95" customHeight="1">
      <c r="B45" s="204" t="s">
        <v>11</v>
      </c>
      <c r="C45" s="210" t="s">
        <v>12</v>
      </c>
      <c r="D45" s="204">
        <v>1500</v>
      </c>
      <c r="E45" s="211">
        <v>300</v>
      </c>
      <c r="F45" s="204"/>
      <c r="G45" s="204"/>
      <c r="H45" s="204">
        <v>300</v>
      </c>
      <c r="I45" s="210">
        <v>300</v>
      </c>
      <c r="K45" s="211"/>
    </row>
    <row r="46" spans="2:11" s="210" customFormat="1" ht="19.95" customHeight="1">
      <c r="B46" s="204" t="s">
        <v>13</v>
      </c>
      <c r="C46" s="210" t="s">
        <v>14</v>
      </c>
      <c r="D46" s="204">
        <v>2500</v>
      </c>
      <c r="E46" s="211">
        <v>180</v>
      </c>
      <c r="F46" s="204"/>
      <c r="G46" s="204"/>
      <c r="H46" s="204">
        <v>180</v>
      </c>
      <c r="I46" s="210">
        <v>180</v>
      </c>
      <c r="K46" s="211"/>
    </row>
    <row r="107" spans="16:16" ht="19.95" customHeight="1">
      <c r="P107" s="204">
        <v>18500</v>
      </c>
    </row>
  </sheetData>
  <sheetProtection selectLockedCells="1"/>
  <mergeCells count="14">
    <mergeCell ref="A23:A29"/>
    <mergeCell ref="B23:L23"/>
    <mergeCell ref="B24:L24"/>
    <mergeCell ref="B25:L25"/>
    <mergeCell ref="B26:L26"/>
    <mergeCell ref="B27:L27"/>
    <mergeCell ref="B28:L28"/>
    <mergeCell ref="B29:L29"/>
    <mergeCell ref="G1:L1"/>
    <mergeCell ref="G2:L11"/>
    <mergeCell ref="A7:A11"/>
    <mergeCell ref="A1:F1"/>
    <mergeCell ref="A2:F6"/>
    <mergeCell ref="B7:F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P107"/>
  <sheetViews>
    <sheetView showGridLines="0" topLeftCell="A10" zoomScaleNormal="100" workbookViewId="0">
      <selection activeCell="B7" sqref="B7:F11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5.59765625" style="15" customWidth="1"/>
    <col min="6" max="6" width="9.09765625" style="2" customWidth="1"/>
    <col min="7" max="7" width="7.59765625" style="2" customWidth="1"/>
    <col min="8" max="8" width="15.59765625" style="2" customWidth="1"/>
    <col min="9" max="9" width="7.59765625" style="14" customWidth="1"/>
    <col min="10" max="10" width="6.59765625" style="14" customWidth="1"/>
    <col min="11" max="11" width="5.59765625" style="15" customWidth="1"/>
    <col min="12" max="12" width="9.09765625" style="2" customWidth="1"/>
    <col min="13" max="255" width="9" style="2"/>
    <col min="256" max="256" width="0.5" style="2" customWidth="1"/>
    <col min="257" max="257" width="9.59765625" style="2" customWidth="1"/>
    <col min="258" max="258" width="4.59765625" style="2" customWidth="1"/>
    <col min="259" max="262" width="7.59765625" style="2" customWidth="1"/>
    <col min="263" max="263" width="9.59765625" style="2" customWidth="1"/>
    <col min="264" max="264" width="4.59765625" style="2" customWidth="1"/>
    <col min="265" max="268" width="7.59765625" style="2" customWidth="1"/>
    <col min="269" max="511" width="9" style="2"/>
    <col min="512" max="512" width="0.5" style="2" customWidth="1"/>
    <col min="513" max="513" width="9.59765625" style="2" customWidth="1"/>
    <col min="514" max="514" width="4.59765625" style="2" customWidth="1"/>
    <col min="515" max="518" width="7.59765625" style="2" customWidth="1"/>
    <col min="519" max="519" width="9.59765625" style="2" customWidth="1"/>
    <col min="520" max="520" width="4.59765625" style="2" customWidth="1"/>
    <col min="521" max="524" width="7.59765625" style="2" customWidth="1"/>
    <col min="525" max="767" width="9" style="2"/>
    <col min="768" max="768" width="0.5" style="2" customWidth="1"/>
    <col min="769" max="769" width="9.59765625" style="2" customWidth="1"/>
    <col min="770" max="770" width="4.59765625" style="2" customWidth="1"/>
    <col min="771" max="774" width="7.59765625" style="2" customWidth="1"/>
    <col min="775" max="775" width="9.59765625" style="2" customWidth="1"/>
    <col min="776" max="776" width="4.59765625" style="2" customWidth="1"/>
    <col min="777" max="780" width="7.59765625" style="2" customWidth="1"/>
    <col min="781" max="1023" width="9" style="2"/>
    <col min="1024" max="1024" width="0.5" style="2" customWidth="1"/>
    <col min="1025" max="1025" width="9.59765625" style="2" customWidth="1"/>
    <col min="1026" max="1026" width="4.59765625" style="2" customWidth="1"/>
    <col min="1027" max="1030" width="7.59765625" style="2" customWidth="1"/>
    <col min="1031" max="1031" width="9.59765625" style="2" customWidth="1"/>
    <col min="1032" max="1032" width="4.59765625" style="2" customWidth="1"/>
    <col min="1033" max="1036" width="7.59765625" style="2" customWidth="1"/>
    <col min="1037" max="1279" width="9" style="2"/>
    <col min="1280" max="1280" width="0.5" style="2" customWidth="1"/>
    <col min="1281" max="1281" width="9.59765625" style="2" customWidth="1"/>
    <col min="1282" max="1282" width="4.59765625" style="2" customWidth="1"/>
    <col min="1283" max="1286" width="7.59765625" style="2" customWidth="1"/>
    <col min="1287" max="1287" width="9.59765625" style="2" customWidth="1"/>
    <col min="1288" max="1288" width="4.59765625" style="2" customWidth="1"/>
    <col min="1289" max="1292" width="7.59765625" style="2" customWidth="1"/>
    <col min="1293" max="1535" width="9" style="2"/>
    <col min="1536" max="1536" width="0.5" style="2" customWidth="1"/>
    <col min="1537" max="1537" width="9.59765625" style="2" customWidth="1"/>
    <col min="1538" max="1538" width="4.59765625" style="2" customWidth="1"/>
    <col min="1539" max="1542" width="7.59765625" style="2" customWidth="1"/>
    <col min="1543" max="1543" width="9.59765625" style="2" customWidth="1"/>
    <col min="1544" max="1544" width="4.59765625" style="2" customWidth="1"/>
    <col min="1545" max="1548" width="7.59765625" style="2" customWidth="1"/>
    <col min="1549" max="1791" width="9" style="2"/>
    <col min="1792" max="1792" width="0.5" style="2" customWidth="1"/>
    <col min="1793" max="1793" width="9.59765625" style="2" customWidth="1"/>
    <col min="1794" max="1794" width="4.59765625" style="2" customWidth="1"/>
    <col min="1795" max="1798" width="7.59765625" style="2" customWidth="1"/>
    <col min="1799" max="1799" width="9.59765625" style="2" customWidth="1"/>
    <col min="1800" max="1800" width="4.59765625" style="2" customWidth="1"/>
    <col min="1801" max="1804" width="7.59765625" style="2" customWidth="1"/>
    <col min="1805" max="2047" width="9" style="2"/>
    <col min="2048" max="2048" width="0.5" style="2" customWidth="1"/>
    <col min="2049" max="2049" width="9.59765625" style="2" customWidth="1"/>
    <col min="2050" max="2050" width="4.59765625" style="2" customWidth="1"/>
    <col min="2051" max="2054" width="7.59765625" style="2" customWidth="1"/>
    <col min="2055" max="2055" width="9.59765625" style="2" customWidth="1"/>
    <col min="2056" max="2056" width="4.59765625" style="2" customWidth="1"/>
    <col min="2057" max="2060" width="7.59765625" style="2" customWidth="1"/>
    <col min="2061" max="2303" width="9" style="2"/>
    <col min="2304" max="2304" width="0.5" style="2" customWidth="1"/>
    <col min="2305" max="2305" width="9.59765625" style="2" customWidth="1"/>
    <col min="2306" max="2306" width="4.59765625" style="2" customWidth="1"/>
    <col min="2307" max="2310" width="7.59765625" style="2" customWidth="1"/>
    <col min="2311" max="2311" width="9.59765625" style="2" customWidth="1"/>
    <col min="2312" max="2312" width="4.59765625" style="2" customWidth="1"/>
    <col min="2313" max="2316" width="7.59765625" style="2" customWidth="1"/>
    <col min="2317" max="2559" width="9" style="2"/>
    <col min="2560" max="2560" width="0.5" style="2" customWidth="1"/>
    <col min="2561" max="2561" width="9.59765625" style="2" customWidth="1"/>
    <col min="2562" max="2562" width="4.59765625" style="2" customWidth="1"/>
    <col min="2563" max="2566" width="7.59765625" style="2" customWidth="1"/>
    <col min="2567" max="2567" width="9.59765625" style="2" customWidth="1"/>
    <col min="2568" max="2568" width="4.59765625" style="2" customWidth="1"/>
    <col min="2569" max="2572" width="7.59765625" style="2" customWidth="1"/>
    <col min="2573" max="2815" width="9" style="2"/>
    <col min="2816" max="2816" width="0.5" style="2" customWidth="1"/>
    <col min="2817" max="2817" width="9.59765625" style="2" customWidth="1"/>
    <col min="2818" max="2818" width="4.59765625" style="2" customWidth="1"/>
    <col min="2819" max="2822" width="7.59765625" style="2" customWidth="1"/>
    <col min="2823" max="2823" width="9.59765625" style="2" customWidth="1"/>
    <col min="2824" max="2824" width="4.59765625" style="2" customWidth="1"/>
    <col min="2825" max="2828" width="7.59765625" style="2" customWidth="1"/>
    <col min="2829" max="3071" width="9" style="2"/>
    <col min="3072" max="3072" width="0.5" style="2" customWidth="1"/>
    <col min="3073" max="3073" width="9.59765625" style="2" customWidth="1"/>
    <col min="3074" max="3074" width="4.59765625" style="2" customWidth="1"/>
    <col min="3075" max="3078" width="7.59765625" style="2" customWidth="1"/>
    <col min="3079" max="3079" width="9.59765625" style="2" customWidth="1"/>
    <col min="3080" max="3080" width="4.59765625" style="2" customWidth="1"/>
    <col min="3081" max="3084" width="7.59765625" style="2" customWidth="1"/>
    <col min="3085" max="3327" width="9" style="2"/>
    <col min="3328" max="3328" width="0.5" style="2" customWidth="1"/>
    <col min="3329" max="3329" width="9.59765625" style="2" customWidth="1"/>
    <col min="3330" max="3330" width="4.59765625" style="2" customWidth="1"/>
    <col min="3331" max="3334" width="7.59765625" style="2" customWidth="1"/>
    <col min="3335" max="3335" width="9.59765625" style="2" customWidth="1"/>
    <col min="3336" max="3336" width="4.59765625" style="2" customWidth="1"/>
    <col min="3337" max="3340" width="7.59765625" style="2" customWidth="1"/>
    <col min="3341" max="3583" width="9" style="2"/>
    <col min="3584" max="3584" width="0.5" style="2" customWidth="1"/>
    <col min="3585" max="3585" width="9.59765625" style="2" customWidth="1"/>
    <col min="3586" max="3586" width="4.59765625" style="2" customWidth="1"/>
    <col min="3587" max="3590" width="7.59765625" style="2" customWidth="1"/>
    <col min="3591" max="3591" width="9.59765625" style="2" customWidth="1"/>
    <col min="3592" max="3592" width="4.59765625" style="2" customWidth="1"/>
    <col min="3593" max="3596" width="7.59765625" style="2" customWidth="1"/>
    <col min="3597" max="3839" width="9" style="2"/>
    <col min="3840" max="3840" width="0.5" style="2" customWidth="1"/>
    <col min="3841" max="3841" width="9.59765625" style="2" customWidth="1"/>
    <col min="3842" max="3842" width="4.59765625" style="2" customWidth="1"/>
    <col min="3843" max="3846" width="7.59765625" style="2" customWidth="1"/>
    <col min="3847" max="3847" width="9.59765625" style="2" customWidth="1"/>
    <col min="3848" max="3848" width="4.59765625" style="2" customWidth="1"/>
    <col min="3849" max="3852" width="7.59765625" style="2" customWidth="1"/>
    <col min="3853" max="4095" width="9" style="2"/>
    <col min="4096" max="4096" width="0.5" style="2" customWidth="1"/>
    <col min="4097" max="4097" width="9.59765625" style="2" customWidth="1"/>
    <col min="4098" max="4098" width="4.59765625" style="2" customWidth="1"/>
    <col min="4099" max="4102" width="7.59765625" style="2" customWidth="1"/>
    <col min="4103" max="4103" width="9.59765625" style="2" customWidth="1"/>
    <col min="4104" max="4104" width="4.59765625" style="2" customWidth="1"/>
    <col min="4105" max="4108" width="7.59765625" style="2" customWidth="1"/>
    <col min="4109" max="4351" width="9" style="2"/>
    <col min="4352" max="4352" width="0.5" style="2" customWidth="1"/>
    <col min="4353" max="4353" width="9.59765625" style="2" customWidth="1"/>
    <col min="4354" max="4354" width="4.59765625" style="2" customWidth="1"/>
    <col min="4355" max="4358" width="7.59765625" style="2" customWidth="1"/>
    <col min="4359" max="4359" width="9.59765625" style="2" customWidth="1"/>
    <col min="4360" max="4360" width="4.59765625" style="2" customWidth="1"/>
    <col min="4361" max="4364" width="7.59765625" style="2" customWidth="1"/>
    <col min="4365" max="4607" width="9" style="2"/>
    <col min="4608" max="4608" width="0.5" style="2" customWidth="1"/>
    <col min="4609" max="4609" width="9.59765625" style="2" customWidth="1"/>
    <col min="4610" max="4610" width="4.59765625" style="2" customWidth="1"/>
    <col min="4611" max="4614" width="7.59765625" style="2" customWidth="1"/>
    <col min="4615" max="4615" width="9.59765625" style="2" customWidth="1"/>
    <col min="4616" max="4616" width="4.59765625" style="2" customWidth="1"/>
    <col min="4617" max="4620" width="7.59765625" style="2" customWidth="1"/>
    <col min="4621" max="4863" width="9" style="2"/>
    <col min="4864" max="4864" width="0.5" style="2" customWidth="1"/>
    <col min="4865" max="4865" width="9.59765625" style="2" customWidth="1"/>
    <col min="4866" max="4866" width="4.59765625" style="2" customWidth="1"/>
    <col min="4867" max="4870" width="7.59765625" style="2" customWidth="1"/>
    <col min="4871" max="4871" width="9.59765625" style="2" customWidth="1"/>
    <col min="4872" max="4872" width="4.59765625" style="2" customWidth="1"/>
    <col min="4873" max="4876" width="7.59765625" style="2" customWidth="1"/>
    <col min="4877" max="5119" width="9" style="2"/>
    <col min="5120" max="5120" width="0.5" style="2" customWidth="1"/>
    <col min="5121" max="5121" width="9.59765625" style="2" customWidth="1"/>
    <col min="5122" max="5122" width="4.59765625" style="2" customWidth="1"/>
    <col min="5123" max="5126" width="7.59765625" style="2" customWidth="1"/>
    <col min="5127" max="5127" width="9.59765625" style="2" customWidth="1"/>
    <col min="5128" max="5128" width="4.59765625" style="2" customWidth="1"/>
    <col min="5129" max="5132" width="7.59765625" style="2" customWidth="1"/>
    <col min="5133" max="5375" width="9" style="2"/>
    <col min="5376" max="5376" width="0.5" style="2" customWidth="1"/>
    <col min="5377" max="5377" width="9.59765625" style="2" customWidth="1"/>
    <col min="5378" max="5378" width="4.59765625" style="2" customWidth="1"/>
    <col min="5379" max="5382" width="7.59765625" style="2" customWidth="1"/>
    <col min="5383" max="5383" width="9.59765625" style="2" customWidth="1"/>
    <col min="5384" max="5384" width="4.59765625" style="2" customWidth="1"/>
    <col min="5385" max="5388" width="7.59765625" style="2" customWidth="1"/>
    <col min="5389" max="5631" width="9" style="2"/>
    <col min="5632" max="5632" width="0.5" style="2" customWidth="1"/>
    <col min="5633" max="5633" width="9.59765625" style="2" customWidth="1"/>
    <col min="5634" max="5634" width="4.59765625" style="2" customWidth="1"/>
    <col min="5635" max="5638" width="7.59765625" style="2" customWidth="1"/>
    <col min="5639" max="5639" width="9.59765625" style="2" customWidth="1"/>
    <col min="5640" max="5640" width="4.59765625" style="2" customWidth="1"/>
    <col min="5641" max="5644" width="7.59765625" style="2" customWidth="1"/>
    <col min="5645" max="5887" width="9" style="2"/>
    <col min="5888" max="5888" width="0.5" style="2" customWidth="1"/>
    <col min="5889" max="5889" width="9.59765625" style="2" customWidth="1"/>
    <col min="5890" max="5890" width="4.59765625" style="2" customWidth="1"/>
    <col min="5891" max="5894" width="7.59765625" style="2" customWidth="1"/>
    <col min="5895" max="5895" width="9.59765625" style="2" customWidth="1"/>
    <col min="5896" max="5896" width="4.59765625" style="2" customWidth="1"/>
    <col min="5897" max="5900" width="7.59765625" style="2" customWidth="1"/>
    <col min="5901" max="6143" width="9" style="2"/>
    <col min="6144" max="6144" width="0.5" style="2" customWidth="1"/>
    <col min="6145" max="6145" width="9.59765625" style="2" customWidth="1"/>
    <col min="6146" max="6146" width="4.59765625" style="2" customWidth="1"/>
    <col min="6147" max="6150" width="7.59765625" style="2" customWidth="1"/>
    <col min="6151" max="6151" width="9.59765625" style="2" customWidth="1"/>
    <col min="6152" max="6152" width="4.59765625" style="2" customWidth="1"/>
    <col min="6153" max="6156" width="7.59765625" style="2" customWidth="1"/>
    <col min="6157" max="6399" width="9" style="2"/>
    <col min="6400" max="6400" width="0.5" style="2" customWidth="1"/>
    <col min="6401" max="6401" width="9.59765625" style="2" customWidth="1"/>
    <col min="6402" max="6402" width="4.59765625" style="2" customWidth="1"/>
    <col min="6403" max="6406" width="7.59765625" style="2" customWidth="1"/>
    <col min="6407" max="6407" width="9.59765625" style="2" customWidth="1"/>
    <col min="6408" max="6408" width="4.59765625" style="2" customWidth="1"/>
    <col min="6409" max="6412" width="7.59765625" style="2" customWidth="1"/>
    <col min="6413" max="6655" width="9" style="2"/>
    <col min="6656" max="6656" width="0.5" style="2" customWidth="1"/>
    <col min="6657" max="6657" width="9.59765625" style="2" customWidth="1"/>
    <col min="6658" max="6658" width="4.59765625" style="2" customWidth="1"/>
    <col min="6659" max="6662" width="7.59765625" style="2" customWidth="1"/>
    <col min="6663" max="6663" width="9.59765625" style="2" customWidth="1"/>
    <col min="6664" max="6664" width="4.59765625" style="2" customWidth="1"/>
    <col min="6665" max="6668" width="7.59765625" style="2" customWidth="1"/>
    <col min="6669" max="6911" width="9" style="2"/>
    <col min="6912" max="6912" width="0.5" style="2" customWidth="1"/>
    <col min="6913" max="6913" width="9.59765625" style="2" customWidth="1"/>
    <col min="6914" max="6914" width="4.59765625" style="2" customWidth="1"/>
    <col min="6915" max="6918" width="7.59765625" style="2" customWidth="1"/>
    <col min="6919" max="6919" width="9.59765625" style="2" customWidth="1"/>
    <col min="6920" max="6920" width="4.59765625" style="2" customWidth="1"/>
    <col min="6921" max="6924" width="7.59765625" style="2" customWidth="1"/>
    <col min="6925" max="7167" width="9" style="2"/>
    <col min="7168" max="7168" width="0.5" style="2" customWidth="1"/>
    <col min="7169" max="7169" width="9.59765625" style="2" customWidth="1"/>
    <col min="7170" max="7170" width="4.59765625" style="2" customWidth="1"/>
    <col min="7171" max="7174" width="7.59765625" style="2" customWidth="1"/>
    <col min="7175" max="7175" width="9.59765625" style="2" customWidth="1"/>
    <col min="7176" max="7176" width="4.59765625" style="2" customWidth="1"/>
    <col min="7177" max="7180" width="7.59765625" style="2" customWidth="1"/>
    <col min="7181" max="7423" width="9" style="2"/>
    <col min="7424" max="7424" width="0.5" style="2" customWidth="1"/>
    <col min="7425" max="7425" width="9.59765625" style="2" customWidth="1"/>
    <col min="7426" max="7426" width="4.59765625" style="2" customWidth="1"/>
    <col min="7427" max="7430" width="7.59765625" style="2" customWidth="1"/>
    <col min="7431" max="7431" width="9.59765625" style="2" customWidth="1"/>
    <col min="7432" max="7432" width="4.59765625" style="2" customWidth="1"/>
    <col min="7433" max="7436" width="7.59765625" style="2" customWidth="1"/>
    <col min="7437" max="7679" width="9" style="2"/>
    <col min="7680" max="7680" width="0.5" style="2" customWidth="1"/>
    <col min="7681" max="7681" width="9.59765625" style="2" customWidth="1"/>
    <col min="7682" max="7682" width="4.59765625" style="2" customWidth="1"/>
    <col min="7683" max="7686" width="7.59765625" style="2" customWidth="1"/>
    <col min="7687" max="7687" width="9.59765625" style="2" customWidth="1"/>
    <col min="7688" max="7688" width="4.59765625" style="2" customWidth="1"/>
    <col min="7689" max="7692" width="7.59765625" style="2" customWidth="1"/>
    <col min="7693" max="7935" width="9" style="2"/>
    <col min="7936" max="7936" width="0.5" style="2" customWidth="1"/>
    <col min="7937" max="7937" width="9.59765625" style="2" customWidth="1"/>
    <col min="7938" max="7938" width="4.59765625" style="2" customWidth="1"/>
    <col min="7939" max="7942" width="7.59765625" style="2" customWidth="1"/>
    <col min="7943" max="7943" width="9.59765625" style="2" customWidth="1"/>
    <col min="7944" max="7944" width="4.59765625" style="2" customWidth="1"/>
    <col min="7945" max="7948" width="7.59765625" style="2" customWidth="1"/>
    <col min="7949" max="8191" width="9" style="2"/>
    <col min="8192" max="8192" width="0.5" style="2" customWidth="1"/>
    <col min="8193" max="8193" width="9.59765625" style="2" customWidth="1"/>
    <col min="8194" max="8194" width="4.59765625" style="2" customWidth="1"/>
    <col min="8195" max="8198" width="7.59765625" style="2" customWidth="1"/>
    <col min="8199" max="8199" width="9.59765625" style="2" customWidth="1"/>
    <col min="8200" max="8200" width="4.59765625" style="2" customWidth="1"/>
    <col min="8201" max="8204" width="7.59765625" style="2" customWidth="1"/>
    <col min="8205" max="8447" width="9" style="2"/>
    <col min="8448" max="8448" width="0.5" style="2" customWidth="1"/>
    <col min="8449" max="8449" width="9.59765625" style="2" customWidth="1"/>
    <col min="8450" max="8450" width="4.59765625" style="2" customWidth="1"/>
    <col min="8451" max="8454" width="7.59765625" style="2" customWidth="1"/>
    <col min="8455" max="8455" width="9.59765625" style="2" customWidth="1"/>
    <col min="8456" max="8456" width="4.59765625" style="2" customWidth="1"/>
    <col min="8457" max="8460" width="7.59765625" style="2" customWidth="1"/>
    <col min="8461" max="8703" width="9" style="2"/>
    <col min="8704" max="8704" width="0.5" style="2" customWidth="1"/>
    <col min="8705" max="8705" width="9.59765625" style="2" customWidth="1"/>
    <col min="8706" max="8706" width="4.59765625" style="2" customWidth="1"/>
    <col min="8707" max="8710" width="7.59765625" style="2" customWidth="1"/>
    <col min="8711" max="8711" width="9.59765625" style="2" customWidth="1"/>
    <col min="8712" max="8712" width="4.59765625" style="2" customWidth="1"/>
    <col min="8713" max="8716" width="7.59765625" style="2" customWidth="1"/>
    <col min="8717" max="8959" width="9" style="2"/>
    <col min="8960" max="8960" width="0.5" style="2" customWidth="1"/>
    <col min="8961" max="8961" width="9.59765625" style="2" customWidth="1"/>
    <col min="8962" max="8962" width="4.59765625" style="2" customWidth="1"/>
    <col min="8963" max="8966" width="7.59765625" style="2" customWidth="1"/>
    <col min="8967" max="8967" width="9.59765625" style="2" customWidth="1"/>
    <col min="8968" max="8968" width="4.59765625" style="2" customWidth="1"/>
    <col min="8969" max="8972" width="7.59765625" style="2" customWidth="1"/>
    <col min="8973" max="9215" width="9" style="2"/>
    <col min="9216" max="9216" width="0.5" style="2" customWidth="1"/>
    <col min="9217" max="9217" width="9.59765625" style="2" customWidth="1"/>
    <col min="9218" max="9218" width="4.59765625" style="2" customWidth="1"/>
    <col min="9219" max="9222" width="7.59765625" style="2" customWidth="1"/>
    <col min="9223" max="9223" width="9.59765625" style="2" customWidth="1"/>
    <col min="9224" max="9224" width="4.59765625" style="2" customWidth="1"/>
    <col min="9225" max="9228" width="7.59765625" style="2" customWidth="1"/>
    <col min="9229" max="9471" width="9" style="2"/>
    <col min="9472" max="9472" width="0.5" style="2" customWidth="1"/>
    <col min="9473" max="9473" width="9.59765625" style="2" customWidth="1"/>
    <col min="9474" max="9474" width="4.59765625" style="2" customWidth="1"/>
    <col min="9475" max="9478" width="7.59765625" style="2" customWidth="1"/>
    <col min="9479" max="9479" width="9.59765625" style="2" customWidth="1"/>
    <col min="9480" max="9480" width="4.59765625" style="2" customWidth="1"/>
    <col min="9481" max="9484" width="7.59765625" style="2" customWidth="1"/>
    <col min="9485" max="9727" width="9" style="2"/>
    <col min="9728" max="9728" width="0.5" style="2" customWidth="1"/>
    <col min="9729" max="9729" width="9.59765625" style="2" customWidth="1"/>
    <col min="9730" max="9730" width="4.59765625" style="2" customWidth="1"/>
    <col min="9731" max="9734" width="7.59765625" style="2" customWidth="1"/>
    <col min="9735" max="9735" width="9.59765625" style="2" customWidth="1"/>
    <col min="9736" max="9736" width="4.59765625" style="2" customWidth="1"/>
    <col min="9737" max="9740" width="7.59765625" style="2" customWidth="1"/>
    <col min="9741" max="9983" width="9" style="2"/>
    <col min="9984" max="9984" width="0.5" style="2" customWidth="1"/>
    <col min="9985" max="9985" width="9.59765625" style="2" customWidth="1"/>
    <col min="9986" max="9986" width="4.59765625" style="2" customWidth="1"/>
    <col min="9987" max="9990" width="7.59765625" style="2" customWidth="1"/>
    <col min="9991" max="9991" width="9.59765625" style="2" customWidth="1"/>
    <col min="9992" max="9992" width="4.59765625" style="2" customWidth="1"/>
    <col min="9993" max="9996" width="7.59765625" style="2" customWidth="1"/>
    <col min="9997" max="10239" width="9" style="2"/>
    <col min="10240" max="10240" width="0.5" style="2" customWidth="1"/>
    <col min="10241" max="10241" width="9.59765625" style="2" customWidth="1"/>
    <col min="10242" max="10242" width="4.59765625" style="2" customWidth="1"/>
    <col min="10243" max="10246" width="7.59765625" style="2" customWidth="1"/>
    <col min="10247" max="10247" width="9.59765625" style="2" customWidth="1"/>
    <col min="10248" max="10248" width="4.59765625" style="2" customWidth="1"/>
    <col min="10249" max="10252" width="7.59765625" style="2" customWidth="1"/>
    <col min="10253" max="10495" width="9" style="2"/>
    <col min="10496" max="10496" width="0.5" style="2" customWidth="1"/>
    <col min="10497" max="10497" width="9.59765625" style="2" customWidth="1"/>
    <col min="10498" max="10498" width="4.59765625" style="2" customWidth="1"/>
    <col min="10499" max="10502" width="7.59765625" style="2" customWidth="1"/>
    <col min="10503" max="10503" width="9.59765625" style="2" customWidth="1"/>
    <col min="10504" max="10504" width="4.59765625" style="2" customWidth="1"/>
    <col min="10505" max="10508" width="7.59765625" style="2" customWidth="1"/>
    <col min="10509" max="10751" width="9" style="2"/>
    <col min="10752" max="10752" width="0.5" style="2" customWidth="1"/>
    <col min="10753" max="10753" width="9.59765625" style="2" customWidth="1"/>
    <col min="10754" max="10754" width="4.59765625" style="2" customWidth="1"/>
    <col min="10755" max="10758" width="7.59765625" style="2" customWidth="1"/>
    <col min="10759" max="10759" width="9.59765625" style="2" customWidth="1"/>
    <col min="10760" max="10760" width="4.59765625" style="2" customWidth="1"/>
    <col min="10761" max="10764" width="7.59765625" style="2" customWidth="1"/>
    <col min="10765" max="11007" width="9" style="2"/>
    <col min="11008" max="11008" width="0.5" style="2" customWidth="1"/>
    <col min="11009" max="11009" width="9.59765625" style="2" customWidth="1"/>
    <col min="11010" max="11010" width="4.59765625" style="2" customWidth="1"/>
    <col min="11011" max="11014" width="7.59765625" style="2" customWidth="1"/>
    <col min="11015" max="11015" width="9.59765625" style="2" customWidth="1"/>
    <col min="11016" max="11016" width="4.59765625" style="2" customWidth="1"/>
    <col min="11017" max="11020" width="7.59765625" style="2" customWidth="1"/>
    <col min="11021" max="11263" width="9" style="2"/>
    <col min="11264" max="11264" width="0.5" style="2" customWidth="1"/>
    <col min="11265" max="11265" width="9.59765625" style="2" customWidth="1"/>
    <col min="11266" max="11266" width="4.59765625" style="2" customWidth="1"/>
    <col min="11267" max="11270" width="7.59765625" style="2" customWidth="1"/>
    <col min="11271" max="11271" width="9.59765625" style="2" customWidth="1"/>
    <col min="11272" max="11272" width="4.59765625" style="2" customWidth="1"/>
    <col min="11273" max="11276" width="7.59765625" style="2" customWidth="1"/>
    <col min="11277" max="11519" width="9" style="2"/>
    <col min="11520" max="11520" width="0.5" style="2" customWidth="1"/>
    <col min="11521" max="11521" width="9.59765625" style="2" customWidth="1"/>
    <col min="11522" max="11522" width="4.59765625" style="2" customWidth="1"/>
    <col min="11523" max="11526" width="7.59765625" style="2" customWidth="1"/>
    <col min="11527" max="11527" width="9.59765625" style="2" customWidth="1"/>
    <col min="11528" max="11528" width="4.59765625" style="2" customWidth="1"/>
    <col min="11529" max="11532" width="7.59765625" style="2" customWidth="1"/>
    <col min="11533" max="11775" width="9" style="2"/>
    <col min="11776" max="11776" width="0.5" style="2" customWidth="1"/>
    <col min="11777" max="11777" width="9.59765625" style="2" customWidth="1"/>
    <col min="11778" max="11778" width="4.59765625" style="2" customWidth="1"/>
    <col min="11779" max="11782" width="7.59765625" style="2" customWidth="1"/>
    <col min="11783" max="11783" width="9.59765625" style="2" customWidth="1"/>
    <col min="11784" max="11784" width="4.59765625" style="2" customWidth="1"/>
    <col min="11785" max="11788" width="7.59765625" style="2" customWidth="1"/>
    <col min="11789" max="12031" width="9" style="2"/>
    <col min="12032" max="12032" width="0.5" style="2" customWidth="1"/>
    <col min="12033" max="12033" width="9.59765625" style="2" customWidth="1"/>
    <col min="12034" max="12034" width="4.59765625" style="2" customWidth="1"/>
    <col min="12035" max="12038" width="7.59765625" style="2" customWidth="1"/>
    <col min="12039" max="12039" width="9.59765625" style="2" customWidth="1"/>
    <col min="12040" max="12040" width="4.59765625" style="2" customWidth="1"/>
    <col min="12041" max="12044" width="7.59765625" style="2" customWidth="1"/>
    <col min="12045" max="12287" width="9" style="2"/>
    <col min="12288" max="12288" width="0.5" style="2" customWidth="1"/>
    <col min="12289" max="12289" width="9.59765625" style="2" customWidth="1"/>
    <col min="12290" max="12290" width="4.59765625" style="2" customWidth="1"/>
    <col min="12291" max="12294" width="7.59765625" style="2" customWidth="1"/>
    <col min="12295" max="12295" width="9.59765625" style="2" customWidth="1"/>
    <col min="12296" max="12296" width="4.59765625" style="2" customWidth="1"/>
    <col min="12297" max="12300" width="7.59765625" style="2" customWidth="1"/>
    <col min="12301" max="12543" width="9" style="2"/>
    <col min="12544" max="12544" width="0.5" style="2" customWidth="1"/>
    <col min="12545" max="12545" width="9.59765625" style="2" customWidth="1"/>
    <col min="12546" max="12546" width="4.59765625" style="2" customWidth="1"/>
    <col min="12547" max="12550" width="7.59765625" style="2" customWidth="1"/>
    <col min="12551" max="12551" width="9.59765625" style="2" customWidth="1"/>
    <col min="12552" max="12552" width="4.59765625" style="2" customWidth="1"/>
    <col min="12553" max="12556" width="7.59765625" style="2" customWidth="1"/>
    <col min="12557" max="12799" width="9" style="2"/>
    <col min="12800" max="12800" width="0.5" style="2" customWidth="1"/>
    <col min="12801" max="12801" width="9.59765625" style="2" customWidth="1"/>
    <col min="12802" max="12802" width="4.59765625" style="2" customWidth="1"/>
    <col min="12803" max="12806" width="7.59765625" style="2" customWidth="1"/>
    <col min="12807" max="12807" width="9.59765625" style="2" customWidth="1"/>
    <col min="12808" max="12808" width="4.59765625" style="2" customWidth="1"/>
    <col min="12809" max="12812" width="7.59765625" style="2" customWidth="1"/>
    <col min="12813" max="13055" width="9" style="2"/>
    <col min="13056" max="13056" width="0.5" style="2" customWidth="1"/>
    <col min="13057" max="13057" width="9.59765625" style="2" customWidth="1"/>
    <col min="13058" max="13058" width="4.59765625" style="2" customWidth="1"/>
    <col min="13059" max="13062" width="7.59765625" style="2" customWidth="1"/>
    <col min="13063" max="13063" width="9.59765625" style="2" customWidth="1"/>
    <col min="13064" max="13064" width="4.59765625" style="2" customWidth="1"/>
    <col min="13065" max="13068" width="7.59765625" style="2" customWidth="1"/>
    <col min="13069" max="13311" width="9" style="2"/>
    <col min="13312" max="13312" width="0.5" style="2" customWidth="1"/>
    <col min="13313" max="13313" width="9.59765625" style="2" customWidth="1"/>
    <col min="13314" max="13314" width="4.59765625" style="2" customWidth="1"/>
    <col min="13315" max="13318" width="7.59765625" style="2" customWidth="1"/>
    <col min="13319" max="13319" width="9.59765625" style="2" customWidth="1"/>
    <col min="13320" max="13320" width="4.59765625" style="2" customWidth="1"/>
    <col min="13321" max="13324" width="7.59765625" style="2" customWidth="1"/>
    <col min="13325" max="13567" width="9" style="2"/>
    <col min="13568" max="13568" width="0.5" style="2" customWidth="1"/>
    <col min="13569" max="13569" width="9.59765625" style="2" customWidth="1"/>
    <col min="13570" max="13570" width="4.59765625" style="2" customWidth="1"/>
    <col min="13571" max="13574" width="7.59765625" style="2" customWidth="1"/>
    <col min="13575" max="13575" width="9.59765625" style="2" customWidth="1"/>
    <col min="13576" max="13576" width="4.59765625" style="2" customWidth="1"/>
    <col min="13577" max="13580" width="7.59765625" style="2" customWidth="1"/>
    <col min="13581" max="13823" width="9" style="2"/>
    <col min="13824" max="13824" width="0.5" style="2" customWidth="1"/>
    <col min="13825" max="13825" width="9.59765625" style="2" customWidth="1"/>
    <col min="13826" max="13826" width="4.59765625" style="2" customWidth="1"/>
    <col min="13827" max="13830" width="7.59765625" style="2" customWidth="1"/>
    <col min="13831" max="13831" width="9.59765625" style="2" customWidth="1"/>
    <col min="13832" max="13832" width="4.59765625" style="2" customWidth="1"/>
    <col min="13833" max="13836" width="7.59765625" style="2" customWidth="1"/>
    <col min="13837" max="14079" width="9" style="2"/>
    <col min="14080" max="14080" width="0.5" style="2" customWidth="1"/>
    <col min="14081" max="14081" width="9.59765625" style="2" customWidth="1"/>
    <col min="14082" max="14082" width="4.59765625" style="2" customWidth="1"/>
    <col min="14083" max="14086" width="7.59765625" style="2" customWidth="1"/>
    <col min="14087" max="14087" width="9.59765625" style="2" customWidth="1"/>
    <col min="14088" max="14088" width="4.59765625" style="2" customWidth="1"/>
    <col min="14089" max="14092" width="7.59765625" style="2" customWidth="1"/>
    <col min="14093" max="14335" width="9" style="2"/>
    <col min="14336" max="14336" width="0.5" style="2" customWidth="1"/>
    <col min="14337" max="14337" width="9.59765625" style="2" customWidth="1"/>
    <col min="14338" max="14338" width="4.59765625" style="2" customWidth="1"/>
    <col min="14339" max="14342" width="7.59765625" style="2" customWidth="1"/>
    <col min="14343" max="14343" width="9.59765625" style="2" customWidth="1"/>
    <col min="14344" max="14344" width="4.59765625" style="2" customWidth="1"/>
    <col min="14345" max="14348" width="7.59765625" style="2" customWidth="1"/>
    <col min="14349" max="14591" width="9" style="2"/>
    <col min="14592" max="14592" width="0.5" style="2" customWidth="1"/>
    <col min="14593" max="14593" width="9.59765625" style="2" customWidth="1"/>
    <col min="14594" max="14594" width="4.59765625" style="2" customWidth="1"/>
    <col min="14595" max="14598" width="7.59765625" style="2" customWidth="1"/>
    <col min="14599" max="14599" width="9.59765625" style="2" customWidth="1"/>
    <col min="14600" max="14600" width="4.59765625" style="2" customWidth="1"/>
    <col min="14601" max="14604" width="7.59765625" style="2" customWidth="1"/>
    <col min="14605" max="14847" width="9" style="2"/>
    <col min="14848" max="14848" width="0.5" style="2" customWidth="1"/>
    <col min="14849" max="14849" width="9.59765625" style="2" customWidth="1"/>
    <col min="14850" max="14850" width="4.59765625" style="2" customWidth="1"/>
    <col min="14851" max="14854" width="7.59765625" style="2" customWidth="1"/>
    <col min="14855" max="14855" width="9.59765625" style="2" customWidth="1"/>
    <col min="14856" max="14856" width="4.59765625" style="2" customWidth="1"/>
    <col min="14857" max="14860" width="7.59765625" style="2" customWidth="1"/>
    <col min="14861" max="15103" width="9" style="2"/>
    <col min="15104" max="15104" width="0.5" style="2" customWidth="1"/>
    <col min="15105" max="15105" width="9.59765625" style="2" customWidth="1"/>
    <col min="15106" max="15106" width="4.59765625" style="2" customWidth="1"/>
    <col min="15107" max="15110" width="7.59765625" style="2" customWidth="1"/>
    <col min="15111" max="15111" width="9.59765625" style="2" customWidth="1"/>
    <col min="15112" max="15112" width="4.59765625" style="2" customWidth="1"/>
    <col min="15113" max="15116" width="7.59765625" style="2" customWidth="1"/>
    <col min="15117" max="15359" width="9" style="2"/>
    <col min="15360" max="15360" width="0.5" style="2" customWidth="1"/>
    <col min="15361" max="15361" width="9.59765625" style="2" customWidth="1"/>
    <col min="15362" max="15362" width="4.59765625" style="2" customWidth="1"/>
    <col min="15363" max="15366" width="7.59765625" style="2" customWidth="1"/>
    <col min="15367" max="15367" width="9.59765625" style="2" customWidth="1"/>
    <col min="15368" max="15368" width="4.59765625" style="2" customWidth="1"/>
    <col min="15369" max="15372" width="7.59765625" style="2" customWidth="1"/>
    <col min="15373" max="15615" width="9" style="2"/>
    <col min="15616" max="15616" width="0.5" style="2" customWidth="1"/>
    <col min="15617" max="15617" width="9.59765625" style="2" customWidth="1"/>
    <col min="15618" max="15618" width="4.59765625" style="2" customWidth="1"/>
    <col min="15619" max="15622" width="7.59765625" style="2" customWidth="1"/>
    <col min="15623" max="15623" width="9.59765625" style="2" customWidth="1"/>
    <col min="15624" max="15624" width="4.59765625" style="2" customWidth="1"/>
    <col min="15625" max="15628" width="7.59765625" style="2" customWidth="1"/>
    <col min="15629" max="15871" width="9" style="2"/>
    <col min="15872" max="15872" width="0.5" style="2" customWidth="1"/>
    <col min="15873" max="15873" width="9.59765625" style="2" customWidth="1"/>
    <col min="15874" max="15874" width="4.59765625" style="2" customWidth="1"/>
    <col min="15875" max="15878" width="7.59765625" style="2" customWidth="1"/>
    <col min="15879" max="15879" width="9.59765625" style="2" customWidth="1"/>
    <col min="15880" max="15880" width="4.59765625" style="2" customWidth="1"/>
    <col min="15881" max="15884" width="7.59765625" style="2" customWidth="1"/>
    <col min="15885" max="16127" width="9" style="2"/>
    <col min="16128" max="16128" width="0.5" style="2" customWidth="1"/>
    <col min="16129" max="16129" width="9.59765625" style="2" customWidth="1"/>
    <col min="16130" max="16130" width="4.59765625" style="2" customWidth="1"/>
    <col min="16131" max="16134" width="7.59765625" style="2" customWidth="1"/>
    <col min="16135" max="16135" width="9.59765625" style="2" customWidth="1"/>
    <col min="16136" max="16136" width="4.59765625" style="2" customWidth="1"/>
    <col min="16137" max="16140" width="7.59765625" style="2" customWidth="1"/>
    <col min="16141" max="16384" width="9" style="2"/>
  </cols>
  <sheetData>
    <row r="1" spans="1:12" ht="30" customHeight="1">
      <c r="A1" s="463" t="s">
        <v>155</v>
      </c>
      <c r="B1" s="464"/>
      <c r="C1" s="464"/>
      <c r="D1" s="464"/>
      <c r="E1" s="464"/>
      <c r="F1" s="464"/>
      <c r="G1" s="455" t="s">
        <v>0</v>
      </c>
      <c r="H1" s="455"/>
      <c r="I1" s="455"/>
      <c r="J1" s="455"/>
      <c r="K1" s="455"/>
      <c r="L1" s="456"/>
    </row>
    <row r="2" spans="1:12" ht="19.95" customHeight="1">
      <c r="A2" s="510" t="s">
        <v>336</v>
      </c>
      <c r="B2" s="444"/>
      <c r="C2" s="444"/>
      <c r="D2" s="444"/>
      <c r="E2" s="444"/>
      <c r="F2" s="444"/>
      <c r="G2" s="454"/>
      <c r="H2" s="454"/>
      <c r="I2" s="454"/>
      <c r="J2" s="454"/>
      <c r="K2" s="454"/>
      <c r="L2" s="457"/>
    </row>
    <row r="3" spans="1:12" ht="19.95" customHeight="1">
      <c r="A3" s="510"/>
      <c r="B3" s="444"/>
      <c r="C3" s="444"/>
      <c r="D3" s="444"/>
      <c r="E3" s="444"/>
      <c r="F3" s="444"/>
      <c r="G3" s="454"/>
      <c r="H3" s="454"/>
      <c r="I3" s="454"/>
      <c r="J3" s="454"/>
      <c r="K3" s="454"/>
      <c r="L3" s="457"/>
    </row>
    <row r="4" spans="1:12" ht="19.95" customHeight="1">
      <c r="A4" s="510"/>
      <c r="B4" s="444"/>
      <c r="C4" s="444"/>
      <c r="D4" s="444"/>
      <c r="E4" s="444"/>
      <c r="F4" s="444"/>
      <c r="G4" s="454"/>
      <c r="H4" s="454"/>
      <c r="I4" s="454"/>
      <c r="J4" s="454"/>
      <c r="K4" s="454"/>
      <c r="L4" s="457"/>
    </row>
    <row r="5" spans="1:12" ht="19.95" customHeight="1">
      <c r="A5" s="510"/>
      <c r="B5" s="444"/>
      <c r="C5" s="444"/>
      <c r="D5" s="444"/>
      <c r="E5" s="444"/>
      <c r="F5" s="444"/>
      <c r="G5" s="454"/>
      <c r="H5" s="454"/>
      <c r="I5" s="454"/>
      <c r="J5" s="454"/>
      <c r="K5" s="454"/>
      <c r="L5" s="457"/>
    </row>
    <row r="6" spans="1:12" ht="19.95" customHeight="1">
      <c r="A6" s="510"/>
      <c r="B6" s="444"/>
      <c r="C6" s="444"/>
      <c r="D6" s="444"/>
      <c r="E6" s="444"/>
      <c r="F6" s="444"/>
      <c r="G6" s="454"/>
      <c r="H6" s="454"/>
      <c r="I6" s="454"/>
      <c r="J6" s="454"/>
      <c r="K6" s="454"/>
      <c r="L6" s="457"/>
    </row>
    <row r="7" spans="1:12" ht="31.2" customHeight="1">
      <c r="A7" s="462" t="s">
        <v>2</v>
      </c>
      <c r="B7" s="371">
        <v>7800</v>
      </c>
      <c r="C7" s="372"/>
      <c r="D7" s="372"/>
      <c r="E7" s="372"/>
      <c r="F7" s="373"/>
      <c r="G7" s="454"/>
      <c r="H7" s="454"/>
      <c r="I7" s="454"/>
      <c r="J7" s="454"/>
      <c r="K7" s="454"/>
      <c r="L7" s="457"/>
    </row>
    <row r="8" spans="1:12" ht="31.2" customHeight="1">
      <c r="A8" s="462"/>
      <c r="B8" s="374"/>
      <c r="C8" s="375"/>
      <c r="D8" s="375"/>
      <c r="E8" s="375"/>
      <c r="F8" s="376"/>
      <c r="G8" s="454"/>
      <c r="H8" s="454"/>
      <c r="I8" s="454"/>
      <c r="J8" s="454"/>
      <c r="K8" s="454"/>
      <c r="L8" s="457"/>
    </row>
    <row r="9" spans="1:12" ht="12.6" customHeight="1">
      <c r="A9" s="462"/>
      <c r="B9" s="374"/>
      <c r="C9" s="375"/>
      <c r="D9" s="375"/>
      <c r="E9" s="375"/>
      <c r="F9" s="376"/>
      <c r="G9" s="454"/>
      <c r="H9" s="454"/>
      <c r="I9" s="454"/>
      <c r="J9" s="454"/>
      <c r="K9" s="454"/>
      <c r="L9" s="457"/>
    </row>
    <row r="10" spans="1:12" ht="12.6" customHeight="1">
      <c r="A10" s="462"/>
      <c r="B10" s="374"/>
      <c r="C10" s="375"/>
      <c r="D10" s="375"/>
      <c r="E10" s="375"/>
      <c r="F10" s="376"/>
      <c r="G10" s="454"/>
      <c r="H10" s="454"/>
      <c r="I10" s="454"/>
      <c r="J10" s="454"/>
      <c r="K10" s="454"/>
      <c r="L10" s="457"/>
    </row>
    <row r="11" spans="1:12" ht="12.6" customHeight="1">
      <c r="A11" s="462"/>
      <c r="B11" s="377"/>
      <c r="C11" s="378"/>
      <c r="D11" s="378"/>
      <c r="E11" s="378"/>
      <c r="F11" s="379"/>
      <c r="G11" s="454"/>
      <c r="H11" s="454"/>
      <c r="I11" s="454"/>
      <c r="J11" s="454"/>
      <c r="K11" s="454"/>
      <c r="L11" s="457"/>
    </row>
    <row r="12" spans="1:12" ht="19.95" customHeight="1">
      <c r="A12" s="178"/>
      <c r="B12" s="86" t="s">
        <v>4</v>
      </c>
      <c r="C12" s="68"/>
      <c r="D12" s="86" t="s">
        <v>6</v>
      </c>
      <c r="E12" s="68" t="s">
        <v>7</v>
      </c>
      <c r="F12" s="86"/>
      <c r="G12" s="86"/>
      <c r="H12" s="86" t="s">
        <v>9</v>
      </c>
      <c r="I12" s="68"/>
      <c r="J12" s="68" t="s">
        <v>6</v>
      </c>
      <c r="K12" s="68" t="s">
        <v>7</v>
      </c>
      <c r="L12" s="179"/>
    </row>
    <row r="13" spans="1:12" ht="19.95" customHeight="1">
      <c r="A13" s="182"/>
      <c r="B13" s="90" t="s">
        <v>331</v>
      </c>
      <c r="C13" s="91"/>
      <c r="D13" s="92">
        <v>1</v>
      </c>
      <c r="E13" s="93" t="s">
        <v>17</v>
      </c>
      <c r="F13" s="116"/>
      <c r="G13" s="94"/>
      <c r="H13" s="95" t="s">
        <v>302</v>
      </c>
      <c r="I13" s="100"/>
      <c r="J13" s="96">
        <v>50</v>
      </c>
      <c r="K13" s="97" t="s">
        <v>20</v>
      </c>
      <c r="L13" s="181"/>
    </row>
    <row r="14" spans="1:12" ht="19.95" customHeight="1">
      <c r="A14" s="180"/>
      <c r="B14" s="101" t="s">
        <v>129</v>
      </c>
      <c r="C14" s="102"/>
      <c r="D14" s="103">
        <v>1</v>
      </c>
      <c r="E14" s="104" t="s">
        <v>19</v>
      </c>
      <c r="F14" s="116"/>
      <c r="G14" s="94" t="s">
        <v>131</v>
      </c>
      <c r="H14" s="94"/>
      <c r="I14" s="100"/>
      <c r="J14" s="96"/>
      <c r="K14" s="97"/>
      <c r="L14" s="181"/>
    </row>
    <row r="15" spans="1:12" ht="19.95" customHeight="1">
      <c r="A15" s="182"/>
      <c r="B15" s="90" t="s">
        <v>338</v>
      </c>
      <c r="C15" s="91"/>
      <c r="D15" s="92">
        <v>70</v>
      </c>
      <c r="E15" s="93" t="s">
        <v>20</v>
      </c>
      <c r="F15" s="116"/>
      <c r="G15" s="94"/>
      <c r="H15" s="95"/>
      <c r="I15" s="100"/>
      <c r="J15" s="96"/>
      <c r="K15" s="97"/>
      <c r="L15" s="181"/>
    </row>
    <row r="16" spans="1:12" ht="19.95" customHeight="1">
      <c r="A16" s="182"/>
      <c r="B16" s="90" t="s">
        <v>38</v>
      </c>
      <c r="C16" s="91"/>
      <c r="D16" s="174">
        <v>30</v>
      </c>
      <c r="E16" s="93" t="s">
        <v>20</v>
      </c>
      <c r="F16" s="116"/>
      <c r="G16" s="94"/>
      <c r="H16" s="95"/>
      <c r="I16" s="100"/>
      <c r="J16" s="96"/>
      <c r="K16" s="97"/>
      <c r="L16" s="181"/>
    </row>
    <row r="17" spans="1:14" ht="19.95" customHeight="1">
      <c r="A17" s="180"/>
      <c r="B17" s="107" t="s">
        <v>22</v>
      </c>
      <c r="C17" s="111"/>
      <c r="D17" s="109">
        <v>20</v>
      </c>
      <c r="E17" s="110" t="s">
        <v>20</v>
      </c>
      <c r="F17" s="116"/>
      <c r="G17" s="94"/>
      <c r="H17" s="95"/>
      <c r="I17" s="100"/>
      <c r="J17" s="96"/>
      <c r="K17" s="97"/>
      <c r="L17" s="181"/>
      <c r="N17" s="2" t="s">
        <v>131</v>
      </c>
    </row>
    <row r="18" spans="1:14" ht="19.95" customHeight="1">
      <c r="A18" s="182"/>
      <c r="B18" s="90" t="s">
        <v>339</v>
      </c>
      <c r="C18" s="91"/>
      <c r="D18" s="175">
        <v>0.5</v>
      </c>
      <c r="E18" s="93" t="s">
        <v>17</v>
      </c>
      <c r="F18" s="116"/>
      <c r="G18" s="94"/>
      <c r="H18" s="95" t="s">
        <v>30</v>
      </c>
      <c r="I18" s="100" t="s">
        <v>30</v>
      </c>
      <c r="J18" s="96"/>
      <c r="K18" s="97" t="s">
        <v>30</v>
      </c>
      <c r="L18" s="181"/>
    </row>
    <row r="19" spans="1:14" ht="19.95" customHeight="1">
      <c r="A19" s="180"/>
      <c r="B19" s="107" t="s">
        <v>21</v>
      </c>
      <c r="C19" s="108"/>
      <c r="D19" s="109">
        <v>1</v>
      </c>
      <c r="E19" s="110" t="s">
        <v>20</v>
      </c>
      <c r="F19" s="116"/>
      <c r="G19" s="94"/>
      <c r="H19" s="95" t="s">
        <v>30</v>
      </c>
      <c r="I19" s="100" t="s">
        <v>30</v>
      </c>
      <c r="J19" s="96"/>
      <c r="K19" s="97" t="s">
        <v>30</v>
      </c>
      <c r="L19" s="181"/>
    </row>
    <row r="20" spans="1:14" ht="19.95" customHeight="1">
      <c r="A20" s="203"/>
      <c r="B20" s="95" t="s">
        <v>30</v>
      </c>
      <c r="C20" s="100" t="s">
        <v>30</v>
      </c>
      <c r="D20" s="174"/>
      <c r="E20" s="97" t="s">
        <v>30</v>
      </c>
      <c r="F20" s="98"/>
      <c r="G20" s="94"/>
      <c r="H20" s="95" t="s">
        <v>30</v>
      </c>
      <c r="I20" s="100" t="s">
        <v>30</v>
      </c>
      <c r="J20" s="96"/>
      <c r="K20" s="97" t="s">
        <v>30</v>
      </c>
      <c r="L20" s="181"/>
    </row>
    <row r="21" spans="1:14" ht="19.95" customHeight="1" thickBot="1">
      <c r="A21" s="184" t="s">
        <v>10</v>
      </c>
      <c r="B21" s="185"/>
      <c r="C21" s="186"/>
      <c r="D21" s="185"/>
      <c r="E21" s="186"/>
      <c r="F21" s="187"/>
      <c r="G21" s="188" t="s">
        <v>10</v>
      </c>
      <c r="H21" s="185"/>
      <c r="I21" s="186"/>
      <c r="J21" s="186"/>
      <c r="K21" s="186"/>
      <c r="L21" s="189"/>
    </row>
    <row r="22" spans="1:14" s="1" customFormat="1" ht="19.95" customHeight="1">
      <c r="A22" s="380" t="s">
        <v>369</v>
      </c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402"/>
    </row>
    <row r="23" spans="1:14" s="1" customFormat="1" ht="19.95" customHeight="1">
      <c r="A23" s="380"/>
      <c r="B23" s="523" t="s">
        <v>508</v>
      </c>
      <c r="C23" s="524"/>
      <c r="D23" s="524"/>
      <c r="E23" s="524"/>
      <c r="F23" s="524"/>
      <c r="G23" s="524"/>
      <c r="H23" s="524"/>
      <c r="I23" s="524"/>
      <c r="J23" s="524"/>
      <c r="K23" s="524"/>
      <c r="L23" s="525"/>
    </row>
    <row r="24" spans="1:14" s="1" customFormat="1" ht="19.95" customHeight="1">
      <c r="A24" s="380"/>
      <c r="B24" s="523" t="s">
        <v>413</v>
      </c>
      <c r="C24" s="524"/>
      <c r="D24" s="524"/>
      <c r="E24" s="524"/>
      <c r="F24" s="524"/>
      <c r="G24" s="524"/>
      <c r="H24" s="524"/>
      <c r="I24" s="524"/>
      <c r="J24" s="524"/>
      <c r="K24" s="524"/>
      <c r="L24" s="525"/>
    </row>
    <row r="25" spans="1:14" s="1" customFormat="1" ht="19.95" customHeight="1">
      <c r="A25" s="380"/>
      <c r="B25" s="382" t="s">
        <v>431</v>
      </c>
      <c r="C25" s="382"/>
      <c r="D25" s="382"/>
      <c r="E25" s="382"/>
      <c r="F25" s="382"/>
      <c r="G25" s="382"/>
      <c r="H25" s="382"/>
      <c r="I25" s="382"/>
      <c r="J25" s="382"/>
      <c r="K25" s="382"/>
      <c r="L25" s="402"/>
    </row>
    <row r="26" spans="1:14" s="1" customFormat="1" ht="19.95" customHeight="1">
      <c r="A26" s="380"/>
      <c r="B26" s="382" t="s">
        <v>428</v>
      </c>
      <c r="C26" s="382"/>
      <c r="D26" s="382"/>
      <c r="E26" s="382"/>
      <c r="F26" s="382"/>
      <c r="G26" s="382"/>
      <c r="H26" s="382"/>
      <c r="I26" s="382"/>
      <c r="J26" s="382"/>
      <c r="K26" s="382"/>
      <c r="L26" s="402"/>
    </row>
    <row r="27" spans="1:14" s="1" customFormat="1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402"/>
    </row>
    <row r="28" spans="1:14" s="1" customFormat="1" ht="19.95" customHeight="1" thickBot="1">
      <c r="A28" s="381"/>
      <c r="B28" s="383"/>
      <c r="C28" s="383"/>
      <c r="D28" s="383"/>
      <c r="E28" s="383"/>
      <c r="F28" s="383"/>
      <c r="G28" s="383"/>
      <c r="H28" s="383"/>
      <c r="I28" s="383"/>
      <c r="J28" s="383"/>
      <c r="K28" s="383"/>
      <c r="L28" s="403"/>
    </row>
    <row r="45" spans="2:11" s="14" customFormat="1" ht="19.95" customHeight="1">
      <c r="B45" s="2"/>
      <c r="D45" s="2"/>
      <c r="E45" s="15"/>
      <c r="F45" s="2"/>
      <c r="G45" s="2"/>
      <c r="H45" s="2"/>
      <c r="K45" s="15"/>
    </row>
    <row r="46" spans="2:11" s="14" customFormat="1" ht="19.95" customHeight="1">
      <c r="B46" s="2"/>
      <c r="D46" s="2"/>
      <c r="E46" s="15"/>
      <c r="F46" s="2"/>
      <c r="G46" s="2"/>
      <c r="H46" s="2"/>
      <c r="K46" s="15"/>
    </row>
    <row r="107" spans="16:16" ht="19.95" customHeight="1">
      <c r="P107" s="2">
        <v>18500</v>
      </c>
    </row>
  </sheetData>
  <sheetProtection selectLockedCells="1"/>
  <mergeCells count="14">
    <mergeCell ref="A22:A28"/>
    <mergeCell ref="B22:L22"/>
    <mergeCell ref="B23:L23"/>
    <mergeCell ref="B24:L24"/>
    <mergeCell ref="B25:L25"/>
    <mergeCell ref="B26:L26"/>
    <mergeCell ref="B27:L27"/>
    <mergeCell ref="B28:L28"/>
    <mergeCell ref="G1:L1"/>
    <mergeCell ref="G2:L11"/>
    <mergeCell ref="A2:F6"/>
    <mergeCell ref="A7:A11"/>
    <mergeCell ref="A1:F1"/>
    <mergeCell ref="B7:F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L48"/>
  <sheetViews>
    <sheetView showGridLines="0" topLeftCell="A10" zoomScaleNormal="100" workbookViewId="0">
      <selection activeCell="D20" sqref="D20"/>
    </sheetView>
  </sheetViews>
  <sheetFormatPr defaultRowHeight="19.95" customHeight="1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5.59765625" style="15" customWidth="1"/>
    <col min="6" max="6" width="9.09765625" style="2" customWidth="1"/>
    <col min="7" max="7" width="7.59765625" style="2" customWidth="1"/>
    <col min="8" max="8" width="15.59765625" style="2" customWidth="1"/>
    <col min="9" max="9" width="7.59765625" style="14" customWidth="1"/>
    <col min="10" max="10" width="6.59765625" style="14" customWidth="1"/>
    <col min="11" max="11" width="5.59765625" style="15" customWidth="1"/>
    <col min="12" max="12" width="9.09765625" style="2" customWidth="1"/>
    <col min="13" max="16" width="9" style="2"/>
    <col min="17" max="17" width="12.69921875" style="2" bestFit="1" customWidth="1"/>
    <col min="18" max="248" width="9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9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9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9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9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9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9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9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9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9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9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9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9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9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9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9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9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9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9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9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9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9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9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9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9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9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9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9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9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9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9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9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9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9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9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9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9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9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9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9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9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9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9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9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9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9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9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9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9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9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9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9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9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9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9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9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9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9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9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9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9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9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9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84" width="9" style="2"/>
  </cols>
  <sheetData>
    <row r="1" spans="1:12" ht="31.2" customHeight="1">
      <c r="A1" s="463" t="s">
        <v>121</v>
      </c>
      <c r="B1" s="464"/>
      <c r="C1" s="464"/>
      <c r="D1" s="464"/>
      <c r="E1" s="464"/>
      <c r="F1" s="464"/>
      <c r="G1" s="455" t="s">
        <v>0</v>
      </c>
      <c r="H1" s="455"/>
      <c r="I1" s="455"/>
      <c r="J1" s="455"/>
      <c r="K1" s="455"/>
      <c r="L1" s="456"/>
    </row>
    <row r="2" spans="1:12" ht="19.95" customHeight="1">
      <c r="A2" s="458"/>
      <c r="B2" s="459"/>
      <c r="C2" s="459"/>
      <c r="D2" s="459"/>
      <c r="E2" s="459"/>
      <c r="F2" s="361"/>
      <c r="G2" s="454"/>
      <c r="H2" s="454"/>
      <c r="I2" s="454"/>
      <c r="J2" s="454"/>
      <c r="K2" s="454"/>
      <c r="L2" s="457"/>
    </row>
    <row r="3" spans="1:12" ht="19.95" customHeight="1">
      <c r="A3" s="460"/>
      <c r="B3" s="363"/>
      <c r="C3" s="363"/>
      <c r="D3" s="363"/>
      <c r="E3" s="363"/>
      <c r="F3" s="364"/>
      <c r="G3" s="454"/>
      <c r="H3" s="454"/>
      <c r="I3" s="454"/>
      <c r="J3" s="454"/>
      <c r="K3" s="454"/>
      <c r="L3" s="457"/>
    </row>
    <row r="4" spans="1:12" ht="19.95" customHeight="1">
      <c r="A4" s="460"/>
      <c r="B4" s="363"/>
      <c r="C4" s="363"/>
      <c r="D4" s="363"/>
      <c r="E4" s="363"/>
      <c r="F4" s="364"/>
      <c r="G4" s="454"/>
      <c r="H4" s="454"/>
      <c r="I4" s="454"/>
      <c r="J4" s="454"/>
      <c r="K4" s="454"/>
      <c r="L4" s="457"/>
    </row>
    <row r="5" spans="1:12" ht="19.95" customHeight="1">
      <c r="A5" s="460"/>
      <c r="B5" s="363"/>
      <c r="C5" s="363"/>
      <c r="D5" s="363"/>
      <c r="E5" s="363"/>
      <c r="F5" s="364"/>
      <c r="G5" s="454"/>
      <c r="H5" s="454"/>
      <c r="I5" s="454"/>
      <c r="J5" s="454"/>
      <c r="K5" s="454"/>
      <c r="L5" s="457"/>
    </row>
    <row r="6" spans="1:12" ht="19.95" customHeight="1">
      <c r="A6" s="461"/>
      <c r="B6" s="366"/>
      <c r="C6" s="366"/>
      <c r="D6" s="366"/>
      <c r="E6" s="366"/>
      <c r="F6" s="367"/>
      <c r="G6" s="454"/>
      <c r="H6" s="454"/>
      <c r="I6" s="454"/>
      <c r="J6" s="454"/>
      <c r="K6" s="454"/>
      <c r="L6" s="457"/>
    </row>
    <row r="7" spans="1:12" ht="12.6" customHeight="1">
      <c r="A7" s="462" t="s">
        <v>2</v>
      </c>
      <c r="B7" s="371">
        <v>7800</v>
      </c>
      <c r="C7" s="372"/>
      <c r="D7" s="372"/>
      <c r="E7" s="372"/>
      <c r="F7" s="373"/>
      <c r="G7" s="454"/>
      <c r="H7" s="454"/>
      <c r="I7" s="454"/>
      <c r="J7" s="454"/>
      <c r="K7" s="454"/>
      <c r="L7" s="457"/>
    </row>
    <row r="8" spans="1:12" ht="12.6" customHeight="1">
      <c r="A8" s="462"/>
      <c r="B8" s="374"/>
      <c r="C8" s="375"/>
      <c r="D8" s="375"/>
      <c r="E8" s="375"/>
      <c r="F8" s="376"/>
      <c r="G8" s="454"/>
      <c r="H8" s="454"/>
      <c r="I8" s="454"/>
      <c r="J8" s="454"/>
      <c r="K8" s="454"/>
      <c r="L8" s="457"/>
    </row>
    <row r="9" spans="1:12" ht="12.6" customHeight="1">
      <c r="A9" s="462"/>
      <c r="B9" s="374"/>
      <c r="C9" s="375"/>
      <c r="D9" s="375"/>
      <c r="E9" s="375"/>
      <c r="F9" s="376"/>
      <c r="G9" s="454"/>
      <c r="H9" s="454"/>
      <c r="I9" s="454"/>
      <c r="J9" s="454"/>
      <c r="K9" s="454"/>
      <c r="L9" s="457"/>
    </row>
    <row r="10" spans="1:12" ht="12.6" customHeight="1">
      <c r="A10" s="462"/>
      <c r="B10" s="374"/>
      <c r="C10" s="375"/>
      <c r="D10" s="375"/>
      <c r="E10" s="375"/>
      <c r="F10" s="376"/>
      <c r="G10" s="454"/>
      <c r="H10" s="454"/>
      <c r="I10" s="454"/>
      <c r="J10" s="454"/>
      <c r="K10" s="454"/>
      <c r="L10" s="457"/>
    </row>
    <row r="11" spans="1:12" ht="12.6" customHeight="1">
      <c r="A11" s="462"/>
      <c r="B11" s="377"/>
      <c r="C11" s="378"/>
      <c r="D11" s="378"/>
      <c r="E11" s="378"/>
      <c r="F11" s="379"/>
      <c r="G11" s="454"/>
      <c r="H11" s="454"/>
      <c r="I11" s="454"/>
      <c r="J11" s="454"/>
      <c r="K11" s="454"/>
      <c r="L11" s="457"/>
    </row>
    <row r="12" spans="1:12" ht="19.95" customHeight="1">
      <c r="A12" s="178"/>
      <c r="B12" s="86" t="s">
        <v>4</v>
      </c>
      <c r="C12" s="68"/>
      <c r="D12" s="86" t="s">
        <v>6</v>
      </c>
      <c r="E12" s="68" t="s">
        <v>7</v>
      </c>
      <c r="F12" s="86"/>
      <c r="G12" s="86"/>
      <c r="H12" s="86" t="s">
        <v>9</v>
      </c>
      <c r="I12" s="68"/>
      <c r="J12" s="68" t="s">
        <v>6</v>
      </c>
      <c r="K12" s="68" t="s">
        <v>7</v>
      </c>
      <c r="L12" s="179"/>
    </row>
    <row r="13" spans="1:12" ht="19.95" customHeight="1">
      <c r="A13" s="182"/>
      <c r="B13" s="90" t="s">
        <v>331</v>
      </c>
      <c r="C13" s="91"/>
      <c r="D13" s="212">
        <v>1</v>
      </c>
      <c r="E13" s="93" t="s">
        <v>17</v>
      </c>
      <c r="F13" s="116"/>
      <c r="G13" s="94"/>
      <c r="H13" s="95" t="s">
        <v>302</v>
      </c>
      <c r="I13" s="100"/>
      <c r="J13" s="96">
        <v>50</v>
      </c>
      <c r="K13" s="97" t="s">
        <v>20</v>
      </c>
      <c r="L13" s="181"/>
    </row>
    <row r="14" spans="1:12" ht="19.95" customHeight="1">
      <c r="A14" s="180"/>
      <c r="B14" s="101" t="s">
        <v>518</v>
      </c>
      <c r="C14" s="102"/>
      <c r="D14" s="213">
        <v>200</v>
      </c>
      <c r="E14" s="104" t="s">
        <v>20</v>
      </c>
      <c r="F14" s="116"/>
      <c r="G14" s="94" t="s">
        <v>131</v>
      </c>
      <c r="H14" s="94"/>
      <c r="I14" s="100"/>
      <c r="J14" s="96"/>
      <c r="K14" s="97"/>
      <c r="L14" s="181"/>
    </row>
    <row r="15" spans="1:12" ht="19.95" customHeight="1">
      <c r="A15" s="180"/>
      <c r="B15" s="101" t="s">
        <v>119</v>
      </c>
      <c r="C15" s="108"/>
      <c r="D15" s="214">
        <v>2</v>
      </c>
      <c r="E15" s="110" t="s">
        <v>20</v>
      </c>
      <c r="F15" s="116"/>
      <c r="G15" s="94"/>
      <c r="H15" s="95"/>
      <c r="I15" s="100"/>
      <c r="J15" s="96"/>
      <c r="K15" s="97"/>
      <c r="L15" s="181"/>
    </row>
    <row r="16" spans="1:12" ht="19.95" customHeight="1">
      <c r="A16" s="182"/>
      <c r="B16" s="90" t="s">
        <v>124</v>
      </c>
      <c r="C16" s="91"/>
      <c r="D16" s="215">
        <v>2</v>
      </c>
      <c r="E16" s="93" t="s">
        <v>20</v>
      </c>
      <c r="F16" s="116"/>
      <c r="G16" s="94"/>
      <c r="H16" s="95"/>
      <c r="I16" s="100"/>
      <c r="J16" s="96"/>
      <c r="K16" s="97"/>
      <c r="L16" s="181"/>
    </row>
    <row r="17" spans="1:12" ht="19.95" customHeight="1">
      <c r="A17" s="180"/>
      <c r="B17" s="107" t="s">
        <v>22</v>
      </c>
      <c r="C17" s="111"/>
      <c r="D17" s="214">
        <v>20</v>
      </c>
      <c r="E17" s="110" t="s">
        <v>20</v>
      </c>
      <c r="F17" s="116"/>
      <c r="G17" s="94"/>
      <c r="H17" s="95"/>
      <c r="I17" s="100"/>
      <c r="J17" s="96"/>
      <c r="K17" s="97"/>
      <c r="L17" s="181"/>
    </row>
    <row r="18" spans="1:12" ht="19.95" customHeight="1">
      <c r="A18" s="182"/>
      <c r="B18" s="90" t="s">
        <v>339</v>
      </c>
      <c r="C18" s="91"/>
      <c r="D18" s="216">
        <v>0.5</v>
      </c>
      <c r="E18" s="93" t="s">
        <v>17</v>
      </c>
      <c r="F18" s="116"/>
      <c r="G18" s="94"/>
      <c r="H18" s="95"/>
      <c r="I18" s="100"/>
      <c r="J18" s="96"/>
      <c r="K18" s="97"/>
      <c r="L18" s="181"/>
    </row>
    <row r="19" spans="1:12" ht="19.95" customHeight="1">
      <c r="A19" s="180"/>
      <c r="B19" s="107" t="s">
        <v>21</v>
      </c>
      <c r="C19" s="108"/>
      <c r="D19" s="214">
        <v>1</v>
      </c>
      <c r="E19" s="110" t="s">
        <v>20</v>
      </c>
      <c r="F19" s="116"/>
      <c r="G19" s="94"/>
      <c r="H19" s="95" t="s">
        <v>30</v>
      </c>
      <c r="I19" s="100" t="s">
        <v>30</v>
      </c>
      <c r="J19" s="96"/>
      <c r="K19" s="97" t="s">
        <v>30</v>
      </c>
      <c r="L19" s="181"/>
    </row>
    <row r="20" spans="1:12" ht="19.95" customHeight="1">
      <c r="A20" s="180"/>
      <c r="B20" s="109" t="s">
        <v>122</v>
      </c>
      <c r="C20" s="109"/>
      <c r="D20" s="217" t="s">
        <v>123</v>
      </c>
      <c r="E20" s="110" t="s">
        <v>115</v>
      </c>
      <c r="F20" s="116"/>
      <c r="G20" s="94"/>
      <c r="H20" s="95" t="s">
        <v>30</v>
      </c>
      <c r="I20" s="100" t="s">
        <v>30</v>
      </c>
      <c r="J20" s="96"/>
      <c r="K20" s="97" t="s">
        <v>30</v>
      </c>
      <c r="L20" s="181"/>
    </row>
    <row r="21" spans="1:12" ht="19.95" customHeight="1">
      <c r="A21" s="180"/>
      <c r="B21" s="109" t="s">
        <v>120</v>
      </c>
      <c r="C21" s="109"/>
      <c r="D21" s="217" t="s">
        <v>125</v>
      </c>
      <c r="E21" s="110" t="s">
        <v>115</v>
      </c>
      <c r="F21" s="116"/>
      <c r="G21" s="94"/>
      <c r="H21" s="95"/>
      <c r="I21" s="100"/>
      <c r="J21" s="96"/>
      <c r="K21" s="97"/>
      <c r="L21" s="181"/>
    </row>
    <row r="22" spans="1:12" ht="19.95" customHeight="1">
      <c r="A22" s="180"/>
      <c r="B22" s="95" t="s">
        <v>333</v>
      </c>
      <c r="C22" s="100" t="s">
        <v>30</v>
      </c>
      <c r="D22" s="174">
        <v>4</v>
      </c>
      <c r="E22" s="97" t="s">
        <v>19</v>
      </c>
      <c r="F22" s="116"/>
      <c r="G22" s="94"/>
      <c r="H22" s="95"/>
      <c r="I22" s="100"/>
      <c r="J22" s="96"/>
      <c r="K22" s="97"/>
      <c r="L22" s="181"/>
    </row>
    <row r="23" spans="1:12" ht="19.95" customHeight="1">
      <c r="A23" s="203"/>
      <c r="B23" s="95"/>
      <c r="C23" s="100" t="s">
        <v>30</v>
      </c>
      <c r="D23" s="174"/>
      <c r="E23" s="97"/>
      <c r="F23" s="98"/>
      <c r="G23" s="94"/>
      <c r="H23" s="95" t="s">
        <v>30</v>
      </c>
      <c r="I23" s="100" t="s">
        <v>30</v>
      </c>
      <c r="J23" s="96"/>
      <c r="K23" s="97" t="s">
        <v>30</v>
      </c>
      <c r="L23" s="181"/>
    </row>
    <row r="24" spans="1:12" ht="19.95" customHeight="1" thickBot="1">
      <c r="A24" s="184" t="s">
        <v>10</v>
      </c>
      <c r="B24" s="185"/>
      <c r="C24" s="186"/>
      <c r="D24" s="185"/>
      <c r="E24" s="186"/>
      <c r="F24" s="187"/>
      <c r="G24" s="188" t="s">
        <v>10</v>
      </c>
      <c r="H24" s="185"/>
      <c r="I24" s="186"/>
      <c r="J24" s="186"/>
      <c r="K24" s="186"/>
      <c r="L24" s="189"/>
    </row>
    <row r="25" spans="1:12" s="1" customFormat="1" ht="19.95" customHeight="1">
      <c r="A25" s="380" t="s">
        <v>369</v>
      </c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402"/>
    </row>
    <row r="26" spans="1:12" s="1" customFormat="1" ht="19.95" customHeight="1">
      <c r="A26" s="380"/>
      <c r="B26" s="523" t="s">
        <v>508</v>
      </c>
      <c r="C26" s="524"/>
      <c r="D26" s="524"/>
      <c r="E26" s="524"/>
      <c r="F26" s="524"/>
      <c r="G26" s="524"/>
      <c r="H26" s="524"/>
      <c r="I26" s="524"/>
      <c r="J26" s="524"/>
      <c r="K26" s="524"/>
      <c r="L26" s="525"/>
    </row>
    <row r="27" spans="1:12" s="1" customFormat="1" ht="19.95" customHeight="1">
      <c r="A27" s="380"/>
      <c r="B27" s="523" t="s">
        <v>413</v>
      </c>
      <c r="C27" s="524"/>
      <c r="D27" s="524"/>
      <c r="E27" s="524"/>
      <c r="F27" s="524"/>
      <c r="G27" s="524"/>
      <c r="H27" s="524"/>
      <c r="I27" s="524"/>
      <c r="J27" s="524"/>
      <c r="K27" s="524"/>
      <c r="L27" s="525"/>
    </row>
    <row r="28" spans="1:12" s="1" customFormat="1" ht="19.95" customHeight="1">
      <c r="A28" s="380"/>
      <c r="B28" s="382" t="s">
        <v>432</v>
      </c>
      <c r="C28" s="382"/>
      <c r="D28" s="382"/>
      <c r="E28" s="382"/>
      <c r="F28" s="382"/>
      <c r="G28" s="382"/>
      <c r="H28" s="382"/>
      <c r="I28" s="382"/>
      <c r="J28" s="382"/>
      <c r="K28" s="382"/>
      <c r="L28" s="402"/>
    </row>
    <row r="29" spans="1:12" s="1" customFormat="1" ht="19.95" customHeight="1">
      <c r="A29" s="380"/>
      <c r="B29" s="382" t="s">
        <v>428</v>
      </c>
      <c r="C29" s="382"/>
      <c r="D29" s="382"/>
      <c r="E29" s="382"/>
      <c r="F29" s="382"/>
      <c r="G29" s="382"/>
      <c r="H29" s="382"/>
      <c r="I29" s="382"/>
      <c r="J29" s="382"/>
      <c r="K29" s="382"/>
      <c r="L29" s="402"/>
    </row>
    <row r="30" spans="1:12" s="1" customFormat="1" ht="19.95" customHeight="1">
      <c r="A30" s="380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402"/>
    </row>
    <row r="31" spans="1:12" s="1" customFormat="1" ht="19.95" customHeight="1" thickBot="1">
      <c r="A31" s="381"/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403"/>
    </row>
    <row r="47" spans="2:11" s="14" customFormat="1" ht="19.95" customHeight="1">
      <c r="B47" s="2" t="s">
        <v>11</v>
      </c>
      <c r="C47" s="14" t="s">
        <v>12</v>
      </c>
      <c r="D47" s="2">
        <v>1500</v>
      </c>
      <c r="E47" s="15">
        <v>300</v>
      </c>
      <c r="F47" s="2"/>
      <c r="G47" s="2"/>
      <c r="H47" s="2">
        <v>300</v>
      </c>
      <c r="I47" s="14">
        <v>300</v>
      </c>
      <c r="K47" s="15"/>
    </row>
    <row r="48" spans="2:11" s="14" customFormat="1" ht="19.95" customHeight="1">
      <c r="B48" s="2" t="s">
        <v>13</v>
      </c>
      <c r="C48" s="14" t="s">
        <v>14</v>
      </c>
      <c r="D48" s="2">
        <v>2500</v>
      </c>
      <c r="E48" s="15">
        <v>180</v>
      </c>
      <c r="F48" s="2"/>
      <c r="G48" s="2"/>
      <c r="H48" s="2">
        <v>180</v>
      </c>
      <c r="I48" s="14">
        <v>180</v>
      </c>
      <c r="K48" s="15"/>
    </row>
  </sheetData>
  <sheetProtection selectLockedCells="1"/>
  <mergeCells count="14">
    <mergeCell ref="A25:A31"/>
    <mergeCell ref="B25:L25"/>
    <mergeCell ref="B26:L26"/>
    <mergeCell ref="B27:L27"/>
    <mergeCell ref="B28:L28"/>
    <mergeCell ref="B29:L29"/>
    <mergeCell ref="B30:L30"/>
    <mergeCell ref="B31:L31"/>
    <mergeCell ref="G1:L1"/>
    <mergeCell ref="G2:L11"/>
    <mergeCell ref="A7:A11"/>
    <mergeCell ref="A1:F1"/>
    <mergeCell ref="A2:F6"/>
    <mergeCell ref="B7:F11"/>
  </mergeCells>
  <phoneticPr fontId="5" type="noConversion"/>
  <printOptions horizontalCentered="1"/>
  <pageMargins left="0.25" right="0.25" top="0.75" bottom="0.75" header="0.3" footer="0.3"/>
  <pageSetup paperSize="9" scale="86" fitToHeight="0" orientation="portrait" r:id="rId1"/>
  <ignoredErrors>
    <ignoredError sqref="D20:D21" numberStoredAsText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Q111"/>
  <sheetViews>
    <sheetView showGridLines="0" zoomScaleNormal="100" workbookViewId="0">
      <selection activeCell="A2" sqref="A2:F13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5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69921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69921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69921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69921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69921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69921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69921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69921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69921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69921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69921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69921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69921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69921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69921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69921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69921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69921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69921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69921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69921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69921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69921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69921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69921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69921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69921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69921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69921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69921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69921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69921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69921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69921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69921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69921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69921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69921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69921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69921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69921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69921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69921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69921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69921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69921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69921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69921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69921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69921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69921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69921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69921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69921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69921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69921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69921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69921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69921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69921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69921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69921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69921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69921875" style="1"/>
  </cols>
  <sheetData>
    <row r="1" spans="1:17" ht="41.4" customHeight="1">
      <c r="A1" s="520" t="s">
        <v>72</v>
      </c>
      <c r="B1" s="408"/>
      <c r="C1" s="408"/>
      <c r="D1" s="408"/>
      <c r="E1" s="408"/>
      <c r="F1" s="408"/>
      <c r="G1" s="404" t="s">
        <v>73</v>
      </c>
      <c r="H1" s="404"/>
      <c r="I1" s="404"/>
      <c r="J1" s="404"/>
      <c r="K1" s="404"/>
      <c r="L1" s="405"/>
    </row>
    <row r="2" spans="1:17" ht="19.95" customHeight="1">
      <c r="A2" s="526"/>
      <c r="B2" s="527"/>
      <c r="C2" s="527"/>
      <c r="D2" s="527"/>
      <c r="E2" s="527"/>
      <c r="F2" s="528"/>
      <c r="G2" s="502"/>
      <c r="H2" s="502"/>
      <c r="I2" s="502"/>
      <c r="J2" s="502"/>
      <c r="K2" s="502"/>
      <c r="L2" s="521"/>
    </row>
    <row r="3" spans="1:17" ht="19.95" customHeight="1">
      <c r="A3" s="529"/>
      <c r="B3" s="506"/>
      <c r="C3" s="506"/>
      <c r="D3" s="506"/>
      <c r="E3" s="506"/>
      <c r="F3" s="530"/>
      <c r="G3" s="502"/>
      <c r="H3" s="502"/>
      <c r="I3" s="502"/>
      <c r="J3" s="502"/>
      <c r="K3" s="502"/>
      <c r="L3" s="521"/>
      <c r="N3" s="2"/>
      <c r="O3" s="2"/>
      <c r="P3" s="2"/>
      <c r="Q3" s="2"/>
    </row>
    <row r="4" spans="1:17" ht="19.95" customHeight="1">
      <c r="A4" s="529"/>
      <c r="B4" s="506"/>
      <c r="C4" s="506"/>
      <c r="D4" s="506"/>
      <c r="E4" s="506"/>
      <c r="F4" s="530"/>
      <c r="G4" s="502"/>
      <c r="H4" s="502"/>
      <c r="I4" s="502"/>
      <c r="J4" s="502"/>
      <c r="K4" s="502"/>
      <c r="L4" s="521"/>
      <c r="N4" s="2"/>
      <c r="O4" s="2"/>
      <c r="P4" s="2"/>
      <c r="Q4" s="2"/>
    </row>
    <row r="5" spans="1:17" ht="19.95" customHeight="1">
      <c r="A5" s="529"/>
      <c r="B5" s="506"/>
      <c r="C5" s="506"/>
      <c r="D5" s="506"/>
      <c r="E5" s="506"/>
      <c r="F5" s="530"/>
      <c r="G5" s="502"/>
      <c r="H5" s="502"/>
      <c r="I5" s="502"/>
      <c r="J5" s="502"/>
      <c r="K5" s="502"/>
      <c r="L5" s="521"/>
    </row>
    <row r="6" spans="1:17" ht="19.95" customHeight="1">
      <c r="A6" s="529"/>
      <c r="B6" s="506"/>
      <c r="C6" s="506"/>
      <c r="D6" s="506"/>
      <c r="E6" s="506"/>
      <c r="F6" s="530"/>
      <c r="G6" s="502"/>
      <c r="H6" s="502"/>
      <c r="I6" s="502"/>
      <c r="J6" s="502"/>
      <c r="K6" s="502"/>
      <c r="L6" s="521"/>
    </row>
    <row r="7" spans="1:17" ht="19.95" customHeight="1">
      <c r="A7" s="531"/>
      <c r="B7" s="508"/>
      <c r="C7" s="508"/>
      <c r="D7" s="508"/>
      <c r="E7" s="508"/>
      <c r="F7" s="532"/>
      <c r="G7" s="502"/>
      <c r="H7" s="502"/>
      <c r="I7" s="502"/>
      <c r="J7" s="502"/>
      <c r="K7" s="502"/>
      <c r="L7" s="521"/>
    </row>
    <row r="8" spans="1:17" ht="12.6" customHeight="1">
      <c r="A8" s="522" t="s">
        <v>70</v>
      </c>
      <c r="B8" s="418">
        <v>6800</v>
      </c>
      <c r="C8" s="419"/>
      <c r="D8" s="419"/>
      <c r="E8" s="419"/>
      <c r="F8" s="420"/>
      <c r="G8" s="502"/>
      <c r="H8" s="502"/>
      <c r="I8" s="502"/>
      <c r="J8" s="502"/>
      <c r="K8" s="502"/>
      <c r="L8" s="521"/>
    </row>
    <row r="9" spans="1:17" ht="12.6" customHeight="1">
      <c r="A9" s="522"/>
      <c r="B9" s="421"/>
      <c r="C9" s="422"/>
      <c r="D9" s="422"/>
      <c r="E9" s="422"/>
      <c r="F9" s="423"/>
      <c r="G9" s="502"/>
      <c r="H9" s="502"/>
      <c r="I9" s="502"/>
      <c r="J9" s="502"/>
      <c r="K9" s="502"/>
      <c r="L9" s="521"/>
    </row>
    <row r="10" spans="1:17" ht="12.6" customHeight="1">
      <c r="A10" s="522"/>
      <c r="B10" s="421"/>
      <c r="C10" s="422"/>
      <c r="D10" s="422"/>
      <c r="E10" s="422"/>
      <c r="F10" s="423"/>
      <c r="G10" s="502"/>
      <c r="H10" s="502"/>
      <c r="I10" s="502"/>
      <c r="J10" s="502"/>
      <c r="K10" s="502"/>
      <c r="L10" s="521"/>
    </row>
    <row r="11" spans="1:17" ht="12.6" customHeight="1">
      <c r="A11" s="522"/>
      <c r="B11" s="421"/>
      <c r="C11" s="422"/>
      <c r="D11" s="422"/>
      <c r="E11" s="422"/>
      <c r="F11" s="423"/>
      <c r="G11" s="502"/>
      <c r="H11" s="502"/>
      <c r="I11" s="502"/>
      <c r="J11" s="502"/>
      <c r="K11" s="502"/>
      <c r="L11" s="521"/>
    </row>
    <row r="12" spans="1:17" ht="12.6" customHeight="1">
      <c r="A12" s="522"/>
      <c r="B12" s="421"/>
      <c r="C12" s="422"/>
      <c r="D12" s="422"/>
      <c r="E12" s="422"/>
      <c r="F12" s="423"/>
      <c r="G12" s="502"/>
      <c r="H12" s="502"/>
      <c r="I12" s="502"/>
      <c r="J12" s="502"/>
      <c r="K12" s="502"/>
      <c r="L12" s="521"/>
    </row>
    <row r="13" spans="1:17" ht="12.6" customHeight="1">
      <c r="A13" s="522"/>
      <c r="B13" s="424"/>
      <c r="C13" s="425"/>
      <c r="D13" s="425"/>
      <c r="E13" s="425"/>
      <c r="F13" s="426"/>
      <c r="G13" s="502"/>
      <c r="H13" s="502"/>
      <c r="I13" s="502"/>
      <c r="J13" s="502"/>
      <c r="K13" s="502"/>
      <c r="L13" s="521"/>
    </row>
    <row r="14" spans="1:17" ht="19.95" customHeight="1">
      <c r="A14" s="193"/>
      <c r="B14" s="88" t="s">
        <v>74</v>
      </c>
      <c r="C14" s="76"/>
      <c r="D14" s="88" t="s">
        <v>71</v>
      </c>
      <c r="E14" s="76" t="s">
        <v>75</v>
      </c>
      <c r="F14" s="88"/>
      <c r="G14" s="88"/>
      <c r="H14" s="88" t="s">
        <v>74</v>
      </c>
      <c r="I14" s="76"/>
      <c r="J14" s="76" t="s">
        <v>59</v>
      </c>
      <c r="K14" s="76" t="s">
        <v>75</v>
      </c>
      <c r="L14" s="194"/>
    </row>
    <row r="15" spans="1:17" ht="19.95" customHeight="1">
      <c r="A15" s="182"/>
      <c r="B15" s="90" t="s">
        <v>342</v>
      </c>
      <c r="C15" s="91"/>
      <c r="D15" s="92">
        <v>1</v>
      </c>
      <c r="E15" s="93" t="s">
        <v>17</v>
      </c>
      <c r="F15" s="116"/>
      <c r="G15" s="94"/>
      <c r="H15" s="95" t="s">
        <v>302</v>
      </c>
      <c r="I15" s="100"/>
      <c r="J15" s="96">
        <v>50</v>
      </c>
      <c r="K15" s="97" t="s">
        <v>20</v>
      </c>
      <c r="L15" s="181"/>
    </row>
    <row r="16" spans="1:17" ht="19.95" customHeight="1">
      <c r="A16" s="182"/>
      <c r="B16" s="90" t="s">
        <v>338</v>
      </c>
      <c r="C16" s="91"/>
      <c r="D16" s="92">
        <v>550</v>
      </c>
      <c r="E16" s="93" t="s">
        <v>20</v>
      </c>
      <c r="F16" s="116"/>
      <c r="G16" s="94"/>
      <c r="H16" s="94"/>
      <c r="I16" s="100"/>
      <c r="J16" s="96"/>
      <c r="K16" s="97"/>
      <c r="L16" s="181"/>
    </row>
    <row r="17" spans="1:12" ht="19.95" customHeight="1">
      <c r="A17" s="195"/>
      <c r="B17" s="90" t="s">
        <v>38</v>
      </c>
      <c r="C17" s="91"/>
      <c r="D17" s="174">
        <v>30</v>
      </c>
      <c r="E17" s="93" t="s">
        <v>20</v>
      </c>
      <c r="F17" s="116"/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9.95" customHeight="1">
      <c r="A18" s="182"/>
      <c r="B18" s="90" t="s">
        <v>22</v>
      </c>
      <c r="C18" s="91"/>
      <c r="D18" s="92">
        <v>20</v>
      </c>
      <c r="E18" s="93" t="s">
        <v>20</v>
      </c>
      <c r="F18" s="116"/>
      <c r="G18" s="99"/>
      <c r="H18" s="90"/>
      <c r="I18" s="91"/>
      <c r="J18" s="175"/>
      <c r="K18" s="93"/>
      <c r="L18" s="196"/>
    </row>
    <row r="19" spans="1:12" ht="19.95" customHeight="1">
      <c r="A19" s="182"/>
      <c r="B19" s="90" t="s">
        <v>339</v>
      </c>
      <c r="C19" s="91"/>
      <c r="D19" s="175">
        <v>0.5</v>
      </c>
      <c r="E19" s="93" t="s">
        <v>17</v>
      </c>
      <c r="F19" s="116"/>
      <c r="G19" s="106"/>
      <c r="H19" s="90"/>
      <c r="I19" s="91"/>
      <c r="J19" s="175"/>
      <c r="K19" s="93"/>
      <c r="L19" s="196"/>
    </row>
    <row r="20" spans="1:12" ht="19.95" customHeight="1">
      <c r="A20" s="182"/>
      <c r="B20" s="90" t="s">
        <v>21</v>
      </c>
      <c r="C20" s="91"/>
      <c r="D20" s="92">
        <v>1</v>
      </c>
      <c r="E20" s="93" t="s">
        <v>20</v>
      </c>
      <c r="F20" s="116"/>
      <c r="G20" s="106"/>
      <c r="H20" s="90"/>
      <c r="I20" s="91"/>
      <c r="J20" s="175"/>
      <c r="K20" s="93"/>
      <c r="L20" s="196"/>
    </row>
    <row r="21" spans="1:12" ht="19.95" customHeight="1">
      <c r="A21" s="182"/>
      <c r="B21" s="90"/>
      <c r="C21" s="91"/>
      <c r="D21" s="92"/>
      <c r="E21" s="93"/>
      <c r="F21" s="116"/>
      <c r="G21" s="106"/>
      <c r="H21" s="90"/>
      <c r="I21" s="91"/>
      <c r="J21" s="175"/>
      <c r="K21" s="93"/>
      <c r="L21" s="196"/>
    </row>
    <row r="22" spans="1:12" ht="19.95" customHeight="1">
      <c r="A22" s="182"/>
      <c r="B22" s="90"/>
      <c r="C22" s="91"/>
      <c r="D22" s="175"/>
      <c r="E22" s="93"/>
      <c r="F22" s="116"/>
      <c r="G22" s="99"/>
      <c r="H22" s="90"/>
      <c r="I22" s="91"/>
      <c r="J22" s="175"/>
      <c r="K22" s="93"/>
      <c r="L22" s="196"/>
    </row>
    <row r="23" spans="1:12" ht="19.95" customHeight="1" thickBot="1">
      <c r="A23" s="218"/>
      <c r="B23" s="219" t="s">
        <v>30</v>
      </c>
      <c r="C23" s="220" t="s">
        <v>30</v>
      </c>
      <c r="D23" s="221"/>
      <c r="E23" s="222" t="s">
        <v>30</v>
      </c>
      <c r="F23" s="200" t="s">
        <v>30</v>
      </c>
      <c r="G23" s="223"/>
      <c r="H23" s="219" t="s">
        <v>30</v>
      </c>
      <c r="I23" s="220" t="s">
        <v>30</v>
      </c>
      <c r="J23" s="224"/>
      <c r="K23" s="222" t="s">
        <v>30</v>
      </c>
      <c r="L23" s="202" t="s">
        <v>30</v>
      </c>
    </row>
    <row r="24" spans="1:12" ht="19.95" customHeight="1">
      <c r="A24" s="380" t="s">
        <v>369</v>
      </c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402"/>
    </row>
    <row r="25" spans="1:12" ht="19.95" customHeight="1">
      <c r="A25" s="380"/>
      <c r="B25" s="523" t="s">
        <v>433</v>
      </c>
      <c r="C25" s="524"/>
      <c r="D25" s="524"/>
      <c r="E25" s="524"/>
      <c r="F25" s="524"/>
      <c r="G25" s="524"/>
      <c r="H25" s="524"/>
      <c r="I25" s="524"/>
      <c r="J25" s="524"/>
      <c r="K25" s="524"/>
      <c r="L25" s="525"/>
    </row>
    <row r="26" spans="1:12" ht="19.95" customHeight="1">
      <c r="A26" s="380"/>
      <c r="B26" s="523" t="s">
        <v>413</v>
      </c>
      <c r="C26" s="524"/>
      <c r="D26" s="524"/>
      <c r="E26" s="524"/>
      <c r="F26" s="524"/>
      <c r="G26" s="524"/>
      <c r="H26" s="524"/>
      <c r="I26" s="524"/>
      <c r="J26" s="524"/>
      <c r="K26" s="524"/>
      <c r="L26" s="525"/>
    </row>
    <row r="27" spans="1:12" ht="19.95" customHeight="1">
      <c r="A27" s="380"/>
      <c r="B27" s="382" t="s">
        <v>427</v>
      </c>
      <c r="C27" s="382"/>
      <c r="D27" s="382"/>
      <c r="E27" s="382"/>
      <c r="F27" s="382"/>
      <c r="G27" s="382"/>
      <c r="H27" s="382"/>
      <c r="I27" s="382"/>
      <c r="J27" s="382"/>
      <c r="K27" s="382"/>
      <c r="L27" s="402"/>
    </row>
    <row r="28" spans="1:12" ht="19.95" customHeight="1">
      <c r="A28" s="380"/>
      <c r="B28" s="382" t="s">
        <v>428</v>
      </c>
      <c r="C28" s="382"/>
      <c r="D28" s="382"/>
      <c r="E28" s="382"/>
      <c r="F28" s="382"/>
      <c r="G28" s="382"/>
      <c r="H28" s="382"/>
      <c r="I28" s="382"/>
      <c r="J28" s="382"/>
      <c r="K28" s="382"/>
      <c r="L28" s="402"/>
    </row>
    <row r="29" spans="1:12" ht="19.95" customHeight="1">
      <c r="A29" s="380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402"/>
    </row>
    <row r="30" spans="1:12" ht="19.95" customHeight="1" thickBot="1">
      <c r="A30" s="381"/>
      <c r="B30" s="383"/>
      <c r="C30" s="383"/>
      <c r="D30" s="383"/>
      <c r="E30" s="383"/>
      <c r="F30" s="383"/>
      <c r="G30" s="383"/>
      <c r="H30" s="383"/>
      <c r="I30" s="383"/>
      <c r="J30" s="383"/>
      <c r="K30" s="383"/>
      <c r="L30" s="403"/>
    </row>
    <row r="49" spans="2:9" ht="19.95" customHeight="1">
      <c r="B49" s="1" t="s">
        <v>77</v>
      </c>
      <c r="C49" s="18" t="s">
        <v>12</v>
      </c>
      <c r="D49" s="1">
        <v>1500</v>
      </c>
      <c r="E49" s="19">
        <v>300</v>
      </c>
      <c r="H49" s="1">
        <v>300</v>
      </c>
      <c r="I49" s="18">
        <v>300</v>
      </c>
    </row>
    <row r="50" spans="2:9" ht="19.95" customHeight="1">
      <c r="B50" s="1" t="s">
        <v>78</v>
      </c>
      <c r="C50" s="18" t="s">
        <v>79</v>
      </c>
      <c r="D50" s="1">
        <v>2500</v>
      </c>
      <c r="E50" s="19">
        <v>180</v>
      </c>
      <c r="H50" s="1">
        <v>180</v>
      </c>
      <c r="I50" s="18">
        <v>180</v>
      </c>
    </row>
    <row r="111" spans="16:16" ht="19.95" customHeight="1">
      <c r="P111" s="1">
        <v>18500</v>
      </c>
    </row>
  </sheetData>
  <sheetProtection selectLockedCells="1"/>
  <mergeCells count="14">
    <mergeCell ref="A24:A30"/>
    <mergeCell ref="B24:L24"/>
    <mergeCell ref="B25:L25"/>
    <mergeCell ref="B26:L26"/>
    <mergeCell ref="B27:L27"/>
    <mergeCell ref="B28:L28"/>
    <mergeCell ref="B29:L29"/>
    <mergeCell ref="B30:L30"/>
    <mergeCell ref="A1:F1"/>
    <mergeCell ref="G1:L1"/>
    <mergeCell ref="G2:L13"/>
    <mergeCell ref="A2:F7"/>
    <mergeCell ref="A8:A13"/>
    <mergeCell ref="B8:F13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  <pageSetUpPr fitToPage="1"/>
  </sheetPr>
  <dimension ref="A1:Q115"/>
  <sheetViews>
    <sheetView showGridLines="0" zoomScaleNormal="100" workbookViewId="0">
      <selection activeCell="A2" sqref="A2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5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69921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69921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69921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69921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69921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69921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69921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69921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69921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69921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69921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69921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69921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69921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69921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69921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69921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69921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69921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69921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69921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69921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69921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69921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69921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69921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69921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69921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69921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69921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69921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69921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69921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69921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69921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69921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69921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69921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69921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69921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69921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69921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69921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69921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69921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69921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69921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69921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69921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69921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69921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69921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69921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69921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69921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69921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69921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69921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69921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69921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69921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69921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69921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69921875" style="1"/>
  </cols>
  <sheetData>
    <row r="1" spans="1:17" ht="34.799999999999997" customHeight="1">
      <c r="A1" s="520" t="s">
        <v>80</v>
      </c>
      <c r="B1" s="408"/>
      <c r="C1" s="408"/>
      <c r="D1" s="408"/>
      <c r="E1" s="408"/>
      <c r="F1" s="408"/>
      <c r="G1" s="404" t="s">
        <v>81</v>
      </c>
      <c r="H1" s="404"/>
      <c r="I1" s="404"/>
      <c r="J1" s="404"/>
      <c r="K1" s="404"/>
      <c r="L1" s="405"/>
    </row>
    <row r="2" spans="1:17" ht="19.95" customHeight="1">
      <c r="A2" s="380" t="s">
        <v>336</v>
      </c>
      <c r="B2" s="406"/>
      <c r="C2" s="406"/>
      <c r="D2" s="406"/>
      <c r="E2" s="406"/>
      <c r="F2" s="406"/>
      <c r="G2" s="502"/>
      <c r="H2" s="502"/>
      <c r="I2" s="502"/>
      <c r="J2" s="502"/>
      <c r="K2" s="502"/>
      <c r="L2" s="521"/>
    </row>
    <row r="3" spans="1:17" ht="19.95" customHeight="1">
      <c r="A3" s="380"/>
      <c r="B3" s="406"/>
      <c r="C3" s="406"/>
      <c r="D3" s="406"/>
      <c r="E3" s="406"/>
      <c r="F3" s="406"/>
      <c r="G3" s="502"/>
      <c r="H3" s="502"/>
      <c r="I3" s="502"/>
      <c r="J3" s="502"/>
      <c r="K3" s="502"/>
      <c r="L3" s="521"/>
      <c r="N3" s="2"/>
      <c r="O3" s="2"/>
      <c r="P3" s="2"/>
      <c r="Q3" s="2"/>
    </row>
    <row r="4" spans="1:17" ht="19.95" customHeight="1">
      <c r="A4" s="380"/>
      <c r="B4" s="406"/>
      <c r="C4" s="406"/>
      <c r="D4" s="406"/>
      <c r="E4" s="406"/>
      <c r="F4" s="406"/>
      <c r="G4" s="502"/>
      <c r="H4" s="502"/>
      <c r="I4" s="502"/>
      <c r="J4" s="502"/>
      <c r="K4" s="502"/>
      <c r="L4" s="521"/>
      <c r="N4" s="2"/>
      <c r="O4" s="2"/>
      <c r="P4" s="2"/>
      <c r="Q4" s="2"/>
    </row>
    <row r="5" spans="1:17" ht="19.95" customHeight="1">
      <c r="A5" s="380"/>
      <c r="B5" s="406"/>
      <c r="C5" s="406"/>
      <c r="D5" s="406"/>
      <c r="E5" s="406"/>
      <c r="F5" s="406"/>
      <c r="G5" s="502"/>
      <c r="H5" s="502"/>
      <c r="I5" s="502"/>
      <c r="J5" s="502"/>
      <c r="K5" s="502"/>
      <c r="L5" s="521"/>
    </row>
    <row r="6" spans="1:17" ht="19.95" customHeight="1">
      <c r="A6" s="380"/>
      <c r="B6" s="406"/>
      <c r="C6" s="406"/>
      <c r="D6" s="406"/>
      <c r="E6" s="406"/>
      <c r="F6" s="406"/>
      <c r="G6" s="502"/>
      <c r="H6" s="502"/>
      <c r="I6" s="502"/>
      <c r="J6" s="502"/>
      <c r="K6" s="502"/>
      <c r="L6" s="521"/>
    </row>
    <row r="7" spans="1:17" ht="19.95" customHeight="1">
      <c r="A7" s="380"/>
      <c r="B7" s="406"/>
      <c r="C7" s="406"/>
      <c r="D7" s="406"/>
      <c r="E7" s="406"/>
      <c r="F7" s="406"/>
      <c r="G7" s="502"/>
      <c r="H7" s="502"/>
      <c r="I7" s="502"/>
      <c r="J7" s="502"/>
      <c r="K7" s="502"/>
      <c r="L7" s="521"/>
    </row>
    <row r="8" spans="1:17" ht="19.95" customHeight="1">
      <c r="A8" s="522" t="s">
        <v>130</v>
      </c>
      <c r="B8" s="418">
        <v>7800</v>
      </c>
      <c r="C8" s="419"/>
      <c r="D8" s="419"/>
      <c r="E8" s="419"/>
      <c r="F8" s="420"/>
      <c r="G8" s="502"/>
      <c r="H8" s="502"/>
      <c r="I8" s="502"/>
      <c r="J8" s="502"/>
      <c r="K8" s="502"/>
      <c r="L8" s="521"/>
    </row>
    <row r="9" spans="1:17" ht="19.95" customHeight="1">
      <c r="A9" s="522"/>
      <c r="B9" s="421"/>
      <c r="C9" s="422"/>
      <c r="D9" s="422"/>
      <c r="E9" s="422"/>
      <c r="F9" s="423"/>
      <c r="G9" s="502"/>
      <c r="H9" s="502"/>
      <c r="I9" s="502"/>
      <c r="J9" s="502"/>
      <c r="K9" s="502"/>
      <c r="L9" s="521"/>
    </row>
    <row r="10" spans="1:17" ht="19.95" customHeight="1">
      <c r="A10" s="522"/>
      <c r="B10" s="421"/>
      <c r="C10" s="422"/>
      <c r="D10" s="422"/>
      <c r="E10" s="422"/>
      <c r="F10" s="423"/>
      <c r="G10" s="502"/>
      <c r="H10" s="502"/>
      <c r="I10" s="502"/>
      <c r="J10" s="502"/>
      <c r="K10" s="502"/>
      <c r="L10" s="521"/>
    </row>
    <row r="11" spans="1:17" ht="19.95" customHeight="1">
      <c r="A11" s="522"/>
      <c r="B11" s="424"/>
      <c r="C11" s="425"/>
      <c r="D11" s="425"/>
      <c r="E11" s="425"/>
      <c r="F11" s="426"/>
      <c r="G11" s="502"/>
      <c r="H11" s="502"/>
      <c r="I11" s="502"/>
      <c r="J11" s="502"/>
      <c r="K11" s="502"/>
      <c r="L11" s="521"/>
    </row>
    <row r="12" spans="1:17" ht="19.95" customHeight="1">
      <c r="A12" s="193"/>
      <c r="B12" s="88" t="s">
        <v>82</v>
      </c>
      <c r="C12" s="76"/>
      <c r="D12" s="88" t="s">
        <v>6</v>
      </c>
      <c r="E12" s="76" t="s">
        <v>83</v>
      </c>
      <c r="F12" s="88"/>
      <c r="G12" s="88"/>
      <c r="H12" s="88" t="s">
        <v>82</v>
      </c>
      <c r="I12" s="76" t="s">
        <v>85</v>
      </c>
      <c r="J12" s="76" t="s">
        <v>6</v>
      </c>
      <c r="K12" s="76" t="s">
        <v>58</v>
      </c>
      <c r="L12" s="194"/>
    </row>
    <row r="13" spans="1:17" ht="19.95" customHeight="1">
      <c r="A13" s="182"/>
      <c r="B13" s="90" t="s">
        <v>342</v>
      </c>
      <c r="C13" s="91"/>
      <c r="D13" s="92">
        <v>1</v>
      </c>
      <c r="E13" s="93" t="s">
        <v>17</v>
      </c>
      <c r="F13" s="116"/>
      <c r="G13" s="94"/>
      <c r="H13" s="95" t="s">
        <v>302</v>
      </c>
      <c r="I13" s="100">
        <v>1.65</v>
      </c>
      <c r="J13" s="96">
        <v>50</v>
      </c>
      <c r="K13" s="97" t="s">
        <v>20</v>
      </c>
      <c r="L13" s="181"/>
    </row>
    <row r="14" spans="1:17" ht="19.95" customHeight="1">
      <c r="A14" s="182"/>
      <c r="B14" s="90" t="s">
        <v>338</v>
      </c>
      <c r="C14" s="91"/>
      <c r="D14" s="92">
        <v>70</v>
      </c>
      <c r="E14" s="93" t="s">
        <v>20</v>
      </c>
      <c r="F14" s="116"/>
      <c r="G14" s="94"/>
      <c r="H14" s="94"/>
      <c r="I14" s="100"/>
      <c r="J14" s="96"/>
      <c r="K14" s="97"/>
      <c r="L14" s="181"/>
    </row>
    <row r="15" spans="1:17" ht="19.95" customHeight="1">
      <c r="A15" s="182"/>
      <c r="B15" s="90" t="s">
        <v>36</v>
      </c>
      <c r="C15" s="91"/>
      <c r="D15" s="92">
        <v>120</v>
      </c>
      <c r="E15" s="93" t="s">
        <v>20</v>
      </c>
      <c r="F15" s="116"/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7" ht="19.95" customHeight="1">
      <c r="A16" s="182"/>
      <c r="B16" s="90" t="s">
        <v>37</v>
      </c>
      <c r="C16" s="91"/>
      <c r="D16" s="92">
        <v>40</v>
      </c>
      <c r="E16" s="93" t="s">
        <v>20</v>
      </c>
      <c r="F16" s="116"/>
      <c r="G16" s="99"/>
      <c r="H16" s="90"/>
      <c r="I16" s="91"/>
      <c r="J16" s="175"/>
      <c r="K16" s="93"/>
      <c r="L16" s="196"/>
    </row>
    <row r="17" spans="1:12" ht="19.95" customHeight="1">
      <c r="A17" s="195"/>
      <c r="B17" s="90" t="s">
        <v>38</v>
      </c>
      <c r="C17" s="91"/>
      <c r="D17" s="174">
        <v>30</v>
      </c>
      <c r="E17" s="93" t="s">
        <v>20</v>
      </c>
      <c r="F17" s="116"/>
      <c r="G17" s="106"/>
      <c r="H17" s="90"/>
      <c r="I17" s="91"/>
      <c r="J17" s="175"/>
      <c r="K17" s="93"/>
      <c r="L17" s="196"/>
    </row>
    <row r="18" spans="1:12" ht="19.95" customHeight="1">
      <c r="A18" s="182"/>
      <c r="B18" s="90" t="s">
        <v>22</v>
      </c>
      <c r="C18" s="91"/>
      <c r="D18" s="92">
        <v>20</v>
      </c>
      <c r="E18" s="93" t="s">
        <v>20</v>
      </c>
      <c r="F18" s="116"/>
      <c r="G18" s="106"/>
      <c r="H18" s="90"/>
      <c r="I18" s="91"/>
      <c r="J18" s="175"/>
      <c r="K18" s="93"/>
      <c r="L18" s="196"/>
    </row>
    <row r="19" spans="1:12" ht="19.95" customHeight="1">
      <c r="A19" s="182"/>
      <c r="B19" s="90" t="s">
        <v>339</v>
      </c>
      <c r="C19" s="91"/>
      <c r="D19" s="175">
        <v>0.5</v>
      </c>
      <c r="E19" s="93" t="s">
        <v>17</v>
      </c>
      <c r="F19" s="116"/>
      <c r="G19" s="106"/>
      <c r="H19" s="90"/>
      <c r="I19" s="91"/>
      <c r="J19" s="175"/>
      <c r="K19" s="93"/>
      <c r="L19" s="196"/>
    </row>
    <row r="20" spans="1:12" ht="19.95" customHeight="1">
      <c r="A20" s="182"/>
      <c r="B20" s="90" t="s">
        <v>21</v>
      </c>
      <c r="C20" s="91"/>
      <c r="D20" s="92">
        <v>1</v>
      </c>
      <c r="E20" s="93" t="s">
        <v>20</v>
      </c>
      <c r="F20" s="116"/>
      <c r="G20" s="99"/>
      <c r="H20" s="90"/>
      <c r="I20" s="91"/>
      <c r="J20" s="175"/>
      <c r="K20" s="93"/>
      <c r="L20" s="196"/>
    </row>
    <row r="21" spans="1:12" ht="19.95" customHeight="1">
      <c r="A21" s="225"/>
      <c r="B21" s="90" t="s">
        <v>343</v>
      </c>
      <c r="C21" s="91"/>
      <c r="D21" s="92">
        <v>10</v>
      </c>
      <c r="E21" s="93" t="s">
        <v>20</v>
      </c>
      <c r="F21" s="116"/>
      <c r="G21" s="99"/>
      <c r="H21" s="90" t="s">
        <v>30</v>
      </c>
      <c r="I21" s="91" t="s">
        <v>30</v>
      </c>
      <c r="J21" s="175"/>
      <c r="K21" s="93" t="s">
        <v>30</v>
      </c>
      <c r="L21" s="196" t="s">
        <v>30</v>
      </c>
    </row>
    <row r="22" spans="1:12" ht="19.95" customHeight="1">
      <c r="A22" s="182"/>
      <c r="B22" s="90"/>
      <c r="C22" s="91"/>
      <c r="D22" s="92"/>
      <c r="E22" s="93"/>
      <c r="F22" s="116"/>
      <c r="G22" s="99"/>
      <c r="H22" s="90" t="s">
        <v>30</v>
      </c>
      <c r="I22" s="91" t="s">
        <v>30</v>
      </c>
      <c r="J22" s="175"/>
      <c r="K22" s="93" t="s">
        <v>30</v>
      </c>
      <c r="L22" s="196" t="s">
        <v>30</v>
      </c>
    </row>
    <row r="23" spans="1:12" ht="19.95" customHeight="1">
      <c r="A23" s="380" t="s">
        <v>369</v>
      </c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ht="19.95" customHeight="1">
      <c r="A24" s="380"/>
      <c r="B24" s="523" t="s">
        <v>433</v>
      </c>
      <c r="C24" s="524"/>
      <c r="D24" s="524"/>
      <c r="E24" s="524"/>
      <c r="F24" s="524"/>
      <c r="G24" s="524"/>
      <c r="H24" s="524"/>
      <c r="I24" s="524"/>
      <c r="J24" s="524"/>
      <c r="K24" s="524"/>
      <c r="L24" s="525"/>
    </row>
    <row r="25" spans="1:12" ht="19.95" customHeight="1">
      <c r="A25" s="380"/>
      <c r="B25" s="523" t="s">
        <v>413</v>
      </c>
      <c r="C25" s="524"/>
      <c r="D25" s="524"/>
      <c r="E25" s="524"/>
      <c r="F25" s="524"/>
      <c r="G25" s="524"/>
      <c r="H25" s="524"/>
      <c r="I25" s="524"/>
      <c r="J25" s="524"/>
      <c r="K25" s="524"/>
      <c r="L25" s="525"/>
    </row>
    <row r="26" spans="1:12" ht="19.95" customHeight="1">
      <c r="A26" s="380"/>
      <c r="B26" s="382" t="s">
        <v>434</v>
      </c>
      <c r="C26" s="382"/>
      <c r="D26" s="382"/>
      <c r="E26" s="382"/>
      <c r="F26" s="382"/>
      <c r="G26" s="382"/>
      <c r="H26" s="382"/>
      <c r="I26" s="382"/>
      <c r="J26" s="382"/>
      <c r="K26" s="382"/>
      <c r="L26" s="402"/>
    </row>
    <row r="27" spans="1:12" ht="19.95" customHeight="1">
      <c r="A27" s="380"/>
      <c r="B27" s="382" t="s">
        <v>435</v>
      </c>
      <c r="C27" s="382"/>
      <c r="D27" s="382"/>
      <c r="E27" s="382"/>
      <c r="F27" s="382"/>
      <c r="G27" s="382"/>
      <c r="H27" s="382"/>
      <c r="I27" s="382"/>
      <c r="J27" s="382"/>
      <c r="K27" s="382"/>
      <c r="L27" s="402"/>
    </row>
    <row r="28" spans="1:12" ht="19.95" customHeight="1">
      <c r="A28" s="380"/>
      <c r="B28" s="382" t="s">
        <v>428</v>
      </c>
      <c r="C28" s="382"/>
      <c r="D28" s="382"/>
      <c r="E28" s="382"/>
      <c r="F28" s="382"/>
      <c r="G28" s="382"/>
      <c r="H28" s="382"/>
      <c r="I28" s="382"/>
      <c r="J28" s="382"/>
      <c r="K28" s="382"/>
      <c r="L28" s="402"/>
    </row>
    <row r="29" spans="1:12" ht="19.95" customHeight="1" thickBot="1">
      <c r="A29" s="381"/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403"/>
    </row>
    <row r="53" spans="2:9" ht="19.95" customHeight="1">
      <c r="B53" s="1" t="s">
        <v>86</v>
      </c>
      <c r="C53" s="18" t="s">
        <v>87</v>
      </c>
      <c r="D53" s="1">
        <v>1500</v>
      </c>
      <c r="E53" s="19">
        <v>300</v>
      </c>
      <c r="H53" s="1">
        <v>300</v>
      </c>
      <c r="I53" s="18">
        <v>300</v>
      </c>
    </row>
    <row r="54" spans="2:9" ht="19.95" customHeight="1">
      <c r="B54" s="1" t="s">
        <v>68</v>
      </c>
      <c r="C54" s="18" t="s">
        <v>88</v>
      </c>
      <c r="D54" s="1">
        <v>2500</v>
      </c>
      <c r="E54" s="19">
        <v>180</v>
      </c>
      <c r="H54" s="1">
        <v>180</v>
      </c>
      <c r="I54" s="18">
        <v>180</v>
      </c>
    </row>
    <row r="115" spans="16:16" ht="19.95" customHeight="1">
      <c r="P115" s="1">
        <v>18500</v>
      </c>
    </row>
  </sheetData>
  <sheetProtection selectLockedCells="1"/>
  <mergeCells count="14">
    <mergeCell ref="A23:A29"/>
    <mergeCell ref="B23:L23"/>
    <mergeCell ref="B24:L24"/>
    <mergeCell ref="B25:L25"/>
    <mergeCell ref="B26:L26"/>
    <mergeCell ref="B27:L27"/>
    <mergeCell ref="B28:L28"/>
    <mergeCell ref="B29:L29"/>
    <mergeCell ref="A1:F1"/>
    <mergeCell ref="G1:L1"/>
    <mergeCell ref="A8:A11"/>
    <mergeCell ref="A2:F7"/>
    <mergeCell ref="G2:L11"/>
    <mergeCell ref="B8:F11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P53"/>
  <sheetViews>
    <sheetView workbookViewId="0">
      <selection activeCell="B7" sqref="B7:F11"/>
    </sheetView>
  </sheetViews>
  <sheetFormatPr defaultRowHeight="12.6"/>
  <cols>
    <col min="1" max="1" width="7.59765625" style="2" customWidth="1"/>
    <col min="2" max="2" width="25.69921875" style="2" customWidth="1"/>
    <col min="3" max="3" width="7.59765625" style="14" customWidth="1"/>
    <col min="4" max="4" width="6.59765625" style="2" customWidth="1"/>
    <col min="5" max="5" width="5.59765625" style="15" customWidth="1"/>
    <col min="6" max="6" width="9.09765625" style="2" customWidth="1"/>
    <col min="7" max="7" width="7.59765625" style="2" customWidth="1"/>
    <col min="8" max="8" width="15.59765625" style="2" customWidth="1"/>
    <col min="9" max="9" width="7.59765625" style="14" customWidth="1"/>
    <col min="10" max="10" width="6.59765625" style="14" customWidth="1"/>
    <col min="11" max="11" width="5.59765625" style="15" customWidth="1"/>
    <col min="12" max="12" width="9.09765625" style="2" customWidth="1"/>
    <col min="13" max="248" width="9" style="2"/>
    <col min="249" max="249" width="0.5" style="2" customWidth="1"/>
    <col min="250" max="250" width="9.59765625" style="2" customWidth="1"/>
    <col min="251" max="251" width="4.59765625" style="2" customWidth="1"/>
    <col min="252" max="255" width="7.59765625" style="2" customWidth="1"/>
    <col min="256" max="256" width="9.59765625" style="2" customWidth="1"/>
    <col min="257" max="257" width="4.59765625" style="2" customWidth="1"/>
    <col min="258" max="261" width="7.59765625" style="2" customWidth="1"/>
    <col min="262" max="504" width="9" style="2"/>
    <col min="505" max="505" width="0.5" style="2" customWidth="1"/>
    <col min="506" max="506" width="9.59765625" style="2" customWidth="1"/>
    <col min="507" max="507" width="4.59765625" style="2" customWidth="1"/>
    <col min="508" max="511" width="7.59765625" style="2" customWidth="1"/>
    <col min="512" max="512" width="9.59765625" style="2" customWidth="1"/>
    <col min="513" max="513" width="4.59765625" style="2" customWidth="1"/>
    <col min="514" max="517" width="7.59765625" style="2" customWidth="1"/>
    <col min="518" max="760" width="9" style="2"/>
    <col min="761" max="761" width="0.5" style="2" customWidth="1"/>
    <col min="762" max="762" width="9.59765625" style="2" customWidth="1"/>
    <col min="763" max="763" width="4.59765625" style="2" customWidth="1"/>
    <col min="764" max="767" width="7.59765625" style="2" customWidth="1"/>
    <col min="768" max="768" width="9.59765625" style="2" customWidth="1"/>
    <col min="769" max="769" width="4.59765625" style="2" customWidth="1"/>
    <col min="770" max="773" width="7.59765625" style="2" customWidth="1"/>
    <col min="774" max="1016" width="9" style="2"/>
    <col min="1017" max="1017" width="0.5" style="2" customWidth="1"/>
    <col min="1018" max="1018" width="9.59765625" style="2" customWidth="1"/>
    <col min="1019" max="1019" width="4.59765625" style="2" customWidth="1"/>
    <col min="1020" max="1023" width="7.59765625" style="2" customWidth="1"/>
    <col min="1024" max="1024" width="9.59765625" style="2" customWidth="1"/>
    <col min="1025" max="1025" width="4.59765625" style="2" customWidth="1"/>
    <col min="1026" max="1029" width="7.59765625" style="2" customWidth="1"/>
    <col min="1030" max="1272" width="9" style="2"/>
    <col min="1273" max="1273" width="0.5" style="2" customWidth="1"/>
    <col min="1274" max="1274" width="9.59765625" style="2" customWidth="1"/>
    <col min="1275" max="1275" width="4.59765625" style="2" customWidth="1"/>
    <col min="1276" max="1279" width="7.59765625" style="2" customWidth="1"/>
    <col min="1280" max="1280" width="9.59765625" style="2" customWidth="1"/>
    <col min="1281" max="1281" width="4.59765625" style="2" customWidth="1"/>
    <col min="1282" max="1285" width="7.59765625" style="2" customWidth="1"/>
    <col min="1286" max="1528" width="9" style="2"/>
    <col min="1529" max="1529" width="0.5" style="2" customWidth="1"/>
    <col min="1530" max="1530" width="9.59765625" style="2" customWidth="1"/>
    <col min="1531" max="1531" width="4.59765625" style="2" customWidth="1"/>
    <col min="1532" max="1535" width="7.59765625" style="2" customWidth="1"/>
    <col min="1536" max="1536" width="9.59765625" style="2" customWidth="1"/>
    <col min="1537" max="1537" width="4.59765625" style="2" customWidth="1"/>
    <col min="1538" max="1541" width="7.59765625" style="2" customWidth="1"/>
    <col min="1542" max="1784" width="9" style="2"/>
    <col min="1785" max="1785" width="0.5" style="2" customWidth="1"/>
    <col min="1786" max="1786" width="9.59765625" style="2" customWidth="1"/>
    <col min="1787" max="1787" width="4.59765625" style="2" customWidth="1"/>
    <col min="1788" max="1791" width="7.59765625" style="2" customWidth="1"/>
    <col min="1792" max="1792" width="9.59765625" style="2" customWidth="1"/>
    <col min="1793" max="1793" width="4.59765625" style="2" customWidth="1"/>
    <col min="1794" max="1797" width="7.59765625" style="2" customWidth="1"/>
    <col min="1798" max="2040" width="9" style="2"/>
    <col min="2041" max="2041" width="0.5" style="2" customWidth="1"/>
    <col min="2042" max="2042" width="9.59765625" style="2" customWidth="1"/>
    <col min="2043" max="2043" width="4.59765625" style="2" customWidth="1"/>
    <col min="2044" max="2047" width="7.59765625" style="2" customWidth="1"/>
    <col min="2048" max="2048" width="9.59765625" style="2" customWidth="1"/>
    <col min="2049" max="2049" width="4.59765625" style="2" customWidth="1"/>
    <col min="2050" max="2053" width="7.59765625" style="2" customWidth="1"/>
    <col min="2054" max="2296" width="9" style="2"/>
    <col min="2297" max="2297" width="0.5" style="2" customWidth="1"/>
    <col min="2298" max="2298" width="9.59765625" style="2" customWidth="1"/>
    <col min="2299" max="2299" width="4.59765625" style="2" customWidth="1"/>
    <col min="2300" max="2303" width="7.59765625" style="2" customWidth="1"/>
    <col min="2304" max="2304" width="9.59765625" style="2" customWidth="1"/>
    <col min="2305" max="2305" width="4.59765625" style="2" customWidth="1"/>
    <col min="2306" max="2309" width="7.59765625" style="2" customWidth="1"/>
    <col min="2310" max="2552" width="9" style="2"/>
    <col min="2553" max="2553" width="0.5" style="2" customWidth="1"/>
    <col min="2554" max="2554" width="9.59765625" style="2" customWidth="1"/>
    <col min="2555" max="2555" width="4.59765625" style="2" customWidth="1"/>
    <col min="2556" max="2559" width="7.59765625" style="2" customWidth="1"/>
    <col min="2560" max="2560" width="9.59765625" style="2" customWidth="1"/>
    <col min="2561" max="2561" width="4.59765625" style="2" customWidth="1"/>
    <col min="2562" max="2565" width="7.59765625" style="2" customWidth="1"/>
    <col min="2566" max="2808" width="9" style="2"/>
    <col min="2809" max="2809" width="0.5" style="2" customWidth="1"/>
    <col min="2810" max="2810" width="9.59765625" style="2" customWidth="1"/>
    <col min="2811" max="2811" width="4.59765625" style="2" customWidth="1"/>
    <col min="2812" max="2815" width="7.59765625" style="2" customWidth="1"/>
    <col min="2816" max="2816" width="9.59765625" style="2" customWidth="1"/>
    <col min="2817" max="2817" width="4.59765625" style="2" customWidth="1"/>
    <col min="2818" max="2821" width="7.59765625" style="2" customWidth="1"/>
    <col min="2822" max="3064" width="9" style="2"/>
    <col min="3065" max="3065" width="0.5" style="2" customWidth="1"/>
    <col min="3066" max="3066" width="9.59765625" style="2" customWidth="1"/>
    <col min="3067" max="3067" width="4.59765625" style="2" customWidth="1"/>
    <col min="3068" max="3071" width="7.59765625" style="2" customWidth="1"/>
    <col min="3072" max="3072" width="9.59765625" style="2" customWidth="1"/>
    <col min="3073" max="3073" width="4.59765625" style="2" customWidth="1"/>
    <col min="3074" max="3077" width="7.59765625" style="2" customWidth="1"/>
    <col min="3078" max="3320" width="9" style="2"/>
    <col min="3321" max="3321" width="0.5" style="2" customWidth="1"/>
    <col min="3322" max="3322" width="9.59765625" style="2" customWidth="1"/>
    <col min="3323" max="3323" width="4.59765625" style="2" customWidth="1"/>
    <col min="3324" max="3327" width="7.59765625" style="2" customWidth="1"/>
    <col min="3328" max="3328" width="9.59765625" style="2" customWidth="1"/>
    <col min="3329" max="3329" width="4.59765625" style="2" customWidth="1"/>
    <col min="3330" max="3333" width="7.59765625" style="2" customWidth="1"/>
    <col min="3334" max="3576" width="9" style="2"/>
    <col min="3577" max="3577" width="0.5" style="2" customWidth="1"/>
    <col min="3578" max="3578" width="9.59765625" style="2" customWidth="1"/>
    <col min="3579" max="3579" width="4.59765625" style="2" customWidth="1"/>
    <col min="3580" max="3583" width="7.59765625" style="2" customWidth="1"/>
    <col min="3584" max="3584" width="9.59765625" style="2" customWidth="1"/>
    <col min="3585" max="3585" width="4.59765625" style="2" customWidth="1"/>
    <col min="3586" max="3589" width="7.59765625" style="2" customWidth="1"/>
    <col min="3590" max="3832" width="9" style="2"/>
    <col min="3833" max="3833" width="0.5" style="2" customWidth="1"/>
    <col min="3834" max="3834" width="9.59765625" style="2" customWidth="1"/>
    <col min="3835" max="3835" width="4.59765625" style="2" customWidth="1"/>
    <col min="3836" max="3839" width="7.59765625" style="2" customWidth="1"/>
    <col min="3840" max="3840" width="9.59765625" style="2" customWidth="1"/>
    <col min="3841" max="3841" width="4.59765625" style="2" customWidth="1"/>
    <col min="3842" max="3845" width="7.59765625" style="2" customWidth="1"/>
    <col min="3846" max="4088" width="9" style="2"/>
    <col min="4089" max="4089" width="0.5" style="2" customWidth="1"/>
    <col min="4090" max="4090" width="9.59765625" style="2" customWidth="1"/>
    <col min="4091" max="4091" width="4.59765625" style="2" customWidth="1"/>
    <col min="4092" max="4095" width="7.59765625" style="2" customWidth="1"/>
    <col min="4096" max="4096" width="9.59765625" style="2" customWidth="1"/>
    <col min="4097" max="4097" width="4.59765625" style="2" customWidth="1"/>
    <col min="4098" max="4101" width="7.59765625" style="2" customWidth="1"/>
    <col min="4102" max="4344" width="9" style="2"/>
    <col min="4345" max="4345" width="0.5" style="2" customWidth="1"/>
    <col min="4346" max="4346" width="9.59765625" style="2" customWidth="1"/>
    <col min="4347" max="4347" width="4.59765625" style="2" customWidth="1"/>
    <col min="4348" max="4351" width="7.59765625" style="2" customWidth="1"/>
    <col min="4352" max="4352" width="9.59765625" style="2" customWidth="1"/>
    <col min="4353" max="4353" width="4.59765625" style="2" customWidth="1"/>
    <col min="4354" max="4357" width="7.59765625" style="2" customWidth="1"/>
    <col min="4358" max="4600" width="9" style="2"/>
    <col min="4601" max="4601" width="0.5" style="2" customWidth="1"/>
    <col min="4602" max="4602" width="9.59765625" style="2" customWidth="1"/>
    <col min="4603" max="4603" width="4.59765625" style="2" customWidth="1"/>
    <col min="4604" max="4607" width="7.59765625" style="2" customWidth="1"/>
    <col min="4608" max="4608" width="9.59765625" style="2" customWidth="1"/>
    <col min="4609" max="4609" width="4.59765625" style="2" customWidth="1"/>
    <col min="4610" max="4613" width="7.59765625" style="2" customWidth="1"/>
    <col min="4614" max="4856" width="9" style="2"/>
    <col min="4857" max="4857" width="0.5" style="2" customWidth="1"/>
    <col min="4858" max="4858" width="9.59765625" style="2" customWidth="1"/>
    <col min="4859" max="4859" width="4.59765625" style="2" customWidth="1"/>
    <col min="4860" max="4863" width="7.59765625" style="2" customWidth="1"/>
    <col min="4864" max="4864" width="9.59765625" style="2" customWidth="1"/>
    <col min="4865" max="4865" width="4.59765625" style="2" customWidth="1"/>
    <col min="4866" max="4869" width="7.59765625" style="2" customWidth="1"/>
    <col min="4870" max="5112" width="9" style="2"/>
    <col min="5113" max="5113" width="0.5" style="2" customWidth="1"/>
    <col min="5114" max="5114" width="9.59765625" style="2" customWidth="1"/>
    <col min="5115" max="5115" width="4.59765625" style="2" customWidth="1"/>
    <col min="5116" max="5119" width="7.59765625" style="2" customWidth="1"/>
    <col min="5120" max="5120" width="9.59765625" style="2" customWidth="1"/>
    <col min="5121" max="5121" width="4.59765625" style="2" customWidth="1"/>
    <col min="5122" max="5125" width="7.59765625" style="2" customWidth="1"/>
    <col min="5126" max="5368" width="9" style="2"/>
    <col min="5369" max="5369" width="0.5" style="2" customWidth="1"/>
    <col min="5370" max="5370" width="9.59765625" style="2" customWidth="1"/>
    <col min="5371" max="5371" width="4.59765625" style="2" customWidth="1"/>
    <col min="5372" max="5375" width="7.59765625" style="2" customWidth="1"/>
    <col min="5376" max="5376" width="9.59765625" style="2" customWidth="1"/>
    <col min="5377" max="5377" width="4.59765625" style="2" customWidth="1"/>
    <col min="5378" max="5381" width="7.59765625" style="2" customWidth="1"/>
    <col min="5382" max="5624" width="9" style="2"/>
    <col min="5625" max="5625" width="0.5" style="2" customWidth="1"/>
    <col min="5626" max="5626" width="9.59765625" style="2" customWidth="1"/>
    <col min="5627" max="5627" width="4.59765625" style="2" customWidth="1"/>
    <col min="5628" max="5631" width="7.59765625" style="2" customWidth="1"/>
    <col min="5632" max="5632" width="9.59765625" style="2" customWidth="1"/>
    <col min="5633" max="5633" width="4.59765625" style="2" customWidth="1"/>
    <col min="5634" max="5637" width="7.59765625" style="2" customWidth="1"/>
    <col min="5638" max="5880" width="9" style="2"/>
    <col min="5881" max="5881" width="0.5" style="2" customWidth="1"/>
    <col min="5882" max="5882" width="9.59765625" style="2" customWidth="1"/>
    <col min="5883" max="5883" width="4.59765625" style="2" customWidth="1"/>
    <col min="5884" max="5887" width="7.59765625" style="2" customWidth="1"/>
    <col min="5888" max="5888" width="9.59765625" style="2" customWidth="1"/>
    <col min="5889" max="5889" width="4.59765625" style="2" customWidth="1"/>
    <col min="5890" max="5893" width="7.59765625" style="2" customWidth="1"/>
    <col min="5894" max="6136" width="9" style="2"/>
    <col min="6137" max="6137" width="0.5" style="2" customWidth="1"/>
    <col min="6138" max="6138" width="9.59765625" style="2" customWidth="1"/>
    <col min="6139" max="6139" width="4.59765625" style="2" customWidth="1"/>
    <col min="6140" max="6143" width="7.59765625" style="2" customWidth="1"/>
    <col min="6144" max="6144" width="9.59765625" style="2" customWidth="1"/>
    <col min="6145" max="6145" width="4.59765625" style="2" customWidth="1"/>
    <col min="6146" max="6149" width="7.59765625" style="2" customWidth="1"/>
    <col min="6150" max="6392" width="9" style="2"/>
    <col min="6393" max="6393" width="0.5" style="2" customWidth="1"/>
    <col min="6394" max="6394" width="9.59765625" style="2" customWidth="1"/>
    <col min="6395" max="6395" width="4.59765625" style="2" customWidth="1"/>
    <col min="6396" max="6399" width="7.59765625" style="2" customWidth="1"/>
    <col min="6400" max="6400" width="9.59765625" style="2" customWidth="1"/>
    <col min="6401" max="6401" width="4.59765625" style="2" customWidth="1"/>
    <col min="6402" max="6405" width="7.59765625" style="2" customWidth="1"/>
    <col min="6406" max="6648" width="9" style="2"/>
    <col min="6649" max="6649" width="0.5" style="2" customWidth="1"/>
    <col min="6650" max="6650" width="9.59765625" style="2" customWidth="1"/>
    <col min="6651" max="6651" width="4.59765625" style="2" customWidth="1"/>
    <col min="6652" max="6655" width="7.59765625" style="2" customWidth="1"/>
    <col min="6656" max="6656" width="9.59765625" style="2" customWidth="1"/>
    <col min="6657" max="6657" width="4.59765625" style="2" customWidth="1"/>
    <col min="6658" max="6661" width="7.59765625" style="2" customWidth="1"/>
    <col min="6662" max="6904" width="9" style="2"/>
    <col min="6905" max="6905" width="0.5" style="2" customWidth="1"/>
    <col min="6906" max="6906" width="9.59765625" style="2" customWidth="1"/>
    <col min="6907" max="6907" width="4.59765625" style="2" customWidth="1"/>
    <col min="6908" max="6911" width="7.59765625" style="2" customWidth="1"/>
    <col min="6912" max="6912" width="9.59765625" style="2" customWidth="1"/>
    <col min="6913" max="6913" width="4.59765625" style="2" customWidth="1"/>
    <col min="6914" max="6917" width="7.59765625" style="2" customWidth="1"/>
    <col min="6918" max="7160" width="9" style="2"/>
    <col min="7161" max="7161" width="0.5" style="2" customWidth="1"/>
    <col min="7162" max="7162" width="9.59765625" style="2" customWidth="1"/>
    <col min="7163" max="7163" width="4.59765625" style="2" customWidth="1"/>
    <col min="7164" max="7167" width="7.59765625" style="2" customWidth="1"/>
    <col min="7168" max="7168" width="9.59765625" style="2" customWidth="1"/>
    <col min="7169" max="7169" width="4.59765625" style="2" customWidth="1"/>
    <col min="7170" max="7173" width="7.59765625" style="2" customWidth="1"/>
    <col min="7174" max="7416" width="9" style="2"/>
    <col min="7417" max="7417" width="0.5" style="2" customWidth="1"/>
    <col min="7418" max="7418" width="9.59765625" style="2" customWidth="1"/>
    <col min="7419" max="7419" width="4.59765625" style="2" customWidth="1"/>
    <col min="7420" max="7423" width="7.59765625" style="2" customWidth="1"/>
    <col min="7424" max="7424" width="9.59765625" style="2" customWidth="1"/>
    <col min="7425" max="7425" width="4.59765625" style="2" customWidth="1"/>
    <col min="7426" max="7429" width="7.59765625" style="2" customWidth="1"/>
    <col min="7430" max="7672" width="9" style="2"/>
    <col min="7673" max="7673" width="0.5" style="2" customWidth="1"/>
    <col min="7674" max="7674" width="9.59765625" style="2" customWidth="1"/>
    <col min="7675" max="7675" width="4.59765625" style="2" customWidth="1"/>
    <col min="7676" max="7679" width="7.59765625" style="2" customWidth="1"/>
    <col min="7680" max="7680" width="9.59765625" style="2" customWidth="1"/>
    <col min="7681" max="7681" width="4.59765625" style="2" customWidth="1"/>
    <col min="7682" max="7685" width="7.59765625" style="2" customWidth="1"/>
    <col min="7686" max="7928" width="9" style="2"/>
    <col min="7929" max="7929" width="0.5" style="2" customWidth="1"/>
    <col min="7930" max="7930" width="9.59765625" style="2" customWidth="1"/>
    <col min="7931" max="7931" width="4.59765625" style="2" customWidth="1"/>
    <col min="7932" max="7935" width="7.59765625" style="2" customWidth="1"/>
    <col min="7936" max="7936" width="9.59765625" style="2" customWidth="1"/>
    <col min="7937" max="7937" width="4.59765625" style="2" customWidth="1"/>
    <col min="7938" max="7941" width="7.59765625" style="2" customWidth="1"/>
    <col min="7942" max="8184" width="9" style="2"/>
    <col min="8185" max="8185" width="0.5" style="2" customWidth="1"/>
    <col min="8186" max="8186" width="9.59765625" style="2" customWidth="1"/>
    <col min="8187" max="8187" width="4.59765625" style="2" customWidth="1"/>
    <col min="8188" max="8191" width="7.59765625" style="2" customWidth="1"/>
    <col min="8192" max="8192" width="9.59765625" style="2" customWidth="1"/>
    <col min="8193" max="8193" width="4.59765625" style="2" customWidth="1"/>
    <col min="8194" max="8197" width="7.59765625" style="2" customWidth="1"/>
    <col min="8198" max="8440" width="9" style="2"/>
    <col min="8441" max="8441" width="0.5" style="2" customWidth="1"/>
    <col min="8442" max="8442" width="9.59765625" style="2" customWidth="1"/>
    <col min="8443" max="8443" width="4.59765625" style="2" customWidth="1"/>
    <col min="8444" max="8447" width="7.59765625" style="2" customWidth="1"/>
    <col min="8448" max="8448" width="9.59765625" style="2" customWidth="1"/>
    <col min="8449" max="8449" width="4.59765625" style="2" customWidth="1"/>
    <col min="8450" max="8453" width="7.59765625" style="2" customWidth="1"/>
    <col min="8454" max="8696" width="9" style="2"/>
    <col min="8697" max="8697" width="0.5" style="2" customWidth="1"/>
    <col min="8698" max="8698" width="9.59765625" style="2" customWidth="1"/>
    <col min="8699" max="8699" width="4.59765625" style="2" customWidth="1"/>
    <col min="8700" max="8703" width="7.59765625" style="2" customWidth="1"/>
    <col min="8704" max="8704" width="9.59765625" style="2" customWidth="1"/>
    <col min="8705" max="8705" width="4.59765625" style="2" customWidth="1"/>
    <col min="8706" max="8709" width="7.59765625" style="2" customWidth="1"/>
    <col min="8710" max="8952" width="9" style="2"/>
    <col min="8953" max="8953" width="0.5" style="2" customWidth="1"/>
    <col min="8954" max="8954" width="9.59765625" style="2" customWidth="1"/>
    <col min="8955" max="8955" width="4.59765625" style="2" customWidth="1"/>
    <col min="8956" max="8959" width="7.59765625" style="2" customWidth="1"/>
    <col min="8960" max="8960" width="9.59765625" style="2" customWidth="1"/>
    <col min="8961" max="8961" width="4.59765625" style="2" customWidth="1"/>
    <col min="8962" max="8965" width="7.59765625" style="2" customWidth="1"/>
    <col min="8966" max="9208" width="9" style="2"/>
    <col min="9209" max="9209" width="0.5" style="2" customWidth="1"/>
    <col min="9210" max="9210" width="9.59765625" style="2" customWidth="1"/>
    <col min="9211" max="9211" width="4.59765625" style="2" customWidth="1"/>
    <col min="9212" max="9215" width="7.59765625" style="2" customWidth="1"/>
    <col min="9216" max="9216" width="9.59765625" style="2" customWidth="1"/>
    <col min="9217" max="9217" width="4.59765625" style="2" customWidth="1"/>
    <col min="9218" max="9221" width="7.59765625" style="2" customWidth="1"/>
    <col min="9222" max="9464" width="9" style="2"/>
    <col min="9465" max="9465" width="0.5" style="2" customWidth="1"/>
    <col min="9466" max="9466" width="9.59765625" style="2" customWidth="1"/>
    <col min="9467" max="9467" width="4.59765625" style="2" customWidth="1"/>
    <col min="9468" max="9471" width="7.59765625" style="2" customWidth="1"/>
    <col min="9472" max="9472" width="9.59765625" style="2" customWidth="1"/>
    <col min="9473" max="9473" width="4.59765625" style="2" customWidth="1"/>
    <col min="9474" max="9477" width="7.59765625" style="2" customWidth="1"/>
    <col min="9478" max="9720" width="9" style="2"/>
    <col min="9721" max="9721" width="0.5" style="2" customWidth="1"/>
    <col min="9722" max="9722" width="9.59765625" style="2" customWidth="1"/>
    <col min="9723" max="9723" width="4.59765625" style="2" customWidth="1"/>
    <col min="9724" max="9727" width="7.59765625" style="2" customWidth="1"/>
    <col min="9728" max="9728" width="9.59765625" style="2" customWidth="1"/>
    <col min="9729" max="9729" width="4.59765625" style="2" customWidth="1"/>
    <col min="9730" max="9733" width="7.59765625" style="2" customWidth="1"/>
    <col min="9734" max="9976" width="9" style="2"/>
    <col min="9977" max="9977" width="0.5" style="2" customWidth="1"/>
    <col min="9978" max="9978" width="9.59765625" style="2" customWidth="1"/>
    <col min="9979" max="9979" width="4.59765625" style="2" customWidth="1"/>
    <col min="9980" max="9983" width="7.59765625" style="2" customWidth="1"/>
    <col min="9984" max="9984" width="9.59765625" style="2" customWidth="1"/>
    <col min="9985" max="9985" width="4.59765625" style="2" customWidth="1"/>
    <col min="9986" max="9989" width="7.59765625" style="2" customWidth="1"/>
    <col min="9990" max="10232" width="9" style="2"/>
    <col min="10233" max="10233" width="0.5" style="2" customWidth="1"/>
    <col min="10234" max="10234" width="9.59765625" style="2" customWidth="1"/>
    <col min="10235" max="10235" width="4.59765625" style="2" customWidth="1"/>
    <col min="10236" max="10239" width="7.59765625" style="2" customWidth="1"/>
    <col min="10240" max="10240" width="9.59765625" style="2" customWidth="1"/>
    <col min="10241" max="10241" width="4.59765625" style="2" customWidth="1"/>
    <col min="10242" max="10245" width="7.59765625" style="2" customWidth="1"/>
    <col min="10246" max="10488" width="9" style="2"/>
    <col min="10489" max="10489" width="0.5" style="2" customWidth="1"/>
    <col min="10490" max="10490" width="9.59765625" style="2" customWidth="1"/>
    <col min="10491" max="10491" width="4.59765625" style="2" customWidth="1"/>
    <col min="10492" max="10495" width="7.59765625" style="2" customWidth="1"/>
    <col min="10496" max="10496" width="9.59765625" style="2" customWidth="1"/>
    <col min="10497" max="10497" width="4.59765625" style="2" customWidth="1"/>
    <col min="10498" max="10501" width="7.59765625" style="2" customWidth="1"/>
    <col min="10502" max="10744" width="9" style="2"/>
    <col min="10745" max="10745" width="0.5" style="2" customWidth="1"/>
    <col min="10746" max="10746" width="9.59765625" style="2" customWidth="1"/>
    <col min="10747" max="10747" width="4.59765625" style="2" customWidth="1"/>
    <col min="10748" max="10751" width="7.59765625" style="2" customWidth="1"/>
    <col min="10752" max="10752" width="9.59765625" style="2" customWidth="1"/>
    <col min="10753" max="10753" width="4.59765625" style="2" customWidth="1"/>
    <col min="10754" max="10757" width="7.59765625" style="2" customWidth="1"/>
    <col min="10758" max="11000" width="9" style="2"/>
    <col min="11001" max="11001" width="0.5" style="2" customWidth="1"/>
    <col min="11002" max="11002" width="9.59765625" style="2" customWidth="1"/>
    <col min="11003" max="11003" width="4.59765625" style="2" customWidth="1"/>
    <col min="11004" max="11007" width="7.59765625" style="2" customWidth="1"/>
    <col min="11008" max="11008" width="9.59765625" style="2" customWidth="1"/>
    <col min="11009" max="11009" width="4.59765625" style="2" customWidth="1"/>
    <col min="11010" max="11013" width="7.59765625" style="2" customWidth="1"/>
    <col min="11014" max="11256" width="9" style="2"/>
    <col min="11257" max="11257" width="0.5" style="2" customWidth="1"/>
    <col min="11258" max="11258" width="9.59765625" style="2" customWidth="1"/>
    <col min="11259" max="11259" width="4.59765625" style="2" customWidth="1"/>
    <col min="11260" max="11263" width="7.59765625" style="2" customWidth="1"/>
    <col min="11264" max="11264" width="9.59765625" style="2" customWidth="1"/>
    <col min="11265" max="11265" width="4.59765625" style="2" customWidth="1"/>
    <col min="11266" max="11269" width="7.59765625" style="2" customWidth="1"/>
    <col min="11270" max="11512" width="9" style="2"/>
    <col min="11513" max="11513" width="0.5" style="2" customWidth="1"/>
    <col min="11514" max="11514" width="9.59765625" style="2" customWidth="1"/>
    <col min="11515" max="11515" width="4.59765625" style="2" customWidth="1"/>
    <col min="11516" max="11519" width="7.59765625" style="2" customWidth="1"/>
    <col min="11520" max="11520" width="9.59765625" style="2" customWidth="1"/>
    <col min="11521" max="11521" width="4.59765625" style="2" customWidth="1"/>
    <col min="11522" max="11525" width="7.59765625" style="2" customWidth="1"/>
    <col min="11526" max="11768" width="9" style="2"/>
    <col min="11769" max="11769" width="0.5" style="2" customWidth="1"/>
    <col min="11770" max="11770" width="9.59765625" style="2" customWidth="1"/>
    <col min="11771" max="11771" width="4.59765625" style="2" customWidth="1"/>
    <col min="11772" max="11775" width="7.59765625" style="2" customWidth="1"/>
    <col min="11776" max="11776" width="9.59765625" style="2" customWidth="1"/>
    <col min="11777" max="11777" width="4.59765625" style="2" customWidth="1"/>
    <col min="11778" max="11781" width="7.59765625" style="2" customWidth="1"/>
    <col min="11782" max="12024" width="9" style="2"/>
    <col min="12025" max="12025" width="0.5" style="2" customWidth="1"/>
    <col min="12026" max="12026" width="9.59765625" style="2" customWidth="1"/>
    <col min="12027" max="12027" width="4.59765625" style="2" customWidth="1"/>
    <col min="12028" max="12031" width="7.59765625" style="2" customWidth="1"/>
    <col min="12032" max="12032" width="9.59765625" style="2" customWidth="1"/>
    <col min="12033" max="12033" width="4.59765625" style="2" customWidth="1"/>
    <col min="12034" max="12037" width="7.59765625" style="2" customWidth="1"/>
    <col min="12038" max="12280" width="9" style="2"/>
    <col min="12281" max="12281" width="0.5" style="2" customWidth="1"/>
    <col min="12282" max="12282" width="9.59765625" style="2" customWidth="1"/>
    <col min="12283" max="12283" width="4.59765625" style="2" customWidth="1"/>
    <col min="12284" max="12287" width="7.59765625" style="2" customWidth="1"/>
    <col min="12288" max="12288" width="9.59765625" style="2" customWidth="1"/>
    <col min="12289" max="12289" width="4.59765625" style="2" customWidth="1"/>
    <col min="12290" max="12293" width="7.59765625" style="2" customWidth="1"/>
    <col min="12294" max="12536" width="9" style="2"/>
    <col min="12537" max="12537" width="0.5" style="2" customWidth="1"/>
    <col min="12538" max="12538" width="9.59765625" style="2" customWidth="1"/>
    <col min="12539" max="12539" width="4.59765625" style="2" customWidth="1"/>
    <col min="12540" max="12543" width="7.59765625" style="2" customWidth="1"/>
    <col min="12544" max="12544" width="9.59765625" style="2" customWidth="1"/>
    <col min="12545" max="12545" width="4.59765625" style="2" customWidth="1"/>
    <col min="12546" max="12549" width="7.59765625" style="2" customWidth="1"/>
    <col min="12550" max="12792" width="9" style="2"/>
    <col min="12793" max="12793" width="0.5" style="2" customWidth="1"/>
    <col min="12794" max="12794" width="9.59765625" style="2" customWidth="1"/>
    <col min="12795" max="12795" width="4.59765625" style="2" customWidth="1"/>
    <col min="12796" max="12799" width="7.59765625" style="2" customWidth="1"/>
    <col min="12800" max="12800" width="9.59765625" style="2" customWidth="1"/>
    <col min="12801" max="12801" width="4.59765625" style="2" customWidth="1"/>
    <col min="12802" max="12805" width="7.59765625" style="2" customWidth="1"/>
    <col min="12806" max="13048" width="9" style="2"/>
    <col min="13049" max="13049" width="0.5" style="2" customWidth="1"/>
    <col min="13050" max="13050" width="9.59765625" style="2" customWidth="1"/>
    <col min="13051" max="13051" width="4.59765625" style="2" customWidth="1"/>
    <col min="13052" max="13055" width="7.59765625" style="2" customWidth="1"/>
    <col min="13056" max="13056" width="9.59765625" style="2" customWidth="1"/>
    <col min="13057" max="13057" width="4.59765625" style="2" customWidth="1"/>
    <col min="13058" max="13061" width="7.59765625" style="2" customWidth="1"/>
    <col min="13062" max="13304" width="9" style="2"/>
    <col min="13305" max="13305" width="0.5" style="2" customWidth="1"/>
    <col min="13306" max="13306" width="9.59765625" style="2" customWidth="1"/>
    <col min="13307" max="13307" width="4.59765625" style="2" customWidth="1"/>
    <col min="13308" max="13311" width="7.59765625" style="2" customWidth="1"/>
    <col min="13312" max="13312" width="9.59765625" style="2" customWidth="1"/>
    <col min="13313" max="13313" width="4.59765625" style="2" customWidth="1"/>
    <col min="13314" max="13317" width="7.59765625" style="2" customWidth="1"/>
    <col min="13318" max="13560" width="9" style="2"/>
    <col min="13561" max="13561" width="0.5" style="2" customWidth="1"/>
    <col min="13562" max="13562" width="9.59765625" style="2" customWidth="1"/>
    <col min="13563" max="13563" width="4.59765625" style="2" customWidth="1"/>
    <col min="13564" max="13567" width="7.59765625" style="2" customWidth="1"/>
    <col min="13568" max="13568" width="9.59765625" style="2" customWidth="1"/>
    <col min="13569" max="13569" width="4.59765625" style="2" customWidth="1"/>
    <col min="13570" max="13573" width="7.59765625" style="2" customWidth="1"/>
    <col min="13574" max="13816" width="9" style="2"/>
    <col min="13817" max="13817" width="0.5" style="2" customWidth="1"/>
    <col min="13818" max="13818" width="9.59765625" style="2" customWidth="1"/>
    <col min="13819" max="13819" width="4.59765625" style="2" customWidth="1"/>
    <col min="13820" max="13823" width="7.59765625" style="2" customWidth="1"/>
    <col min="13824" max="13824" width="9.59765625" style="2" customWidth="1"/>
    <col min="13825" max="13825" width="4.59765625" style="2" customWidth="1"/>
    <col min="13826" max="13829" width="7.59765625" style="2" customWidth="1"/>
    <col min="13830" max="14072" width="9" style="2"/>
    <col min="14073" max="14073" width="0.5" style="2" customWidth="1"/>
    <col min="14074" max="14074" width="9.59765625" style="2" customWidth="1"/>
    <col min="14075" max="14075" width="4.59765625" style="2" customWidth="1"/>
    <col min="14076" max="14079" width="7.59765625" style="2" customWidth="1"/>
    <col min="14080" max="14080" width="9.59765625" style="2" customWidth="1"/>
    <col min="14081" max="14081" width="4.59765625" style="2" customWidth="1"/>
    <col min="14082" max="14085" width="7.59765625" style="2" customWidth="1"/>
    <col min="14086" max="14328" width="9" style="2"/>
    <col min="14329" max="14329" width="0.5" style="2" customWidth="1"/>
    <col min="14330" max="14330" width="9.59765625" style="2" customWidth="1"/>
    <col min="14331" max="14331" width="4.59765625" style="2" customWidth="1"/>
    <col min="14332" max="14335" width="7.59765625" style="2" customWidth="1"/>
    <col min="14336" max="14336" width="9.59765625" style="2" customWidth="1"/>
    <col min="14337" max="14337" width="4.59765625" style="2" customWidth="1"/>
    <col min="14338" max="14341" width="7.59765625" style="2" customWidth="1"/>
    <col min="14342" max="14584" width="9" style="2"/>
    <col min="14585" max="14585" width="0.5" style="2" customWidth="1"/>
    <col min="14586" max="14586" width="9.59765625" style="2" customWidth="1"/>
    <col min="14587" max="14587" width="4.59765625" style="2" customWidth="1"/>
    <col min="14588" max="14591" width="7.59765625" style="2" customWidth="1"/>
    <col min="14592" max="14592" width="9.59765625" style="2" customWidth="1"/>
    <col min="14593" max="14593" width="4.59765625" style="2" customWidth="1"/>
    <col min="14594" max="14597" width="7.59765625" style="2" customWidth="1"/>
    <col min="14598" max="14840" width="9" style="2"/>
    <col min="14841" max="14841" width="0.5" style="2" customWidth="1"/>
    <col min="14842" max="14842" width="9.59765625" style="2" customWidth="1"/>
    <col min="14843" max="14843" width="4.59765625" style="2" customWidth="1"/>
    <col min="14844" max="14847" width="7.59765625" style="2" customWidth="1"/>
    <col min="14848" max="14848" width="9.59765625" style="2" customWidth="1"/>
    <col min="14849" max="14849" width="4.59765625" style="2" customWidth="1"/>
    <col min="14850" max="14853" width="7.59765625" style="2" customWidth="1"/>
    <col min="14854" max="15096" width="9" style="2"/>
    <col min="15097" max="15097" width="0.5" style="2" customWidth="1"/>
    <col min="15098" max="15098" width="9.59765625" style="2" customWidth="1"/>
    <col min="15099" max="15099" width="4.59765625" style="2" customWidth="1"/>
    <col min="15100" max="15103" width="7.59765625" style="2" customWidth="1"/>
    <col min="15104" max="15104" width="9.59765625" style="2" customWidth="1"/>
    <col min="15105" max="15105" width="4.59765625" style="2" customWidth="1"/>
    <col min="15106" max="15109" width="7.59765625" style="2" customWidth="1"/>
    <col min="15110" max="15352" width="9" style="2"/>
    <col min="15353" max="15353" width="0.5" style="2" customWidth="1"/>
    <col min="15354" max="15354" width="9.59765625" style="2" customWidth="1"/>
    <col min="15355" max="15355" width="4.59765625" style="2" customWidth="1"/>
    <col min="15356" max="15359" width="7.59765625" style="2" customWidth="1"/>
    <col min="15360" max="15360" width="9.59765625" style="2" customWidth="1"/>
    <col min="15361" max="15361" width="4.59765625" style="2" customWidth="1"/>
    <col min="15362" max="15365" width="7.59765625" style="2" customWidth="1"/>
    <col min="15366" max="15608" width="9" style="2"/>
    <col min="15609" max="15609" width="0.5" style="2" customWidth="1"/>
    <col min="15610" max="15610" width="9.59765625" style="2" customWidth="1"/>
    <col min="15611" max="15611" width="4.59765625" style="2" customWidth="1"/>
    <col min="15612" max="15615" width="7.59765625" style="2" customWidth="1"/>
    <col min="15616" max="15616" width="9.59765625" style="2" customWidth="1"/>
    <col min="15617" max="15617" width="4.59765625" style="2" customWidth="1"/>
    <col min="15618" max="15621" width="7.59765625" style="2" customWidth="1"/>
    <col min="15622" max="15864" width="9" style="2"/>
    <col min="15865" max="15865" width="0.5" style="2" customWidth="1"/>
    <col min="15866" max="15866" width="9.59765625" style="2" customWidth="1"/>
    <col min="15867" max="15867" width="4.59765625" style="2" customWidth="1"/>
    <col min="15868" max="15871" width="7.59765625" style="2" customWidth="1"/>
    <col min="15872" max="15872" width="9.59765625" style="2" customWidth="1"/>
    <col min="15873" max="15873" width="4.59765625" style="2" customWidth="1"/>
    <col min="15874" max="15877" width="7.59765625" style="2" customWidth="1"/>
    <col min="15878" max="16120" width="9" style="2"/>
    <col min="16121" max="16121" width="0.5" style="2" customWidth="1"/>
    <col min="16122" max="16122" width="9.59765625" style="2" customWidth="1"/>
    <col min="16123" max="16123" width="4.59765625" style="2" customWidth="1"/>
    <col min="16124" max="16127" width="7.59765625" style="2" customWidth="1"/>
    <col min="16128" max="16128" width="9.59765625" style="2" customWidth="1"/>
    <col min="16129" max="16129" width="4.59765625" style="2" customWidth="1"/>
    <col min="16130" max="16133" width="7.59765625" style="2" customWidth="1"/>
    <col min="16134" max="16384" width="9" style="2"/>
  </cols>
  <sheetData>
    <row r="1" spans="1:16" ht="40.200000000000003" customHeight="1">
      <c r="A1" s="463" t="s">
        <v>240</v>
      </c>
      <c r="B1" s="464"/>
      <c r="C1" s="464"/>
      <c r="D1" s="464"/>
      <c r="E1" s="464"/>
      <c r="F1" s="464"/>
      <c r="G1" s="455" t="s">
        <v>230</v>
      </c>
      <c r="H1" s="455"/>
      <c r="I1" s="455"/>
      <c r="J1" s="455"/>
      <c r="K1" s="455"/>
      <c r="L1" s="456"/>
    </row>
    <row r="2" spans="1:16" ht="24" customHeight="1">
      <c r="A2" s="458" t="s">
        <v>336</v>
      </c>
      <c r="B2" s="459"/>
      <c r="C2" s="459"/>
      <c r="D2" s="459"/>
      <c r="E2" s="459"/>
      <c r="F2" s="361"/>
      <c r="G2" s="454"/>
      <c r="H2" s="454"/>
      <c r="I2" s="454"/>
      <c r="J2" s="454"/>
      <c r="K2" s="454"/>
      <c r="L2" s="457"/>
    </row>
    <row r="3" spans="1:16" ht="24" customHeight="1">
      <c r="A3" s="460"/>
      <c r="B3" s="363"/>
      <c r="C3" s="363"/>
      <c r="D3" s="363"/>
      <c r="E3" s="363"/>
      <c r="F3" s="364"/>
      <c r="G3" s="454"/>
      <c r="H3" s="454"/>
      <c r="I3" s="454"/>
      <c r="J3" s="454"/>
      <c r="K3" s="454"/>
      <c r="L3" s="457"/>
    </row>
    <row r="4" spans="1:16" ht="24" customHeight="1">
      <c r="A4" s="460"/>
      <c r="B4" s="363"/>
      <c r="C4" s="363"/>
      <c r="D4" s="363"/>
      <c r="E4" s="363"/>
      <c r="F4" s="364"/>
      <c r="G4" s="454"/>
      <c r="H4" s="454"/>
      <c r="I4" s="454"/>
      <c r="J4" s="454"/>
      <c r="K4" s="454"/>
      <c r="L4" s="457"/>
    </row>
    <row r="5" spans="1:16" ht="24" customHeight="1">
      <c r="A5" s="460"/>
      <c r="B5" s="363"/>
      <c r="C5" s="363"/>
      <c r="D5" s="363"/>
      <c r="E5" s="363"/>
      <c r="F5" s="364"/>
      <c r="G5" s="454"/>
      <c r="H5" s="454"/>
      <c r="I5" s="454"/>
      <c r="J5" s="454"/>
      <c r="K5" s="454"/>
      <c r="L5" s="457"/>
    </row>
    <row r="6" spans="1:16" ht="24" customHeight="1">
      <c r="A6" s="461"/>
      <c r="B6" s="366"/>
      <c r="C6" s="366"/>
      <c r="D6" s="366"/>
      <c r="E6" s="366"/>
      <c r="F6" s="367"/>
      <c r="G6" s="454"/>
      <c r="H6" s="454"/>
      <c r="I6" s="454"/>
      <c r="J6" s="454"/>
      <c r="K6" s="454"/>
      <c r="L6" s="457"/>
    </row>
    <row r="7" spans="1:16" ht="12.6" customHeight="1">
      <c r="A7" s="462" t="s">
        <v>231</v>
      </c>
      <c r="B7" s="371">
        <v>4800</v>
      </c>
      <c r="C7" s="372"/>
      <c r="D7" s="372"/>
      <c r="E7" s="372"/>
      <c r="F7" s="373"/>
      <c r="G7" s="454"/>
      <c r="H7" s="454"/>
      <c r="I7" s="454"/>
      <c r="J7" s="454"/>
      <c r="K7" s="454"/>
      <c r="L7" s="457"/>
    </row>
    <row r="8" spans="1:16" ht="12.6" customHeight="1">
      <c r="A8" s="462"/>
      <c r="B8" s="374"/>
      <c r="C8" s="375"/>
      <c r="D8" s="375"/>
      <c r="E8" s="375"/>
      <c r="F8" s="376"/>
      <c r="G8" s="454"/>
      <c r="H8" s="454"/>
      <c r="I8" s="454"/>
      <c r="J8" s="454"/>
      <c r="K8" s="454"/>
      <c r="L8" s="457"/>
    </row>
    <row r="9" spans="1:16" ht="12.6" customHeight="1">
      <c r="A9" s="462"/>
      <c r="B9" s="374"/>
      <c r="C9" s="375"/>
      <c r="D9" s="375"/>
      <c r="E9" s="375"/>
      <c r="F9" s="376"/>
      <c r="G9" s="454"/>
      <c r="H9" s="454"/>
      <c r="I9" s="454"/>
      <c r="J9" s="454"/>
      <c r="K9" s="454"/>
      <c r="L9" s="457"/>
    </row>
    <row r="10" spans="1:16" ht="12.6" customHeight="1">
      <c r="A10" s="462"/>
      <c r="B10" s="374"/>
      <c r="C10" s="375"/>
      <c r="D10" s="375"/>
      <c r="E10" s="375"/>
      <c r="F10" s="376"/>
      <c r="G10" s="454"/>
      <c r="H10" s="454"/>
      <c r="I10" s="454"/>
      <c r="J10" s="454"/>
      <c r="K10" s="454"/>
      <c r="L10" s="457"/>
    </row>
    <row r="11" spans="1:16" ht="12.6" customHeight="1">
      <c r="A11" s="462"/>
      <c r="B11" s="377"/>
      <c r="C11" s="378"/>
      <c r="D11" s="378"/>
      <c r="E11" s="378"/>
      <c r="F11" s="379"/>
      <c r="G11" s="454"/>
      <c r="H11" s="454"/>
      <c r="I11" s="454"/>
      <c r="J11" s="454"/>
      <c r="K11" s="454"/>
      <c r="L11" s="457"/>
    </row>
    <row r="12" spans="1:16" ht="19.8" customHeight="1">
      <c r="A12" s="178"/>
      <c r="B12" s="86" t="s">
        <v>232</v>
      </c>
      <c r="C12" s="68"/>
      <c r="D12" s="86" t="s">
        <v>233</v>
      </c>
      <c r="E12" s="68" t="s">
        <v>234</v>
      </c>
      <c r="F12" s="86"/>
      <c r="G12" s="86" t="s">
        <v>336</v>
      </c>
      <c r="H12" s="86" t="s">
        <v>235</v>
      </c>
      <c r="I12" s="68"/>
      <c r="J12" s="68" t="s">
        <v>233</v>
      </c>
      <c r="K12" s="68" t="s">
        <v>234</v>
      </c>
      <c r="L12" s="179"/>
    </row>
    <row r="13" spans="1:16" ht="19.8" customHeight="1">
      <c r="A13" s="203"/>
      <c r="B13" s="95" t="s">
        <v>346</v>
      </c>
      <c r="C13" s="100"/>
      <c r="D13" s="226">
        <v>150</v>
      </c>
      <c r="E13" s="97" t="s">
        <v>115</v>
      </c>
      <c r="F13" s="98"/>
      <c r="G13" s="94"/>
      <c r="H13" s="95" t="s">
        <v>302</v>
      </c>
      <c r="I13" s="100"/>
      <c r="J13" s="96">
        <v>50</v>
      </c>
      <c r="K13" s="97" t="s">
        <v>20</v>
      </c>
      <c r="L13" s="181"/>
      <c r="P13" s="14"/>
    </row>
    <row r="14" spans="1:16" ht="19.8" customHeight="1">
      <c r="A14" s="203"/>
      <c r="B14" s="95" t="s">
        <v>34</v>
      </c>
      <c r="C14" s="100"/>
      <c r="D14" s="226">
        <v>140</v>
      </c>
      <c r="E14" s="97" t="s">
        <v>20</v>
      </c>
      <c r="F14" s="98"/>
      <c r="G14" s="94"/>
      <c r="H14" s="95"/>
      <c r="I14" s="100"/>
      <c r="J14" s="96"/>
      <c r="K14" s="97"/>
      <c r="L14" s="181"/>
    </row>
    <row r="15" spans="1:16" ht="19.8" customHeight="1">
      <c r="A15" s="203"/>
      <c r="B15" s="95" t="s">
        <v>149</v>
      </c>
      <c r="C15" s="100"/>
      <c r="D15" s="226">
        <v>2</v>
      </c>
      <c r="E15" s="97" t="s">
        <v>115</v>
      </c>
      <c r="F15" s="98"/>
      <c r="G15" s="94"/>
      <c r="H15" s="95"/>
      <c r="I15" s="100"/>
      <c r="J15" s="96"/>
      <c r="K15" s="97"/>
      <c r="L15" s="181"/>
    </row>
    <row r="16" spans="1:16" ht="19.8" customHeight="1">
      <c r="A16" s="203"/>
      <c r="B16" s="95" t="s">
        <v>40</v>
      </c>
      <c r="C16" s="100"/>
      <c r="D16" s="226">
        <v>5</v>
      </c>
      <c r="E16" s="97" t="s">
        <v>20</v>
      </c>
      <c r="F16" s="98"/>
      <c r="G16" s="94"/>
      <c r="H16" s="95"/>
      <c r="I16" s="100"/>
      <c r="J16" s="96"/>
      <c r="K16" s="97"/>
      <c r="L16" s="181"/>
    </row>
    <row r="17" spans="1:12" ht="19.8" customHeight="1">
      <c r="A17" s="262"/>
      <c r="B17" s="263" t="s">
        <v>337</v>
      </c>
      <c r="C17" s="264"/>
      <c r="D17" s="265">
        <v>10</v>
      </c>
      <c r="E17" s="97" t="s">
        <v>20</v>
      </c>
      <c r="F17" s="176"/>
      <c r="G17" s="267"/>
      <c r="H17" s="263"/>
      <c r="I17" s="264"/>
      <c r="J17" s="268"/>
      <c r="K17" s="266"/>
      <c r="L17" s="269"/>
    </row>
    <row r="18" spans="1:12" ht="19.8" customHeight="1" thickBot="1">
      <c r="A18" s="227"/>
      <c r="B18" s="228" t="s">
        <v>21</v>
      </c>
      <c r="C18" s="229"/>
      <c r="D18" s="230">
        <v>1</v>
      </c>
      <c r="E18" s="231" t="s">
        <v>20</v>
      </c>
      <c r="F18" s="187"/>
      <c r="G18" s="232"/>
      <c r="H18" s="233" t="s">
        <v>30</v>
      </c>
      <c r="I18" s="234" t="s">
        <v>30</v>
      </c>
      <c r="J18" s="235"/>
      <c r="K18" s="236" t="s">
        <v>30</v>
      </c>
      <c r="L18" s="189" t="s">
        <v>30</v>
      </c>
    </row>
    <row r="19" spans="1:12" s="1" customFormat="1" ht="20.399999999999999" customHeight="1">
      <c r="A19" s="533" t="s">
        <v>62</v>
      </c>
      <c r="B19" s="534" t="s">
        <v>349</v>
      </c>
      <c r="C19" s="535"/>
      <c r="D19" s="535"/>
      <c r="E19" s="535"/>
      <c r="F19" s="535"/>
      <c r="G19" s="535"/>
      <c r="H19" s="535"/>
      <c r="I19" s="535"/>
      <c r="J19" s="535"/>
      <c r="K19" s="535"/>
      <c r="L19" s="536"/>
    </row>
    <row r="20" spans="1:12" s="1" customFormat="1" ht="20.399999999999999" customHeight="1">
      <c r="A20" s="380"/>
      <c r="B20" s="537" t="s">
        <v>347</v>
      </c>
      <c r="C20" s="524"/>
      <c r="D20" s="524"/>
      <c r="E20" s="524"/>
      <c r="F20" s="524"/>
      <c r="G20" s="524"/>
      <c r="H20" s="524"/>
      <c r="I20" s="524"/>
      <c r="J20" s="524"/>
      <c r="K20" s="524"/>
      <c r="L20" s="525"/>
    </row>
    <row r="21" spans="1:12" s="1" customFormat="1" ht="20.399999999999999" customHeight="1">
      <c r="A21" s="380"/>
      <c r="B21" s="523" t="s">
        <v>348</v>
      </c>
      <c r="C21" s="524"/>
      <c r="D21" s="524"/>
      <c r="E21" s="524"/>
      <c r="F21" s="524"/>
      <c r="G21" s="524"/>
      <c r="H21" s="524"/>
      <c r="I21" s="524"/>
      <c r="J21" s="524"/>
      <c r="K21" s="524"/>
      <c r="L21" s="525"/>
    </row>
    <row r="22" spans="1:12" s="1" customFormat="1" ht="20.399999999999999" customHeight="1">
      <c r="A22" s="380"/>
      <c r="B22" s="538" t="s">
        <v>382</v>
      </c>
      <c r="C22" s="524"/>
      <c r="D22" s="524"/>
      <c r="E22" s="524"/>
      <c r="F22" s="524"/>
      <c r="G22" s="524"/>
      <c r="H22" s="524"/>
      <c r="I22" s="524"/>
      <c r="J22" s="524"/>
      <c r="K22" s="524"/>
      <c r="L22" s="525"/>
    </row>
    <row r="23" spans="1:12" s="1" customFormat="1" ht="20.399999999999999" customHeight="1">
      <c r="A23" s="380"/>
      <c r="B23" s="382" t="s">
        <v>383</v>
      </c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s="1" customFormat="1" ht="20.399999999999999" customHeight="1">
      <c r="A24" s="380"/>
      <c r="B24" s="523"/>
      <c r="C24" s="524"/>
      <c r="D24" s="524"/>
      <c r="E24" s="524"/>
      <c r="F24" s="524"/>
      <c r="G24" s="524"/>
      <c r="H24" s="524"/>
      <c r="I24" s="524"/>
      <c r="J24" s="524"/>
      <c r="K24" s="524"/>
      <c r="L24" s="525"/>
    </row>
    <row r="25" spans="1:12" s="1" customFormat="1" ht="20.399999999999999" customHeight="1">
      <c r="A25" s="380"/>
      <c r="B25" s="382" t="s">
        <v>436</v>
      </c>
      <c r="C25" s="382"/>
      <c r="D25" s="382"/>
      <c r="E25" s="382"/>
      <c r="F25" s="382"/>
      <c r="G25" s="382"/>
      <c r="H25" s="382"/>
      <c r="I25" s="382"/>
      <c r="J25" s="382"/>
      <c r="K25" s="382"/>
      <c r="L25" s="402"/>
    </row>
    <row r="26" spans="1:12" s="1" customFormat="1" ht="20.399999999999999" customHeight="1" thickBot="1">
      <c r="A26" s="381"/>
      <c r="B26" s="383" t="s">
        <v>437</v>
      </c>
      <c r="C26" s="383"/>
      <c r="D26" s="383"/>
      <c r="E26" s="383"/>
      <c r="F26" s="383"/>
      <c r="G26" s="383"/>
      <c r="H26" s="383"/>
      <c r="I26" s="383"/>
      <c r="J26" s="383"/>
      <c r="K26" s="383"/>
      <c r="L26" s="403"/>
    </row>
    <row r="27" spans="1:12" ht="19.8" customHeight="1"/>
    <row r="28" spans="1:12" ht="19.8" customHeight="1">
      <c r="A28" s="14"/>
      <c r="B28" s="14"/>
      <c r="C28" s="15"/>
      <c r="E28" s="2"/>
      <c r="I28" s="2"/>
      <c r="J28" s="2"/>
      <c r="K28" s="2"/>
    </row>
    <row r="29" spans="1:12" ht="19.8" customHeight="1">
      <c r="A29" s="14"/>
      <c r="B29" s="14"/>
      <c r="C29" s="15"/>
      <c r="E29" s="2"/>
      <c r="I29" s="2"/>
      <c r="J29" s="2"/>
      <c r="K29" s="2"/>
    </row>
    <row r="30" spans="1:12" ht="19.8" customHeight="1">
      <c r="A30" s="14"/>
      <c r="B30" s="14"/>
      <c r="C30" s="15"/>
      <c r="E30" s="2"/>
      <c r="I30" s="2"/>
      <c r="J30" s="2"/>
      <c r="K30" s="2"/>
    </row>
    <row r="31" spans="1:12" ht="19.8" customHeight="1">
      <c r="A31" s="14"/>
      <c r="B31" s="14"/>
      <c r="C31" s="15"/>
      <c r="E31" s="2"/>
      <c r="I31" s="2"/>
      <c r="J31" s="2"/>
      <c r="K31" s="2"/>
    </row>
    <row r="32" spans="1:12" ht="19.8" customHeight="1">
      <c r="A32" s="14"/>
      <c r="B32" s="14"/>
      <c r="C32" s="15"/>
      <c r="E32" s="2"/>
      <c r="I32" s="2"/>
      <c r="J32" s="2"/>
      <c r="K32" s="2"/>
    </row>
    <row r="33" spans="1:11">
      <c r="A33" s="14"/>
      <c r="B33" s="14"/>
      <c r="C33" s="15"/>
      <c r="E33" s="2"/>
      <c r="I33" s="2"/>
      <c r="J33" s="2"/>
      <c r="K33" s="2"/>
    </row>
    <row r="34" spans="1:11">
      <c r="A34" s="14"/>
      <c r="B34" s="14"/>
      <c r="C34" s="15"/>
      <c r="E34" s="2"/>
      <c r="I34" s="2"/>
      <c r="J34" s="2"/>
      <c r="K34" s="2"/>
    </row>
    <row r="35" spans="1:11">
      <c r="C35" s="2"/>
      <c r="E35" s="2"/>
    </row>
    <row r="52" spans="2:11" s="14" customFormat="1">
      <c r="B52" s="2" t="s">
        <v>236</v>
      </c>
      <c r="C52" s="14" t="s">
        <v>237</v>
      </c>
      <c r="D52" s="2">
        <v>1500</v>
      </c>
      <c r="E52" s="15">
        <v>300</v>
      </c>
      <c r="F52" s="2"/>
      <c r="G52" s="2"/>
      <c r="H52" s="2">
        <v>300</v>
      </c>
      <c r="I52" s="14">
        <v>300</v>
      </c>
      <c r="K52" s="15"/>
    </row>
    <row r="53" spans="2:11" s="14" customFormat="1">
      <c r="B53" s="2" t="s">
        <v>238</v>
      </c>
      <c r="C53" s="14" t="s">
        <v>239</v>
      </c>
      <c r="D53" s="2">
        <v>2500</v>
      </c>
      <c r="E53" s="15">
        <v>180</v>
      </c>
      <c r="F53" s="2"/>
      <c r="G53" s="2"/>
      <c r="H53" s="2">
        <v>180</v>
      </c>
      <c r="I53" s="14">
        <v>180</v>
      </c>
      <c r="K53" s="15"/>
    </row>
  </sheetData>
  <mergeCells count="15">
    <mergeCell ref="A7:A11"/>
    <mergeCell ref="A1:F1"/>
    <mergeCell ref="A2:F6"/>
    <mergeCell ref="A19:A26"/>
    <mergeCell ref="B19:L19"/>
    <mergeCell ref="B20:L20"/>
    <mergeCell ref="B21:L21"/>
    <mergeCell ref="B22:L22"/>
    <mergeCell ref="B23:L23"/>
    <mergeCell ref="B25:L25"/>
    <mergeCell ref="B26:L26"/>
    <mergeCell ref="B7:F11"/>
    <mergeCell ref="G1:L1"/>
    <mergeCell ref="G2:L11"/>
    <mergeCell ref="B24:L24"/>
  </mergeCells>
  <phoneticPr fontId="5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O115"/>
  <sheetViews>
    <sheetView workbookViewId="0">
      <selection activeCell="B7" sqref="B7:F11"/>
    </sheetView>
  </sheetViews>
  <sheetFormatPr defaultRowHeight="20.100000000000001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9" style="19" bestFit="1" customWidth="1"/>
    <col min="6" max="6" width="7.59765625" style="1" customWidth="1"/>
    <col min="7" max="7" width="25.69921875" style="1" customWidth="1"/>
    <col min="8" max="8" width="6.59765625" style="18" customWidth="1"/>
    <col min="9" max="9" width="5.59765625" style="19" customWidth="1"/>
    <col min="10" max="10" width="5" style="1" customWidth="1"/>
    <col min="11" max="253" width="9" style="1"/>
    <col min="254" max="254" width="0.5" style="1" customWidth="1"/>
    <col min="255" max="255" width="9.59765625" style="1" customWidth="1"/>
    <col min="256" max="256" width="4.59765625" style="1" customWidth="1"/>
    <col min="257" max="260" width="7.59765625" style="1" customWidth="1"/>
    <col min="261" max="261" width="9.59765625" style="1" customWidth="1"/>
    <col min="262" max="262" width="4.59765625" style="1" customWidth="1"/>
    <col min="263" max="266" width="7.59765625" style="1" customWidth="1"/>
    <col min="267" max="509" width="9" style="1"/>
    <col min="510" max="510" width="0.5" style="1" customWidth="1"/>
    <col min="511" max="511" width="9.59765625" style="1" customWidth="1"/>
    <col min="512" max="512" width="4.59765625" style="1" customWidth="1"/>
    <col min="513" max="516" width="7.59765625" style="1" customWidth="1"/>
    <col min="517" max="517" width="9.59765625" style="1" customWidth="1"/>
    <col min="518" max="518" width="4.59765625" style="1" customWidth="1"/>
    <col min="519" max="522" width="7.59765625" style="1" customWidth="1"/>
    <col min="523" max="765" width="9" style="1"/>
    <col min="766" max="766" width="0.5" style="1" customWidth="1"/>
    <col min="767" max="767" width="9.59765625" style="1" customWidth="1"/>
    <col min="768" max="768" width="4.59765625" style="1" customWidth="1"/>
    <col min="769" max="772" width="7.59765625" style="1" customWidth="1"/>
    <col min="773" max="773" width="9.59765625" style="1" customWidth="1"/>
    <col min="774" max="774" width="4.59765625" style="1" customWidth="1"/>
    <col min="775" max="778" width="7.59765625" style="1" customWidth="1"/>
    <col min="779" max="1021" width="9" style="1"/>
    <col min="1022" max="1022" width="0.5" style="1" customWidth="1"/>
    <col min="1023" max="1023" width="9.59765625" style="1" customWidth="1"/>
    <col min="1024" max="1024" width="4.59765625" style="1" customWidth="1"/>
    <col min="1025" max="1028" width="7.59765625" style="1" customWidth="1"/>
    <col min="1029" max="1029" width="9.59765625" style="1" customWidth="1"/>
    <col min="1030" max="1030" width="4.59765625" style="1" customWidth="1"/>
    <col min="1031" max="1034" width="7.59765625" style="1" customWidth="1"/>
    <col min="1035" max="1277" width="9" style="1"/>
    <col min="1278" max="1278" width="0.5" style="1" customWidth="1"/>
    <col min="1279" max="1279" width="9.59765625" style="1" customWidth="1"/>
    <col min="1280" max="1280" width="4.59765625" style="1" customWidth="1"/>
    <col min="1281" max="1284" width="7.59765625" style="1" customWidth="1"/>
    <col min="1285" max="1285" width="9.59765625" style="1" customWidth="1"/>
    <col min="1286" max="1286" width="4.59765625" style="1" customWidth="1"/>
    <col min="1287" max="1290" width="7.59765625" style="1" customWidth="1"/>
    <col min="1291" max="1533" width="9" style="1"/>
    <col min="1534" max="1534" width="0.5" style="1" customWidth="1"/>
    <col min="1535" max="1535" width="9.59765625" style="1" customWidth="1"/>
    <col min="1536" max="1536" width="4.59765625" style="1" customWidth="1"/>
    <col min="1537" max="1540" width="7.59765625" style="1" customWidth="1"/>
    <col min="1541" max="1541" width="9.59765625" style="1" customWidth="1"/>
    <col min="1542" max="1542" width="4.59765625" style="1" customWidth="1"/>
    <col min="1543" max="1546" width="7.59765625" style="1" customWidth="1"/>
    <col min="1547" max="1789" width="9" style="1"/>
    <col min="1790" max="1790" width="0.5" style="1" customWidth="1"/>
    <col min="1791" max="1791" width="9.59765625" style="1" customWidth="1"/>
    <col min="1792" max="1792" width="4.59765625" style="1" customWidth="1"/>
    <col min="1793" max="1796" width="7.59765625" style="1" customWidth="1"/>
    <col min="1797" max="1797" width="9.59765625" style="1" customWidth="1"/>
    <col min="1798" max="1798" width="4.59765625" style="1" customWidth="1"/>
    <col min="1799" max="1802" width="7.59765625" style="1" customWidth="1"/>
    <col min="1803" max="2045" width="9" style="1"/>
    <col min="2046" max="2046" width="0.5" style="1" customWidth="1"/>
    <col min="2047" max="2047" width="9.59765625" style="1" customWidth="1"/>
    <col min="2048" max="2048" width="4.59765625" style="1" customWidth="1"/>
    <col min="2049" max="2052" width="7.59765625" style="1" customWidth="1"/>
    <col min="2053" max="2053" width="9.59765625" style="1" customWidth="1"/>
    <col min="2054" max="2054" width="4.59765625" style="1" customWidth="1"/>
    <col min="2055" max="2058" width="7.59765625" style="1" customWidth="1"/>
    <col min="2059" max="2301" width="9" style="1"/>
    <col min="2302" max="2302" width="0.5" style="1" customWidth="1"/>
    <col min="2303" max="2303" width="9.59765625" style="1" customWidth="1"/>
    <col min="2304" max="2304" width="4.59765625" style="1" customWidth="1"/>
    <col min="2305" max="2308" width="7.59765625" style="1" customWidth="1"/>
    <col min="2309" max="2309" width="9.59765625" style="1" customWidth="1"/>
    <col min="2310" max="2310" width="4.59765625" style="1" customWidth="1"/>
    <col min="2311" max="2314" width="7.59765625" style="1" customWidth="1"/>
    <col min="2315" max="2557" width="9" style="1"/>
    <col min="2558" max="2558" width="0.5" style="1" customWidth="1"/>
    <col min="2559" max="2559" width="9.59765625" style="1" customWidth="1"/>
    <col min="2560" max="2560" width="4.59765625" style="1" customWidth="1"/>
    <col min="2561" max="2564" width="7.59765625" style="1" customWidth="1"/>
    <col min="2565" max="2565" width="9.59765625" style="1" customWidth="1"/>
    <col min="2566" max="2566" width="4.59765625" style="1" customWidth="1"/>
    <col min="2567" max="2570" width="7.59765625" style="1" customWidth="1"/>
    <col min="2571" max="2813" width="9" style="1"/>
    <col min="2814" max="2814" width="0.5" style="1" customWidth="1"/>
    <col min="2815" max="2815" width="9.59765625" style="1" customWidth="1"/>
    <col min="2816" max="2816" width="4.59765625" style="1" customWidth="1"/>
    <col min="2817" max="2820" width="7.59765625" style="1" customWidth="1"/>
    <col min="2821" max="2821" width="9.59765625" style="1" customWidth="1"/>
    <col min="2822" max="2822" width="4.59765625" style="1" customWidth="1"/>
    <col min="2823" max="2826" width="7.59765625" style="1" customWidth="1"/>
    <col min="2827" max="3069" width="9" style="1"/>
    <col min="3070" max="3070" width="0.5" style="1" customWidth="1"/>
    <col min="3071" max="3071" width="9.59765625" style="1" customWidth="1"/>
    <col min="3072" max="3072" width="4.59765625" style="1" customWidth="1"/>
    <col min="3073" max="3076" width="7.59765625" style="1" customWidth="1"/>
    <col min="3077" max="3077" width="9.59765625" style="1" customWidth="1"/>
    <col min="3078" max="3078" width="4.59765625" style="1" customWidth="1"/>
    <col min="3079" max="3082" width="7.59765625" style="1" customWidth="1"/>
    <col min="3083" max="3325" width="9" style="1"/>
    <col min="3326" max="3326" width="0.5" style="1" customWidth="1"/>
    <col min="3327" max="3327" width="9.59765625" style="1" customWidth="1"/>
    <col min="3328" max="3328" width="4.59765625" style="1" customWidth="1"/>
    <col min="3329" max="3332" width="7.59765625" style="1" customWidth="1"/>
    <col min="3333" max="3333" width="9.59765625" style="1" customWidth="1"/>
    <col min="3334" max="3334" width="4.59765625" style="1" customWidth="1"/>
    <col min="3335" max="3338" width="7.59765625" style="1" customWidth="1"/>
    <col min="3339" max="3581" width="9" style="1"/>
    <col min="3582" max="3582" width="0.5" style="1" customWidth="1"/>
    <col min="3583" max="3583" width="9.59765625" style="1" customWidth="1"/>
    <col min="3584" max="3584" width="4.59765625" style="1" customWidth="1"/>
    <col min="3585" max="3588" width="7.59765625" style="1" customWidth="1"/>
    <col min="3589" max="3589" width="9.59765625" style="1" customWidth="1"/>
    <col min="3590" max="3590" width="4.59765625" style="1" customWidth="1"/>
    <col min="3591" max="3594" width="7.59765625" style="1" customWidth="1"/>
    <col min="3595" max="3837" width="9" style="1"/>
    <col min="3838" max="3838" width="0.5" style="1" customWidth="1"/>
    <col min="3839" max="3839" width="9.59765625" style="1" customWidth="1"/>
    <col min="3840" max="3840" width="4.59765625" style="1" customWidth="1"/>
    <col min="3841" max="3844" width="7.59765625" style="1" customWidth="1"/>
    <col min="3845" max="3845" width="9.59765625" style="1" customWidth="1"/>
    <col min="3846" max="3846" width="4.59765625" style="1" customWidth="1"/>
    <col min="3847" max="3850" width="7.59765625" style="1" customWidth="1"/>
    <col min="3851" max="4093" width="9" style="1"/>
    <col min="4094" max="4094" width="0.5" style="1" customWidth="1"/>
    <col min="4095" max="4095" width="9.59765625" style="1" customWidth="1"/>
    <col min="4096" max="4096" width="4.59765625" style="1" customWidth="1"/>
    <col min="4097" max="4100" width="7.59765625" style="1" customWidth="1"/>
    <col min="4101" max="4101" width="9.59765625" style="1" customWidth="1"/>
    <col min="4102" max="4102" width="4.59765625" style="1" customWidth="1"/>
    <col min="4103" max="4106" width="7.59765625" style="1" customWidth="1"/>
    <col min="4107" max="4349" width="9" style="1"/>
    <col min="4350" max="4350" width="0.5" style="1" customWidth="1"/>
    <col min="4351" max="4351" width="9.59765625" style="1" customWidth="1"/>
    <col min="4352" max="4352" width="4.59765625" style="1" customWidth="1"/>
    <col min="4353" max="4356" width="7.59765625" style="1" customWidth="1"/>
    <col min="4357" max="4357" width="9.59765625" style="1" customWidth="1"/>
    <col min="4358" max="4358" width="4.59765625" style="1" customWidth="1"/>
    <col min="4359" max="4362" width="7.59765625" style="1" customWidth="1"/>
    <col min="4363" max="4605" width="9" style="1"/>
    <col min="4606" max="4606" width="0.5" style="1" customWidth="1"/>
    <col min="4607" max="4607" width="9.59765625" style="1" customWidth="1"/>
    <col min="4608" max="4608" width="4.59765625" style="1" customWidth="1"/>
    <col min="4609" max="4612" width="7.59765625" style="1" customWidth="1"/>
    <col min="4613" max="4613" width="9.59765625" style="1" customWidth="1"/>
    <col min="4614" max="4614" width="4.59765625" style="1" customWidth="1"/>
    <col min="4615" max="4618" width="7.59765625" style="1" customWidth="1"/>
    <col min="4619" max="4861" width="9" style="1"/>
    <col min="4862" max="4862" width="0.5" style="1" customWidth="1"/>
    <col min="4863" max="4863" width="9.59765625" style="1" customWidth="1"/>
    <col min="4864" max="4864" width="4.59765625" style="1" customWidth="1"/>
    <col min="4865" max="4868" width="7.59765625" style="1" customWidth="1"/>
    <col min="4869" max="4869" width="9.59765625" style="1" customWidth="1"/>
    <col min="4870" max="4870" width="4.59765625" style="1" customWidth="1"/>
    <col min="4871" max="4874" width="7.59765625" style="1" customWidth="1"/>
    <col min="4875" max="5117" width="9" style="1"/>
    <col min="5118" max="5118" width="0.5" style="1" customWidth="1"/>
    <col min="5119" max="5119" width="9.59765625" style="1" customWidth="1"/>
    <col min="5120" max="5120" width="4.59765625" style="1" customWidth="1"/>
    <col min="5121" max="5124" width="7.59765625" style="1" customWidth="1"/>
    <col min="5125" max="5125" width="9.59765625" style="1" customWidth="1"/>
    <col min="5126" max="5126" width="4.59765625" style="1" customWidth="1"/>
    <col min="5127" max="5130" width="7.59765625" style="1" customWidth="1"/>
    <col min="5131" max="5373" width="9" style="1"/>
    <col min="5374" max="5374" width="0.5" style="1" customWidth="1"/>
    <col min="5375" max="5375" width="9.59765625" style="1" customWidth="1"/>
    <col min="5376" max="5376" width="4.59765625" style="1" customWidth="1"/>
    <col min="5377" max="5380" width="7.59765625" style="1" customWidth="1"/>
    <col min="5381" max="5381" width="9.59765625" style="1" customWidth="1"/>
    <col min="5382" max="5382" width="4.59765625" style="1" customWidth="1"/>
    <col min="5383" max="5386" width="7.59765625" style="1" customWidth="1"/>
    <col min="5387" max="5629" width="9" style="1"/>
    <col min="5630" max="5630" width="0.5" style="1" customWidth="1"/>
    <col min="5631" max="5631" width="9.59765625" style="1" customWidth="1"/>
    <col min="5632" max="5632" width="4.59765625" style="1" customWidth="1"/>
    <col min="5633" max="5636" width="7.59765625" style="1" customWidth="1"/>
    <col min="5637" max="5637" width="9.59765625" style="1" customWidth="1"/>
    <col min="5638" max="5638" width="4.59765625" style="1" customWidth="1"/>
    <col min="5639" max="5642" width="7.59765625" style="1" customWidth="1"/>
    <col min="5643" max="5885" width="9" style="1"/>
    <col min="5886" max="5886" width="0.5" style="1" customWidth="1"/>
    <col min="5887" max="5887" width="9.59765625" style="1" customWidth="1"/>
    <col min="5888" max="5888" width="4.59765625" style="1" customWidth="1"/>
    <col min="5889" max="5892" width="7.59765625" style="1" customWidth="1"/>
    <col min="5893" max="5893" width="9.59765625" style="1" customWidth="1"/>
    <col min="5894" max="5894" width="4.59765625" style="1" customWidth="1"/>
    <col min="5895" max="5898" width="7.59765625" style="1" customWidth="1"/>
    <col min="5899" max="6141" width="9" style="1"/>
    <col min="6142" max="6142" width="0.5" style="1" customWidth="1"/>
    <col min="6143" max="6143" width="9.59765625" style="1" customWidth="1"/>
    <col min="6144" max="6144" width="4.59765625" style="1" customWidth="1"/>
    <col min="6145" max="6148" width="7.59765625" style="1" customWidth="1"/>
    <col min="6149" max="6149" width="9.59765625" style="1" customWidth="1"/>
    <col min="6150" max="6150" width="4.59765625" style="1" customWidth="1"/>
    <col min="6151" max="6154" width="7.59765625" style="1" customWidth="1"/>
    <col min="6155" max="6397" width="9" style="1"/>
    <col min="6398" max="6398" width="0.5" style="1" customWidth="1"/>
    <col min="6399" max="6399" width="9.59765625" style="1" customWidth="1"/>
    <col min="6400" max="6400" width="4.59765625" style="1" customWidth="1"/>
    <col min="6401" max="6404" width="7.59765625" style="1" customWidth="1"/>
    <col min="6405" max="6405" width="9.59765625" style="1" customWidth="1"/>
    <col min="6406" max="6406" width="4.59765625" style="1" customWidth="1"/>
    <col min="6407" max="6410" width="7.59765625" style="1" customWidth="1"/>
    <col min="6411" max="6653" width="9" style="1"/>
    <col min="6654" max="6654" width="0.5" style="1" customWidth="1"/>
    <col min="6655" max="6655" width="9.59765625" style="1" customWidth="1"/>
    <col min="6656" max="6656" width="4.59765625" style="1" customWidth="1"/>
    <col min="6657" max="6660" width="7.59765625" style="1" customWidth="1"/>
    <col min="6661" max="6661" width="9.59765625" style="1" customWidth="1"/>
    <col min="6662" max="6662" width="4.59765625" style="1" customWidth="1"/>
    <col min="6663" max="6666" width="7.59765625" style="1" customWidth="1"/>
    <col min="6667" max="6909" width="9" style="1"/>
    <col min="6910" max="6910" width="0.5" style="1" customWidth="1"/>
    <col min="6911" max="6911" width="9.59765625" style="1" customWidth="1"/>
    <col min="6912" max="6912" width="4.59765625" style="1" customWidth="1"/>
    <col min="6913" max="6916" width="7.59765625" style="1" customWidth="1"/>
    <col min="6917" max="6917" width="9.59765625" style="1" customWidth="1"/>
    <col min="6918" max="6918" width="4.59765625" style="1" customWidth="1"/>
    <col min="6919" max="6922" width="7.59765625" style="1" customWidth="1"/>
    <col min="6923" max="7165" width="9" style="1"/>
    <col min="7166" max="7166" width="0.5" style="1" customWidth="1"/>
    <col min="7167" max="7167" width="9.59765625" style="1" customWidth="1"/>
    <col min="7168" max="7168" width="4.59765625" style="1" customWidth="1"/>
    <col min="7169" max="7172" width="7.59765625" style="1" customWidth="1"/>
    <col min="7173" max="7173" width="9.59765625" style="1" customWidth="1"/>
    <col min="7174" max="7174" width="4.59765625" style="1" customWidth="1"/>
    <col min="7175" max="7178" width="7.59765625" style="1" customWidth="1"/>
    <col min="7179" max="7421" width="9" style="1"/>
    <col min="7422" max="7422" width="0.5" style="1" customWidth="1"/>
    <col min="7423" max="7423" width="9.59765625" style="1" customWidth="1"/>
    <col min="7424" max="7424" width="4.59765625" style="1" customWidth="1"/>
    <col min="7425" max="7428" width="7.59765625" style="1" customWidth="1"/>
    <col min="7429" max="7429" width="9.59765625" style="1" customWidth="1"/>
    <col min="7430" max="7430" width="4.59765625" style="1" customWidth="1"/>
    <col min="7431" max="7434" width="7.59765625" style="1" customWidth="1"/>
    <col min="7435" max="7677" width="9" style="1"/>
    <col min="7678" max="7678" width="0.5" style="1" customWidth="1"/>
    <col min="7679" max="7679" width="9.59765625" style="1" customWidth="1"/>
    <col min="7680" max="7680" width="4.59765625" style="1" customWidth="1"/>
    <col min="7681" max="7684" width="7.59765625" style="1" customWidth="1"/>
    <col min="7685" max="7685" width="9.59765625" style="1" customWidth="1"/>
    <col min="7686" max="7686" width="4.59765625" style="1" customWidth="1"/>
    <col min="7687" max="7690" width="7.59765625" style="1" customWidth="1"/>
    <col min="7691" max="7933" width="9" style="1"/>
    <col min="7934" max="7934" width="0.5" style="1" customWidth="1"/>
    <col min="7935" max="7935" width="9.59765625" style="1" customWidth="1"/>
    <col min="7936" max="7936" width="4.59765625" style="1" customWidth="1"/>
    <col min="7937" max="7940" width="7.59765625" style="1" customWidth="1"/>
    <col min="7941" max="7941" width="9.59765625" style="1" customWidth="1"/>
    <col min="7942" max="7942" width="4.59765625" style="1" customWidth="1"/>
    <col min="7943" max="7946" width="7.59765625" style="1" customWidth="1"/>
    <col min="7947" max="8189" width="9" style="1"/>
    <col min="8190" max="8190" width="0.5" style="1" customWidth="1"/>
    <col min="8191" max="8191" width="9.59765625" style="1" customWidth="1"/>
    <col min="8192" max="8192" width="4.59765625" style="1" customWidth="1"/>
    <col min="8193" max="8196" width="7.59765625" style="1" customWidth="1"/>
    <col min="8197" max="8197" width="9.59765625" style="1" customWidth="1"/>
    <col min="8198" max="8198" width="4.59765625" style="1" customWidth="1"/>
    <col min="8199" max="8202" width="7.59765625" style="1" customWidth="1"/>
    <col min="8203" max="8445" width="9" style="1"/>
    <col min="8446" max="8446" width="0.5" style="1" customWidth="1"/>
    <col min="8447" max="8447" width="9.59765625" style="1" customWidth="1"/>
    <col min="8448" max="8448" width="4.59765625" style="1" customWidth="1"/>
    <col min="8449" max="8452" width="7.59765625" style="1" customWidth="1"/>
    <col min="8453" max="8453" width="9.59765625" style="1" customWidth="1"/>
    <col min="8454" max="8454" width="4.59765625" style="1" customWidth="1"/>
    <col min="8455" max="8458" width="7.59765625" style="1" customWidth="1"/>
    <col min="8459" max="8701" width="9" style="1"/>
    <col min="8702" max="8702" width="0.5" style="1" customWidth="1"/>
    <col min="8703" max="8703" width="9.59765625" style="1" customWidth="1"/>
    <col min="8704" max="8704" width="4.59765625" style="1" customWidth="1"/>
    <col min="8705" max="8708" width="7.59765625" style="1" customWidth="1"/>
    <col min="8709" max="8709" width="9.59765625" style="1" customWidth="1"/>
    <col min="8710" max="8710" width="4.59765625" style="1" customWidth="1"/>
    <col min="8711" max="8714" width="7.59765625" style="1" customWidth="1"/>
    <col min="8715" max="8957" width="9" style="1"/>
    <col min="8958" max="8958" width="0.5" style="1" customWidth="1"/>
    <col min="8959" max="8959" width="9.59765625" style="1" customWidth="1"/>
    <col min="8960" max="8960" width="4.59765625" style="1" customWidth="1"/>
    <col min="8961" max="8964" width="7.59765625" style="1" customWidth="1"/>
    <col min="8965" max="8965" width="9.59765625" style="1" customWidth="1"/>
    <col min="8966" max="8966" width="4.59765625" style="1" customWidth="1"/>
    <col min="8967" max="8970" width="7.59765625" style="1" customWidth="1"/>
    <col min="8971" max="9213" width="9" style="1"/>
    <col min="9214" max="9214" width="0.5" style="1" customWidth="1"/>
    <col min="9215" max="9215" width="9.59765625" style="1" customWidth="1"/>
    <col min="9216" max="9216" width="4.59765625" style="1" customWidth="1"/>
    <col min="9217" max="9220" width="7.59765625" style="1" customWidth="1"/>
    <col min="9221" max="9221" width="9.59765625" style="1" customWidth="1"/>
    <col min="9222" max="9222" width="4.59765625" style="1" customWidth="1"/>
    <col min="9223" max="9226" width="7.59765625" style="1" customWidth="1"/>
    <col min="9227" max="9469" width="9" style="1"/>
    <col min="9470" max="9470" width="0.5" style="1" customWidth="1"/>
    <col min="9471" max="9471" width="9.59765625" style="1" customWidth="1"/>
    <col min="9472" max="9472" width="4.59765625" style="1" customWidth="1"/>
    <col min="9473" max="9476" width="7.59765625" style="1" customWidth="1"/>
    <col min="9477" max="9477" width="9.59765625" style="1" customWidth="1"/>
    <col min="9478" max="9478" width="4.59765625" style="1" customWidth="1"/>
    <col min="9479" max="9482" width="7.59765625" style="1" customWidth="1"/>
    <col min="9483" max="9725" width="9" style="1"/>
    <col min="9726" max="9726" width="0.5" style="1" customWidth="1"/>
    <col min="9727" max="9727" width="9.59765625" style="1" customWidth="1"/>
    <col min="9728" max="9728" width="4.59765625" style="1" customWidth="1"/>
    <col min="9729" max="9732" width="7.59765625" style="1" customWidth="1"/>
    <col min="9733" max="9733" width="9.59765625" style="1" customWidth="1"/>
    <col min="9734" max="9734" width="4.59765625" style="1" customWidth="1"/>
    <col min="9735" max="9738" width="7.59765625" style="1" customWidth="1"/>
    <col min="9739" max="9981" width="9" style="1"/>
    <col min="9982" max="9982" width="0.5" style="1" customWidth="1"/>
    <col min="9983" max="9983" width="9.59765625" style="1" customWidth="1"/>
    <col min="9984" max="9984" width="4.59765625" style="1" customWidth="1"/>
    <col min="9985" max="9988" width="7.59765625" style="1" customWidth="1"/>
    <col min="9989" max="9989" width="9.59765625" style="1" customWidth="1"/>
    <col min="9990" max="9990" width="4.59765625" style="1" customWidth="1"/>
    <col min="9991" max="9994" width="7.59765625" style="1" customWidth="1"/>
    <col min="9995" max="10237" width="9" style="1"/>
    <col min="10238" max="10238" width="0.5" style="1" customWidth="1"/>
    <col min="10239" max="10239" width="9.59765625" style="1" customWidth="1"/>
    <col min="10240" max="10240" width="4.59765625" style="1" customWidth="1"/>
    <col min="10241" max="10244" width="7.59765625" style="1" customWidth="1"/>
    <col min="10245" max="10245" width="9.59765625" style="1" customWidth="1"/>
    <col min="10246" max="10246" width="4.59765625" style="1" customWidth="1"/>
    <col min="10247" max="10250" width="7.59765625" style="1" customWidth="1"/>
    <col min="10251" max="10493" width="9" style="1"/>
    <col min="10494" max="10494" width="0.5" style="1" customWidth="1"/>
    <col min="10495" max="10495" width="9.59765625" style="1" customWidth="1"/>
    <col min="10496" max="10496" width="4.59765625" style="1" customWidth="1"/>
    <col min="10497" max="10500" width="7.59765625" style="1" customWidth="1"/>
    <col min="10501" max="10501" width="9.59765625" style="1" customWidth="1"/>
    <col min="10502" max="10502" width="4.59765625" style="1" customWidth="1"/>
    <col min="10503" max="10506" width="7.59765625" style="1" customWidth="1"/>
    <col min="10507" max="10749" width="9" style="1"/>
    <col min="10750" max="10750" width="0.5" style="1" customWidth="1"/>
    <col min="10751" max="10751" width="9.59765625" style="1" customWidth="1"/>
    <col min="10752" max="10752" width="4.59765625" style="1" customWidth="1"/>
    <col min="10753" max="10756" width="7.59765625" style="1" customWidth="1"/>
    <col min="10757" max="10757" width="9.59765625" style="1" customWidth="1"/>
    <col min="10758" max="10758" width="4.59765625" style="1" customWidth="1"/>
    <col min="10759" max="10762" width="7.59765625" style="1" customWidth="1"/>
    <col min="10763" max="11005" width="9" style="1"/>
    <col min="11006" max="11006" width="0.5" style="1" customWidth="1"/>
    <col min="11007" max="11007" width="9.59765625" style="1" customWidth="1"/>
    <col min="11008" max="11008" width="4.59765625" style="1" customWidth="1"/>
    <col min="11009" max="11012" width="7.59765625" style="1" customWidth="1"/>
    <col min="11013" max="11013" width="9.59765625" style="1" customWidth="1"/>
    <col min="11014" max="11014" width="4.59765625" style="1" customWidth="1"/>
    <col min="11015" max="11018" width="7.59765625" style="1" customWidth="1"/>
    <col min="11019" max="11261" width="9" style="1"/>
    <col min="11262" max="11262" width="0.5" style="1" customWidth="1"/>
    <col min="11263" max="11263" width="9.59765625" style="1" customWidth="1"/>
    <col min="11264" max="11264" width="4.59765625" style="1" customWidth="1"/>
    <col min="11265" max="11268" width="7.59765625" style="1" customWidth="1"/>
    <col min="11269" max="11269" width="9.59765625" style="1" customWidth="1"/>
    <col min="11270" max="11270" width="4.59765625" style="1" customWidth="1"/>
    <col min="11271" max="11274" width="7.59765625" style="1" customWidth="1"/>
    <col min="11275" max="11517" width="9" style="1"/>
    <col min="11518" max="11518" width="0.5" style="1" customWidth="1"/>
    <col min="11519" max="11519" width="9.59765625" style="1" customWidth="1"/>
    <col min="11520" max="11520" width="4.59765625" style="1" customWidth="1"/>
    <col min="11521" max="11524" width="7.59765625" style="1" customWidth="1"/>
    <col min="11525" max="11525" width="9.59765625" style="1" customWidth="1"/>
    <col min="11526" max="11526" width="4.59765625" style="1" customWidth="1"/>
    <col min="11527" max="11530" width="7.59765625" style="1" customWidth="1"/>
    <col min="11531" max="11773" width="9" style="1"/>
    <col min="11774" max="11774" width="0.5" style="1" customWidth="1"/>
    <col min="11775" max="11775" width="9.59765625" style="1" customWidth="1"/>
    <col min="11776" max="11776" width="4.59765625" style="1" customWidth="1"/>
    <col min="11777" max="11780" width="7.59765625" style="1" customWidth="1"/>
    <col min="11781" max="11781" width="9.59765625" style="1" customWidth="1"/>
    <col min="11782" max="11782" width="4.59765625" style="1" customWidth="1"/>
    <col min="11783" max="11786" width="7.59765625" style="1" customWidth="1"/>
    <col min="11787" max="12029" width="9" style="1"/>
    <col min="12030" max="12030" width="0.5" style="1" customWidth="1"/>
    <col min="12031" max="12031" width="9.59765625" style="1" customWidth="1"/>
    <col min="12032" max="12032" width="4.59765625" style="1" customWidth="1"/>
    <col min="12033" max="12036" width="7.59765625" style="1" customWidth="1"/>
    <col min="12037" max="12037" width="9.59765625" style="1" customWidth="1"/>
    <col min="12038" max="12038" width="4.59765625" style="1" customWidth="1"/>
    <col min="12039" max="12042" width="7.59765625" style="1" customWidth="1"/>
    <col min="12043" max="12285" width="9" style="1"/>
    <col min="12286" max="12286" width="0.5" style="1" customWidth="1"/>
    <col min="12287" max="12287" width="9.59765625" style="1" customWidth="1"/>
    <col min="12288" max="12288" width="4.59765625" style="1" customWidth="1"/>
    <col min="12289" max="12292" width="7.59765625" style="1" customWidth="1"/>
    <col min="12293" max="12293" width="9.59765625" style="1" customWidth="1"/>
    <col min="12294" max="12294" width="4.59765625" style="1" customWidth="1"/>
    <col min="12295" max="12298" width="7.59765625" style="1" customWidth="1"/>
    <col min="12299" max="12541" width="9" style="1"/>
    <col min="12542" max="12542" width="0.5" style="1" customWidth="1"/>
    <col min="12543" max="12543" width="9.59765625" style="1" customWidth="1"/>
    <col min="12544" max="12544" width="4.59765625" style="1" customWidth="1"/>
    <col min="12545" max="12548" width="7.59765625" style="1" customWidth="1"/>
    <col min="12549" max="12549" width="9.59765625" style="1" customWidth="1"/>
    <col min="12550" max="12550" width="4.59765625" style="1" customWidth="1"/>
    <col min="12551" max="12554" width="7.59765625" style="1" customWidth="1"/>
    <col min="12555" max="12797" width="9" style="1"/>
    <col min="12798" max="12798" width="0.5" style="1" customWidth="1"/>
    <col min="12799" max="12799" width="9.59765625" style="1" customWidth="1"/>
    <col min="12800" max="12800" width="4.59765625" style="1" customWidth="1"/>
    <col min="12801" max="12804" width="7.59765625" style="1" customWidth="1"/>
    <col min="12805" max="12805" width="9.59765625" style="1" customWidth="1"/>
    <col min="12806" max="12806" width="4.59765625" style="1" customWidth="1"/>
    <col min="12807" max="12810" width="7.59765625" style="1" customWidth="1"/>
    <col min="12811" max="13053" width="9" style="1"/>
    <col min="13054" max="13054" width="0.5" style="1" customWidth="1"/>
    <col min="13055" max="13055" width="9.59765625" style="1" customWidth="1"/>
    <col min="13056" max="13056" width="4.59765625" style="1" customWidth="1"/>
    <col min="13057" max="13060" width="7.59765625" style="1" customWidth="1"/>
    <col min="13061" max="13061" width="9.59765625" style="1" customWidth="1"/>
    <col min="13062" max="13062" width="4.59765625" style="1" customWidth="1"/>
    <col min="13063" max="13066" width="7.59765625" style="1" customWidth="1"/>
    <col min="13067" max="13309" width="9" style="1"/>
    <col min="13310" max="13310" width="0.5" style="1" customWidth="1"/>
    <col min="13311" max="13311" width="9.59765625" style="1" customWidth="1"/>
    <col min="13312" max="13312" width="4.59765625" style="1" customWidth="1"/>
    <col min="13313" max="13316" width="7.59765625" style="1" customWidth="1"/>
    <col min="13317" max="13317" width="9.59765625" style="1" customWidth="1"/>
    <col min="13318" max="13318" width="4.59765625" style="1" customWidth="1"/>
    <col min="13319" max="13322" width="7.59765625" style="1" customWidth="1"/>
    <col min="13323" max="13565" width="9" style="1"/>
    <col min="13566" max="13566" width="0.5" style="1" customWidth="1"/>
    <col min="13567" max="13567" width="9.59765625" style="1" customWidth="1"/>
    <col min="13568" max="13568" width="4.59765625" style="1" customWidth="1"/>
    <col min="13569" max="13572" width="7.59765625" style="1" customWidth="1"/>
    <col min="13573" max="13573" width="9.59765625" style="1" customWidth="1"/>
    <col min="13574" max="13574" width="4.59765625" style="1" customWidth="1"/>
    <col min="13575" max="13578" width="7.59765625" style="1" customWidth="1"/>
    <col min="13579" max="13821" width="9" style="1"/>
    <col min="13822" max="13822" width="0.5" style="1" customWidth="1"/>
    <col min="13823" max="13823" width="9.59765625" style="1" customWidth="1"/>
    <col min="13824" max="13824" width="4.59765625" style="1" customWidth="1"/>
    <col min="13825" max="13828" width="7.59765625" style="1" customWidth="1"/>
    <col min="13829" max="13829" width="9.59765625" style="1" customWidth="1"/>
    <col min="13830" max="13830" width="4.59765625" style="1" customWidth="1"/>
    <col min="13831" max="13834" width="7.59765625" style="1" customWidth="1"/>
    <col min="13835" max="14077" width="9" style="1"/>
    <col min="14078" max="14078" width="0.5" style="1" customWidth="1"/>
    <col min="14079" max="14079" width="9.59765625" style="1" customWidth="1"/>
    <col min="14080" max="14080" width="4.59765625" style="1" customWidth="1"/>
    <col min="14081" max="14084" width="7.59765625" style="1" customWidth="1"/>
    <col min="14085" max="14085" width="9.59765625" style="1" customWidth="1"/>
    <col min="14086" max="14086" width="4.59765625" style="1" customWidth="1"/>
    <col min="14087" max="14090" width="7.59765625" style="1" customWidth="1"/>
    <col min="14091" max="14333" width="9" style="1"/>
    <col min="14334" max="14334" width="0.5" style="1" customWidth="1"/>
    <col min="14335" max="14335" width="9.59765625" style="1" customWidth="1"/>
    <col min="14336" max="14336" width="4.59765625" style="1" customWidth="1"/>
    <col min="14337" max="14340" width="7.59765625" style="1" customWidth="1"/>
    <col min="14341" max="14341" width="9.59765625" style="1" customWidth="1"/>
    <col min="14342" max="14342" width="4.59765625" style="1" customWidth="1"/>
    <col min="14343" max="14346" width="7.59765625" style="1" customWidth="1"/>
    <col min="14347" max="14589" width="9" style="1"/>
    <col min="14590" max="14590" width="0.5" style="1" customWidth="1"/>
    <col min="14591" max="14591" width="9.59765625" style="1" customWidth="1"/>
    <col min="14592" max="14592" width="4.59765625" style="1" customWidth="1"/>
    <col min="14593" max="14596" width="7.59765625" style="1" customWidth="1"/>
    <col min="14597" max="14597" width="9.59765625" style="1" customWidth="1"/>
    <col min="14598" max="14598" width="4.59765625" style="1" customWidth="1"/>
    <col min="14599" max="14602" width="7.59765625" style="1" customWidth="1"/>
    <col min="14603" max="14845" width="9" style="1"/>
    <col min="14846" max="14846" width="0.5" style="1" customWidth="1"/>
    <col min="14847" max="14847" width="9.59765625" style="1" customWidth="1"/>
    <col min="14848" max="14848" width="4.59765625" style="1" customWidth="1"/>
    <col min="14849" max="14852" width="7.59765625" style="1" customWidth="1"/>
    <col min="14853" max="14853" width="9.59765625" style="1" customWidth="1"/>
    <col min="14854" max="14854" width="4.59765625" style="1" customWidth="1"/>
    <col min="14855" max="14858" width="7.59765625" style="1" customWidth="1"/>
    <col min="14859" max="15101" width="9" style="1"/>
    <col min="15102" max="15102" width="0.5" style="1" customWidth="1"/>
    <col min="15103" max="15103" width="9.59765625" style="1" customWidth="1"/>
    <col min="15104" max="15104" width="4.59765625" style="1" customWidth="1"/>
    <col min="15105" max="15108" width="7.59765625" style="1" customWidth="1"/>
    <col min="15109" max="15109" width="9.59765625" style="1" customWidth="1"/>
    <col min="15110" max="15110" width="4.59765625" style="1" customWidth="1"/>
    <col min="15111" max="15114" width="7.59765625" style="1" customWidth="1"/>
    <col min="15115" max="15357" width="9" style="1"/>
    <col min="15358" max="15358" width="0.5" style="1" customWidth="1"/>
    <col min="15359" max="15359" width="9.59765625" style="1" customWidth="1"/>
    <col min="15360" max="15360" width="4.59765625" style="1" customWidth="1"/>
    <col min="15361" max="15364" width="7.59765625" style="1" customWidth="1"/>
    <col min="15365" max="15365" width="9.59765625" style="1" customWidth="1"/>
    <col min="15366" max="15366" width="4.59765625" style="1" customWidth="1"/>
    <col min="15367" max="15370" width="7.59765625" style="1" customWidth="1"/>
    <col min="15371" max="15613" width="9" style="1"/>
    <col min="15614" max="15614" width="0.5" style="1" customWidth="1"/>
    <col min="15615" max="15615" width="9.59765625" style="1" customWidth="1"/>
    <col min="15616" max="15616" width="4.59765625" style="1" customWidth="1"/>
    <col min="15617" max="15620" width="7.59765625" style="1" customWidth="1"/>
    <col min="15621" max="15621" width="9.59765625" style="1" customWidth="1"/>
    <col min="15622" max="15622" width="4.59765625" style="1" customWidth="1"/>
    <col min="15623" max="15626" width="7.59765625" style="1" customWidth="1"/>
    <col min="15627" max="15869" width="9" style="1"/>
    <col min="15870" max="15870" width="0.5" style="1" customWidth="1"/>
    <col min="15871" max="15871" width="9.59765625" style="1" customWidth="1"/>
    <col min="15872" max="15872" width="4.59765625" style="1" customWidth="1"/>
    <col min="15873" max="15876" width="7.59765625" style="1" customWidth="1"/>
    <col min="15877" max="15877" width="9.59765625" style="1" customWidth="1"/>
    <col min="15878" max="15878" width="4.59765625" style="1" customWidth="1"/>
    <col min="15879" max="15882" width="7.59765625" style="1" customWidth="1"/>
    <col min="15883" max="16125" width="9" style="1"/>
    <col min="16126" max="16126" width="0.5" style="1" customWidth="1"/>
    <col min="16127" max="16127" width="9.59765625" style="1" customWidth="1"/>
    <col min="16128" max="16128" width="4.59765625" style="1" customWidth="1"/>
    <col min="16129" max="16132" width="7.59765625" style="1" customWidth="1"/>
    <col min="16133" max="16133" width="9.59765625" style="1" customWidth="1"/>
    <col min="16134" max="16134" width="4.59765625" style="1" customWidth="1"/>
    <col min="16135" max="16138" width="7.59765625" style="1" customWidth="1"/>
    <col min="16139" max="16382" width="9" style="1"/>
    <col min="16383" max="16384" width="9" style="1" customWidth="1"/>
  </cols>
  <sheetData>
    <row r="1" spans="1:15" s="237" customFormat="1" ht="30.6" customHeight="1">
      <c r="A1" s="520" t="s">
        <v>244</v>
      </c>
      <c r="B1" s="408"/>
      <c r="C1" s="408"/>
      <c r="D1" s="408"/>
      <c r="E1" s="408"/>
      <c r="F1" s="539" t="s">
        <v>52</v>
      </c>
      <c r="G1" s="539"/>
      <c r="H1" s="539"/>
      <c r="I1" s="539"/>
      <c r="J1" s="540"/>
    </row>
    <row r="2" spans="1:15" ht="12.6">
      <c r="A2" s="526" t="s">
        <v>336</v>
      </c>
      <c r="B2" s="527"/>
      <c r="C2" s="527"/>
      <c r="D2" s="527"/>
      <c r="E2" s="527"/>
      <c r="F2" s="409"/>
      <c r="G2" s="410"/>
      <c r="H2" s="410"/>
      <c r="I2" s="410"/>
      <c r="J2" s="411"/>
    </row>
    <row r="3" spans="1:15" ht="12.6">
      <c r="A3" s="529"/>
      <c r="B3" s="506"/>
      <c r="C3" s="506"/>
      <c r="D3" s="506"/>
      <c r="E3" s="506"/>
      <c r="F3" s="412"/>
      <c r="G3" s="413"/>
      <c r="H3" s="413"/>
      <c r="I3" s="413"/>
      <c r="J3" s="414"/>
      <c r="L3" s="2"/>
      <c r="M3" s="2"/>
      <c r="N3" s="2"/>
      <c r="O3" s="2"/>
    </row>
    <row r="4" spans="1:15" ht="12.6">
      <c r="A4" s="529"/>
      <c r="B4" s="506"/>
      <c r="C4" s="506"/>
      <c r="D4" s="506"/>
      <c r="E4" s="506"/>
      <c r="F4" s="412"/>
      <c r="G4" s="413"/>
      <c r="H4" s="413"/>
      <c r="I4" s="413"/>
      <c r="J4" s="414"/>
      <c r="L4" s="2"/>
      <c r="M4" s="2"/>
      <c r="N4" s="2"/>
      <c r="O4" s="2"/>
    </row>
    <row r="5" spans="1:15" ht="12.6">
      <c r="A5" s="529"/>
      <c r="B5" s="506"/>
      <c r="C5" s="506"/>
      <c r="D5" s="506"/>
      <c r="E5" s="506"/>
      <c r="F5" s="412"/>
      <c r="G5" s="413"/>
      <c r="H5" s="413"/>
      <c r="I5" s="413"/>
      <c r="J5" s="414"/>
    </row>
    <row r="6" spans="1:15" ht="21" customHeight="1">
      <c r="A6" s="531"/>
      <c r="B6" s="508"/>
      <c r="C6" s="508"/>
      <c r="D6" s="508"/>
      <c r="E6" s="508"/>
      <c r="F6" s="412"/>
      <c r="G6" s="413"/>
      <c r="H6" s="413"/>
      <c r="I6" s="413"/>
      <c r="J6" s="414"/>
    </row>
    <row r="7" spans="1:15" ht="12.6" customHeight="1">
      <c r="A7" s="522" t="s">
        <v>54</v>
      </c>
      <c r="B7" s="418">
        <v>4800</v>
      </c>
      <c r="C7" s="419"/>
      <c r="D7" s="419"/>
      <c r="E7" s="420"/>
      <c r="F7" s="412"/>
      <c r="G7" s="413"/>
      <c r="H7" s="413"/>
      <c r="I7" s="413"/>
      <c r="J7" s="414"/>
    </row>
    <row r="8" spans="1:15" ht="12.6" customHeight="1">
      <c r="A8" s="522"/>
      <c r="B8" s="421"/>
      <c r="C8" s="422"/>
      <c r="D8" s="422"/>
      <c r="E8" s="423"/>
      <c r="F8" s="412"/>
      <c r="G8" s="413"/>
      <c r="H8" s="413"/>
      <c r="I8" s="413"/>
      <c r="J8" s="414"/>
    </row>
    <row r="9" spans="1:15" ht="12.6" customHeight="1">
      <c r="A9" s="522"/>
      <c r="B9" s="421"/>
      <c r="C9" s="422"/>
      <c r="D9" s="422"/>
      <c r="E9" s="423"/>
      <c r="F9" s="412"/>
      <c r="G9" s="413"/>
      <c r="H9" s="413"/>
      <c r="I9" s="413"/>
      <c r="J9" s="414"/>
    </row>
    <row r="10" spans="1:15" ht="12.6" customHeight="1">
      <c r="A10" s="522"/>
      <c r="B10" s="421"/>
      <c r="C10" s="422"/>
      <c r="D10" s="422"/>
      <c r="E10" s="423"/>
      <c r="F10" s="412"/>
      <c r="G10" s="413"/>
      <c r="H10" s="413"/>
      <c r="I10" s="413"/>
      <c r="J10" s="414"/>
    </row>
    <row r="11" spans="1:15" ht="12.6" customHeight="1">
      <c r="A11" s="522"/>
      <c r="B11" s="424"/>
      <c r="C11" s="425"/>
      <c r="D11" s="425"/>
      <c r="E11" s="426"/>
      <c r="F11" s="415"/>
      <c r="G11" s="416"/>
      <c r="H11" s="416"/>
      <c r="I11" s="416"/>
      <c r="J11" s="417"/>
    </row>
    <row r="12" spans="1:15" ht="27" customHeight="1">
      <c r="A12" s="193"/>
      <c r="B12" s="88" t="s">
        <v>56</v>
      </c>
      <c r="C12" s="76"/>
      <c r="D12" s="88" t="s">
        <v>59</v>
      </c>
      <c r="E12" s="76" t="s">
        <v>58</v>
      </c>
      <c r="F12" s="88"/>
      <c r="G12" s="88" t="s">
        <v>56</v>
      </c>
      <c r="H12" s="76" t="s">
        <v>59</v>
      </c>
      <c r="I12" s="76" t="s">
        <v>58</v>
      </c>
      <c r="J12" s="194"/>
    </row>
    <row r="13" spans="1:15" ht="27" customHeight="1">
      <c r="A13" s="182"/>
      <c r="B13" s="90" t="s">
        <v>344</v>
      </c>
      <c r="C13" s="91"/>
      <c r="D13" s="174">
        <v>70</v>
      </c>
      <c r="E13" s="93" t="s">
        <v>20</v>
      </c>
      <c r="F13" s="99"/>
      <c r="G13" s="90" t="s">
        <v>23</v>
      </c>
      <c r="H13" s="175">
        <v>50</v>
      </c>
      <c r="I13" s="93" t="s">
        <v>20</v>
      </c>
      <c r="J13" s="196"/>
    </row>
    <row r="14" spans="1:15" ht="27" customHeight="1">
      <c r="A14" s="182"/>
      <c r="B14" s="90" t="s">
        <v>28</v>
      </c>
      <c r="C14" s="91"/>
      <c r="D14" s="92">
        <v>15</v>
      </c>
      <c r="E14" s="93" t="s">
        <v>20</v>
      </c>
      <c r="F14" s="99"/>
      <c r="G14" s="90"/>
      <c r="H14" s="175"/>
      <c r="I14" s="93"/>
      <c r="J14" s="196"/>
    </row>
    <row r="15" spans="1:15" ht="27" customHeight="1">
      <c r="A15" s="182"/>
      <c r="B15" s="90" t="s">
        <v>229</v>
      </c>
      <c r="C15" s="91"/>
      <c r="D15" s="92">
        <v>10</v>
      </c>
      <c r="E15" s="93" t="s">
        <v>115</v>
      </c>
      <c r="F15" s="99"/>
      <c r="G15" s="90"/>
      <c r="H15" s="175"/>
      <c r="I15" s="93"/>
      <c r="J15" s="196"/>
    </row>
    <row r="16" spans="1:15" ht="27" customHeight="1">
      <c r="A16" s="182"/>
      <c r="B16" s="90" t="s">
        <v>35</v>
      </c>
      <c r="C16" s="91"/>
      <c r="D16" s="92">
        <v>10</v>
      </c>
      <c r="E16" s="93" t="s">
        <v>20</v>
      </c>
      <c r="F16" s="99"/>
      <c r="G16" s="90" t="s">
        <v>30</v>
      </c>
      <c r="H16" s="175"/>
      <c r="I16" s="93" t="s">
        <v>30</v>
      </c>
      <c r="J16" s="196" t="s">
        <v>30</v>
      </c>
    </row>
    <row r="17" spans="1:13" ht="27" customHeight="1">
      <c r="A17" s="203"/>
      <c r="B17" s="95" t="s">
        <v>40</v>
      </c>
      <c r="C17" s="100"/>
      <c r="D17" s="174">
        <v>10</v>
      </c>
      <c r="E17" s="97" t="s">
        <v>20</v>
      </c>
      <c r="F17" s="99"/>
      <c r="G17" s="90" t="s">
        <v>30</v>
      </c>
      <c r="H17" s="175"/>
      <c r="I17" s="93" t="s">
        <v>30</v>
      </c>
      <c r="J17" s="196" t="s">
        <v>30</v>
      </c>
      <c r="K17" s="1" t="s">
        <v>131</v>
      </c>
      <c r="L17" s="1" t="s">
        <v>131</v>
      </c>
      <c r="M17" s="238" t="s">
        <v>131</v>
      </c>
    </row>
    <row r="18" spans="1:13" ht="27" customHeight="1">
      <c r="A18" s="182"/>
      <c r="B18" s="90" t="s">
        <v>34</v>
      </c>
      <c r="C18" s="91"/>
      <c r="D18" s="174">
        <v>140</v>
      </c>
      <c r="E18" s="93" t="s">
        <v>20</v>
      </c>
      <c r="F18" s="99"/>
      <c r="G18" s="90" t="s">
        <v>30</v>
      </c>
      <c r="H18" s="175"/>
      <c r="I18" s="93" t="s">
        <v>30</v>
      </c>
      <c r="J18" s="196" t="s">
        <v>30</v>
      </c>
    </row>
    <row r="19" spans="1:13" ht="27" customHeight="1" thickBot="1">
      <c r="A19" s="241"/>
      <c r="B19" s="242" t="s">
        <v>128</v>
      </c>
      <c r="C19" s="243"/>
      <c r="D19" s="244">
        <v>10</v>
      </c>
      <c r="E19" s="245" t="s">
        <v>115</v>
      </c>
      <c r="F19" s="246"/>
      <c r="G19" s="242" t="s">
        <v>30</v>
      </c>
      <c r="H19" s="247"/>
      <c r="I19" s="245" t="s">
        <v>30</v>
      </c>
      <c r="J19" s="248" t="s">
        <v>30</v>
      </c>
    </row>
    <row r="20" spans="1:13" ht="27" customHeight="1">
      <c r="A20" s="533" t="s">
        <v>62</v>
      </c>
      <c r="B20" s="541"/>
      <c r="C20" s="542"/>
      <c r="D20" s="542"/>
      <c r="E20" s="542"/>
      <c r="F20" s="542"/>
      <c r="G20" s="542"/>
      <c r="H20" s="542"/>
      <c r="I20" s="542"/>
      <c r="J20" s="543"/>
    </row>
    <row r="21" spans="1:13" ht="27" customHeight="1">
      <c r="A21" s="380"/>
      <c r="B21" s="523" t="s">
        <v>241</v>
      </c>
      <c r="C21" s="524"/>
      <c r="D21" s="524"/>
      <c r="E21" s="524"/>
      <c r="F21" s="524"/>
      <c r="G21" s="524"/>
      <c r="H21" s="524"/>
      <c r="I21" s="524"/>
      <c r="J21" s="525"/>
    </row>
    <row r="22" spans="1:13" ht="27" customHeight="1">
      <c r="A22" s="380"/>
      <c r="B22" s="523" t="s">
        <v>242</v>
      </c>
      <c r="C22" s="524"/>
      <c r="D22" s="524"/>
      <c r="E22" s="524"/>
      <c r="F22" s="524"/>
      <c r="G22" s="524"/>
      <c r="H22" s="524"/>
      <c r="I22" s="524"/>
      <c r="J22" s="525"/>
    </row>
    <row r="23" spans="1:13" ht="27" customHeight="1">
      <c r="A23" s="380"/>
      <c r="B23" s="523" t="s">
        <v>243</v>
      </c>
      <c r="C23" s="524"/>
      <c r="D23" s="524"/>
      <c r="E23" s="524"/>
      <c r="F23" s="524"/>
      <c r="G23" s="524"/>
      <c r="H23" s="524"/>
      <c r="I23" s="524"/>
      <c r="J23" s="525"/>
    </row>
    <row r="24" spans="1:13" ht="27" customHeight="1">
      <c r="A24" s="380"/>
      <c r="B24" s="382" t="s">
        <v>345</v>
      </c>
      <c r="C24" s="382"/>
      <c r="D24" s="382"/>
      <c r="E24" s="382"/>
      <c r="F24" s="382"/>
      <c r="G24" s="382"/>
      <c r="H24" s="382"/>
      <c r="I24" s="382"/>
      <c r="J24" s="402"/>
    </row>
    <row r="25" spans="1:13" ht="27" customHeight="1">
      <c r="A25" s="380"/>
      <c r="B25" s="382"/>
      <c r="C25" s="382"/>
      <c r="D25" s="382"/>
      <c r="E25" s="382"/>
      <c r="F25" s="382"/>
      <c r="G25" s="382"/>
      <c r="H25" s="382"/>
      <c r="I25" s="382"/>
      <c r="J25" s="402"/>
    </row>
    <row r="26" spans="1:13" ht="27" customHeight="1" thickBot="1">
      <c r="A26" s="381"/>
      <c r="B26" s="383"/>
      <c r="C26" s="383"/>
      <c r="D26" s="383"/>
      <c r="E26" s="383"/>
      <c r="F26" s="383"/>
      <c r="G26" s="383"/>
      <c r="H26" s="383"/>
      <c r="I26" s="383"/>
      <c r="J26" s="403"/>
    </row>
    <row r="53" spans="2:9" ht="12.6">
      <c r="B53" s="1" t="s">
        <v>77</v>
      </c>
      <c r="C53" s="18" t="s">
        <v>87</v>
      </c>
      <c r="D53" s="1">
        <v>1500</v>
      </c>
      <c r="E53" s="19">
        <v>300</v>
      </c>
      <c r="G53" s="1">
        <v>300</v>
      </c>
      <c r="H53" s="1"/>
      <c r="I53" s="1"/>
    </row>
    <row r="54" spans="2:9" ht="12.6">
      <c r="B54" s="1" t="s">
        <v>63</v>
      </c>
      <c r="C54" s="18" t="s">
        <v>64</v>
      </c>
      <c r="D54" s="1">
        <v>2500</v>
      </c>
      <c r="E54" s="19">
        <v>180</v>
      </c>
      <c r="G54" s="1">
        <v>180</v>
      </c>
      <c r="H54" s="1"/>
      <c r="I54" s="1"/>
    </row>
    <row r="115" spans="3:14" ht="12.6">
      <c r="C115" s="1"/>
      <c r="E115" s="1"/>
      <c r="H115" s="1"/>
      <c r="I115" s="1"/>
      <c r="N115" s="1">
        <v>18500</v>
      </c>
    </row>
  </sheetData>
  <mergeCells count="14">
    <mergeCell ref="B26:J26"/>
    <mergeCell ref="A20:A26"/>
    <mergeCell ref="B20:J20"/>
    <mergeCell ref="B21:J21"/>
    <mergeCell ref="B22:J22"/>
    <mergeCell ref="B23:J23"/>
    <mergeCell ref="B24:J24"/>
    <mergeCell ref="B25:J25"/>
    <mergeCell ref="F1:J1"/>
    <mergeCell ref="F2:J11"/>
    <mergeCell ref="A7:A11"/>
    <mergeCell ref="A1:E1"/>
    <mergeCell ref="A2:E6"/>
    <mergeCell ref="B7:E11"/>
  </mergeCells>
  <phoneticPr fontId="5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M115"/>
  <sheetViews>
    <sheetView workbookViewId="0">
      <selection activeCell="B7" sqref="B7:F11"/>
    </sheetView>
  </sheetViews>
  <sheetFormatPr defaultRowHeight="12.6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7.3984375" style="1" bestFit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1" width="9" style="1"/>
    <col min="252" max="252" width="0.5" style="1" customWidth="1"/>
    <col min="253" max="253" width="9.59765625" style="1" customWidth="1"/>
    <col min="254" max="254" width="4.59765625" style="1" customWidth="1"/>
    <col min="255" max="258" width="7.59765625" style="1" customWidth="1"/>
    <col min="259" max="259" width="9.59765625" style="1" customWidth="1"/>
    <col min="260" max="260" width="4.59765625" style="1" customWidth="1"/>
    <col min="261" max="264" width="7.59765625" style="1" customWidth="1"/>
    <col min="265" max="507" width="9" style="1"/>
    <col min="508" max="508" width="0.5" style="1" customWidth="1"/>
    <col min="509" max="509" width="9.59765625" style="1" customWidth="1"/>
    <col min="510" max="510" width="4.59765625" style="1" customWidth="1"/>
    <col min="511" max="514" width="7.59765625" style="1" customWidth="1"/>
    <col min="515" max="515" width="9.59765625" style="1" customWidth="1"/>
    <col min="516" max="516" width="4.59765625" style="1" customWidth="1"/>
    <col min="517" max="520" width="7.59765625" style="1" customWidth="1"/>
    <col min="521" max="763" width="9" style="1"/>
    <col min="764" max="764" width="0.5" style="1" customWidth="1"/>
    <col min="765" max="765" width="9.59765625" style="1" customWidth="1"/>
    <col min="766" max="766" width="4.59765625" style="1" customWidth="1"/>
    <col min="767" max="770" width="7.59765625" style="1" customWidth="1"/>
    <col min="771" max="771" width="9.59765625" style="1" customWidth="1"/>
    <col min="772" max="772" width="4.59765625" style="1" customWidth="1"/>
    <col min="773" max="776" width="7.59765625" style="1" customWidth="1"/>
    <col min="777" max="1019" width="9" style="1"/>
    <col min="1020" max="1020" width="0.5" style="1" customWidth="1"/>
    <col min="1021" max="1021" width="9.59765625" style="1" customWidth="1"/>
    <col min="1022" max="1022" width="4.59765625" style="1" customWidth="1"/>
    <col min="1023" max="1026" width="7.59765625" style="1" customWidth="1"/>
    <col min="1027" max="1027" width="9.59765625" style="1" customWidth="1"/>
    <col min="1028" max="1028" width="4.59765625" style="1" customWidth="1"/>
    <col min="1029" max="1032" width="7.59765625" style="1" customWidth="1"/>
    <col min="1033" max="1275" width="9" style="1"/>
    <col min="1276" max="1276" width="0.5" style="1" customWidth="1"/>
    <col min="1277" max="1277" width="9.59765625" style="1" customWidth="1"/>
    <col min="1278" max="1278" width="4.59765625" style="1" customWidth="1"/>
    <col min="1279" max="1282" width="7.59765625" style="1" customWidth="1"/>
    <col min="1283" max="1283" width="9.59765625" style="1" customWidth="1"/>
    <col min="1284" max="1284" width="4.59765625" style="1" customWidth="1"/>
    <col min="1285" max="1288" width="7.59765625" style="1" customWidth="1"/>
    <col min="1289" max="1531" width="9" style="1"/>
    <col min="1532" max="1532" width="0.5" style="1" customWidth="1"/>
    <col min="1533" max="1533" width="9.59765625" style="1" customWidth="1"/>
    <col min="1534" max="1534" width="4.59765625" style="1" customWidth="1"/>
    <col min="1535" max="1538" width="7.59765625" style="1" customWidth="1"/>
    <col min="1539" max="1539" width="9.59765625" style="1" customWidth="1"/>
    <col min="1540" max="1540" width="4.59765625" style="1" customWidth="1"/>
    <col min="1541" max="1544" width="7.59765625" style="1" customWidth="1"/>
    <col min="1545" max="1787" width="9" style="1"/>
    <col min="1788" max="1788" width="0.5" style="1" customWidth="1"/>
    <col min="1789" max="1789" width="9.59765625" style="1" customWidth="1"/>
    <col min="1790" max="1790" width="4.59765625" style="1" customWidth="1"/>
    <col min="1791" max="1794" width="7.59765625" style="1" customWidth="1"/>
    <col min="1795" max="1795" width="9.59765625" style="1" customWidth="1"/>
    <col min="1796" max="1796" width="4.59765625" style="1" customWidth="1"/>
    <col min="1797" max="1800" width="7.59765625" style="1" customWidth="1"/>
    <col min="1801" max="2043" width="9" style="1"/>
    <col min="2044" max="2044" width="0.5" style="1" customWidth="1"/>
    <col min="2045" max="2045" width="9.59765625" style="1" customWidth="1"/>
    <col min="2046" max="2046" width="4.59765625" style="1" customWidth="1"/>
    <col min="2047" max="2050" width="7.59765625" style="1" customWidth="1"/>
    <col min="2051" max="2051" width="9.59765625" style="1" customWidth="1"/>
    <col min="2052" max="2052" width="4.59765625" style="1" customWidth="1"/>
    <col min="2053" max="2056" width="7.59765625" style="1" customWidth="1"/>
    <col min="2057" max="2299" width="9" style="1"/>
    <col min="2300" max="2300" width="0.5" style="1" customWidth="1"/>
    <col min="2301" max="2301" width="9.59765625" style="1" customWidth="1"/>
    <col min="2302" max="2302" width="4.59765625" style="1" customWidth="1"/>
    <col min="2303" max="2306" width="7.59765625" style="1" customWidth="1"/>
    <col min="2307" max="2307" width="9.59765625" style="1" customWidth="1"/>
    <col min="2308" max="2308" width="4.59765625" style="1" customWidth="1"/>
    <col min="2309" max="2312" width="7.59765625" style="1" customWidth="1"/>
    <col min="2313" max="2555" width="9" style="1"/>
    <col min="2556" max="2556" width="0.5" style="1" customWidth="1"/>
    <col min="2557" max="2557" width="9.59765625" style="1" customWidth="1"/>
    <col min="2558" max="2558" width="4.59765625" style="1" customWidth="1"/>
    <col min="2559" max="2562" width="7.59765625" style="1" customWidth="1"/>
    <col min="2563" max="2563" width="9.59765625" style="1" customWidth="1"/>
    <col min="2564" max="2564" width="4.59765625" style="1" customWidth="1"/>
    <col min="2565" max="2568" width="7.59765625" style="1" customWidth="1"/>
    <col min="2569" max="2811" width="9" style="1"/>
    <col min="2812" max="2812" width="0.5" style="1" customWidth="1"/>
    <col min="2813" max="2813" width="9.59765625" style="1" customWidth="1"/>
    <col min="2814" max="2814" width="4.59765625" style="1" customWidth="1"/>
    <col min="2815" max="2818" width="7.59765625" style="1" customWidth="1"/>
    <col min="2819" max="2819" width="9.59765625" style="1" customWidth="1"/>
    <col min="2820" max="2820" width="4.59765625" style="1" customWidth="1"/>
    <col min="2821" max="2824" width="7.59765625" style="1" customWidth="1"/>
    <col min="2825" max="3067" width="9" style="1"/>
    <col min="3068" max="3068" width="0.5" style="1" customWidth="1"/>
    <col min="3069" max="3069" width="9.59765625" style="1" customWidth="1"/>
    <col min="3070" max="3070" width="4.59765625" style="1" customWidth="1"/>
    <col min="3071" max="3074" width="7.59765625" style="1" customWidth="1"/>
    <col min="3075" max="3075" width="9.59765625" style="1" customWidth="1"/>
    <col min="3076" max="3076" width="4.59765625" style="1" customWidth="1"/>
    <col min="3077" max="3080" width="7.59765625" style="1" customWidth="1"/>
    <col min="3081" max="3323" width="9" style="1"/>
    <col min="3324" max="3324" width="0.5" style="1" customWidth="1"/>
    <col min="3325" max="3325" width="9.59765625" style="1" customWidth="1"/>
    <col min="3326" max="3326" width="4.59765625" style="1" customWidth="1"/>
    <col min="3327" max="3330" width="7.59765625" style="1" customWidth="1"/>
    <col min="3331" max="3331" width="9.59765625" style="1" customWidth="1"/>
    <col min="3332" max="3332" width="4.59765625" style="1" customWidth="1"/>
    <col min="3333" max="3336" width="7.59765625" style="1" customWidth="1"/>
    <col min="3337" max="3579" width="9" style="1"/>
    <col min="3580" max="3580" width="0.5" style="1" customWidth="1"/>
    <col min="3581" max="3581" width="9.59765625" style="1" customWidth="1"/>
    <col min="3582" max="3582" width="4.59765625" style="1" customWidth="1"/>
    <col min="3583" max="3586" width="7.59765625" style="1" customWidth="1"/>
    <col min="3587" max="3587" width="9.59765625" style="1" customWidth="1"/>
    <col min="3588" max="3588" width="4.59765625" style="1" customWidth="1"/>
    <col min="3589" max="3592" width="7.59765625" style="1" customWidth="1"/>
    <col min="3593" max="3835" width="9" style="1"/>
    <col min="3836" max="3836" width="0.5" style="1" customWidth="1"/>
    <col min="3837" max="3837" width="9.59765625" style="1" customWidth="1"/>
    <col min="3838" max="3838" width="4.59765625" style="1" customWidth="1"/>
    <col min="3839" max="3842" width="7.59765625" style="1" customWidth="1"/>
    <col min="3843" max="3843" width="9.59765625" style="1" customWidth="1"/>
    <col min="3844" max="3844" width="4.59765625" style="1" customWidth="1"/>
    <col min="3845" max="3848" width="7.59765625" style="1" customWidth="1"/>
    <col min="3849" max="4091" width="9" style="1"/>
    <col min="4092" max="4092" width="0.5" style="1" customWidth="1"/>
    <col min="4093" max="4093" width="9.59765625" style="1" customWidth="1"/>
    <col min="4094" max="4094" width="4.59765625" style="1" customWidth="1"/>
    <col min="4095" max="4098" width="7.59765625" style="1" customWidth="1"/>
    <col min="4099" max="4099" width="9.59765625" style="1" customWidth="1"/>
    <col min="4100" max="4100" width="4.59765625" style="1" customWidth="1"/>
    <col min="4101" max="4104" width="7.59765625" style="1" customWidth="1"/>
    <col min="4105" max="4347" width="9" style="1"/>
    <col min="4348" max="4348" width="0.5" style="1" customWidth="1"/>
    <col min="4349" max="4349" width="9.59765625" style="1" customWidth="1"/>
    <col min="4350" max="4350" width="4.59765625" style="1" customWidth="1"/>
    <col min="4351" max="4354" width="7.59765625" style="1" customWidth="1"/>
    <col min="4355" max="4355" width="9.59765625" style="1" customWidth="1"/>
    <col min="4356" max="4356" width="4.59765625" style="1" customWidth="1"/>
    <col min="4357" max="4360" width="7.59765625" style="1" customWidth="1"/>
    <col min="4361" max="4603" width="9" style="1"/>
    <col min="4604" max="4604" width="0.5" style="1" customWidth="1"/>
    <col min="4605" max="4605" width="9.59765625" style="1" customWidth="1"/>
    <col min="4606" max="4606" width="4.59765625" style="1" customWidth="1"/>
    <col min="4607" max="4610" width="7.59765625" style="1" customWidth="1"/>
    <col min="4611" max="4611" width="9.59765625" style="1" customWidth="1"/>
    <col min="4612" max="4612" width="4.59765625" style="1" customWidth="1"/>
    <col min="4613" max="4616" width="7.59765625" style="1" customWidth="1"/>
    <col min="4617" max="4859" width="9" style="1"/>
    <col min="4860" max="4860" width="0.5" style="1" customWidth="1"/>
    <col min="4861" max="4861" width="9.59765625" style="1" customWidth="1"/>
    <col min="4862" max="4862" width="4.59765625" style="1" customWidth="1"/>
    <col min="4863" max="4866" width="7.59765625" style="1" customWidth="1"/>
    <col min="4867" max="4867" width="9.59765625" style="1" customWidth="1"/>
    <col min="4868" max="4868" width="4.59765625" style="1" customWidth="1"/>
    <col min="4869" max="4872" width="7.59765625" style="1" customWidth="1"/>
    <col min="4873" max="5115" width="9" style="1"/>
    <col min="5116" max="5116" width="0.5" style="1" customWidth="1"/>
    <col min="5117" max="5117" width="9.59765625" style="1" customWidth="1"/>
    <col min="5118" max="5118" width="4.59765625" style="1" customWidth="1"/>
    <col min="5119" max="5122" width="7.59765625" style="1" customWidth="1"/>
    <col min="5123" max="5123" width="9.59765625" style="1" customWidth="1"/>
    <col min="5124" max="5124" width="4.59765625" style="1" customWidth="1"/>
    <col min="5125" max="5128" width="7.59765625" style="1" customWidth="1"/>
    <col min="5129" max="5371" width="9" style="1"/>
    <col min="5372" max="5372" width="0.5" style="1" customWidth="1"/>
    <col min="5373" max="5373" width="9.59765625" style="1" customWidth="1"/>
    <col min="5374" max="5374" width="4.59765625" style="1" customWidth="1"/>
    <col min="5375" max="5378" width="7.59765625" style="1" customWidth="1"/>
    <col min="5379" max="5379" width="9.59765625" style="1" customWidth="1"/>
    <col min="5380" max="5380" width="4.59765625" style="1" customWidth="1"/>
    <col min="5381" max="5384" width="7.59765625" style="1" customWidth="1"/>
    <col min="5385" max="5627" width="9" style="1"/>
    <col min="5628" max="5628" width="0.5" style="1" customWidth="1"/>
    <col min="5629" max="5629" width="9.59765625" style="1" customWidth="1"/>
    <col min="5630" max="5630" width="4.59765625" style="1" customWidth="1"/>
    <col min="5631" max="5634" width="7.59765625" style="1" customWidth="1"/>
    <col min="5635" max="5635" width="9.59765625" style="1" customWidth="1"/>
    <col min="5636" max="5636" width="4.59765625" style="1" customWidth="1"/>
    <col min="5637" max="5640" width="7.59765625" style="1" customWidth="1"/>
    <col min="5641" max="5883" width="9" style="1"/>
    <col min="5884" max="5884" width="0.5" style="1" customWidth="1"/>
    <col min="5885" max="5885" width="9.59765625" style="1" customWidth="1"/>
    <col min="5886" max="5886" width="4.59765625" style="1" customWidth="1"/>
    <col min="5887" max="5890" width="7.59765625" style="1" customWidth="1"/>
    <col min="5891" max="5891" width="9.59765625" style="1" customWidth="1"/>
    <col min="5892" max="5892" width="4.59765625" style="1" customWidth="1"/>
    <col min="5893" max="5896" width="7.59765625" style="1" customWidth="1"/>
    <col min="5897" max="6139" width="9" style="1"/>
    <col min="6140" max="6140" width="0.5" style="1" customWidth="1"/>
    <col min="6141" max="6141" width="9.59765625" style="1" customWidth="1"/>
    <col min="6142" max="6142" width="4.59765625" style="1" customWidth="1"/>
    <col min="6143" max="6146" width="7.59765625" style="1" customWidth="1"/>
    <col min="6147" max="6147" width="9.59765625" style="1" customWidth="1"/>
    <col min="6148" max="6148" width="4.59765625" style="1" customWidth="1"/>
    <col min="6149" max="6152" width="7.59765625" style="1" customWidth="1"/>
    <col min="6153" max="6395" width="9" style="1"/>
    <col min="6396" max="6396" width="0.5" style="1" customWidth="1"/>
    <col min="6397" max="6397" width="9.59765625" style="1" customWidth="1"/>
    <col min="6398" max="6398" width="4.59765625" style="1" customWidth="1"/>
    <col min="6399" max="6402" width="7.59765625" style="1" customWidth="1"/>
    <col min="6403" max="6403" width="9.59765625" style="1" customWidth="1"/>
    <col min="6404" max="6404" width="4.59765625" style="1" customWidth="1"/>
    <col min="6405" max="6408" width="7.59765625" style="1" customWidth="1"/>
    <col min="6409" max="6651" width="9" style="1"/>
    <col min="6652" max="6652" width="0.5" style="1" customWidth="1"/>
    <col min="6653" max="6653" width="9.59765625" style="1" customWidth="1"/>
    <col min="6654" max="6654" width="4.59765625" style="1" customWidth="1"/>
    <col min="6655" max="6658" width="7.59765625" style="1" customWidth="1"/>
    <col min="6659" max="6659" width="9.59765625" style="1" customWidth="1"/>
    <col min="6660" max="6660" width="4.59765625" style="1" customWidth="1"/>
    <col min="6661" max="6664" width="7.59765625" style="1" customWidth="1"/>
    <col min="6665" max="6907" width="9" style="1"/>
    <col min="6908" max="6908" width="0.5" style="1" customWidth="1"/>
    <col min="6909" max="6909" width="9.59765625" style="1" customWidth="1"/>
    <col min="6910" max="6910" width="4.59765625" style="1" customWidth="1"/>
    <col min="6911" max="6914" width="7.59765625" style="1" customWidth="1"/>
    <col min="6915" max="6915" width="9.59765625" style="1" customWidth="1"/>
    <col min="6916" max="6916" width="4.59765625" style="1" customWidth="1"/>
    <col min="6917" max="6920" width="7.59765625" style="1" customWidth="1"/>
    <col min="6921" max="7163" width="9" style="1"/>
    <col min="7164" max="7164" width="0.5" style="1" customWidth="1"/>
    <col min="7165" max="7165" width="9.59765625" style="1" customWidth="1"/>
    <col min="7166" max="7166" width="4.59765625" style="1" customWidth="1"/>
    <col min="7167" max="7170" width="7.59765625" style="1" customWidth="1"/>
    <col min="7171" max="7171" width="9.59765625" style="1" customWidth="1"/>
    <col min="7172" max="7172" width="4.59765625" style="1" customWidth="1"/>
    <col min="7173" max="7176" width="7.59765625" style="1" customWidth="1"/>
    <col min="7177" max="7419" width="9" style="1"/>
    <col min="7420" max="7420" width="0.5" style="1" customWidth="1"/>
    <col min="7421" max="7421" width="9.59765625" style="1" customWidth="1"/>
    <col min="7422" max="7422" width="4.59765625" style="1" customWidth="1"/>
    <col min="7423" max="7426" width="7.59765625" style="1" customWidth="1"/>
    <col min="7427" max="7427" width="9.59765625" style="1" customWidth="1"/>
    <col min="7428" max="7428" width="4.59765625" style="1" customWidth="1"/>
    <col min="7429" max="7432" width="7.59765625" style="1" customWidth="1"/>
    <col min="7433" max="7675" width="9" style="1"/>
    <col min="7676" max="7676" width="0.5" style="1" customWidth="1"/>
    <col min="7677" max="7677" width="9.59765625" style="1" customWidth="1"/>
    <col min="7678" max="7678" width="4.59765625" style="1" customWidth="1"/>
    <col min="7679" max="7682" width="7.59765625" style="1" customWidth="1"/>
    <col min="7683" max="7683" width="9.59765625" style="1" customWidth="1"/>
    <col min="7684" max="7684" width="4.59765625" style="1" customWidth="1"/>
    <col min="7685" max="7688" width="7.59765625" style="1" customWidth="1"/>
    <col min="7689" max="7931" width="9" style="1"/>
    <col min="7932" max="7932" width="0.5" style="1" customWidth="1"/>
    <col min="7933" max="7933" width="9.59765625" style="1" customWidth="1"/>
    <col min="7934" max="7934" width="4.59765625" style="1" customWidth="1"/>
    <col min="7935" max="7938" width="7.59765625" style="1" customWidth="1"/>
    <col min="7939" max="7939" width="9.59765625" style="1" customWidth="1"/>
    <col min="7940" max="7940" width="4.59765625" style="1" customWidth="1"/>
    <col min="7941" max="7944" width="7.59765625" style="1" customWidth="1"/>
    <col min="7945" max="8187" width="9" style="1"/>
    <col min="8188" max="8188" width="0.5" style="1" customWidth="1"/>
    <col min="8189" max="8189" width="9.59765625" style="1" customWidth="1"/>
    <col min="8190" max="8190" width="4.59765625" style="1" customWidth="1"/>
    <col min="8191" max="8194" width="7.59765625" style="1" customWidth="1"/>
    <col min="8195" max="8195" width="9.59765625" style="1" customWidth="1"/>
    <col min="8196" max="8196" width="4.59765625" style="1" customWidth="1"/>
    <col min="8197" max="8200" width="7.59765625" style="1" customWidth="1"/>
    <col min="8201" max="8443" width="9" style="1"/>
    <col min="8444" max="8444" width="0.5" style="1" customWidth="1"/>
    <col min="8445" max="8445" width="9.59765625" style="1" customWidth="1"/>
    <col min="8446" max="8446" width="4.59765625" style="1" customWidth="1"/>
    <col min="8447" max="8450" width="7.59765625" style="1" customWidth="1"/>
    <col min="8451" max="8451" width="9.59765625" style="1" customWidth="1"/>
    <col min="8452" max="8452" width="4.59765625" style="1" customWidth="1"/>
    <col min="8453" max="8456" width="7.59765625" style="1" customWidth="1"/>
    <col min="8457" max="8699" width="9" style="1"/>
    <col min="8700" max="8700" width="0.5" style="1" customWidth="1"/>
    <col min="8701" max="8701" width="9.59765625" style="1" customWidth="1"/>
    <col min="8702" max="8702" width="4.59765625" style="1" customWidth="1"/>
    <col min="8703" max="8706" width="7.59765625" style="1" customWidth="1"/>
    <col min="8707" max="8707" width="9.59765625" style="1" customWidth="1"/>
    <col min="8708" max="8708" width="4.59765625" style="1" customWidth="1"/>
    <col min="8709" max="8712" width="7.59765625" style="1" customWidth="1"/>
    <col min="8713" max="8955" width="9" style="1"/>
    <col min="8956" max="8956" width="0.5" style="1" customWidth="1"/>
    <col min="8957" max="8957" width="9.59765625" style="1" customWidth="1"/>
    <col min="8958" max="8958" width="4.59765625" style="1" customWidth="1"/>
    <col min="8959" max="8962" width="7.59765625" style="1" customWidth="1"/>
    <col min="8963" max="8963" width="9.59765625" style="1" customWidth="1"/>
    <col min="8964" max="8964" width="4.59765625" style="1" customWidth="1"/>
    <col min="8965" max="8968" width="7.59765625" style="1" customWidth="1"/>
    <col min="8969" max="9211" width="9" style="1"/>
    <col min="9212" max="9212" width="0.5" style="1" customWidth="1"/>
    <col min="9213" max="9213" width="9.59765625" style="1" customWidth="1"/>
    <col min="9214" max="9214" width="4.59765625" style="1" customWidth="1"/>
    <col min="9215" max="9218" width="7.59765625" style="1" customWidth="1"/>
    <col min="9219" max="9219" width="9.59765625" style="1" customWidth="1"/>
    <col min="9220" max="9220" width="4.59765625" style="1" customWidth="1"/>
    <col min="9221" max="9224" width="7.59765625" style="1" customWidth="1"/>
    <col min="9225" max="9467" width="9" style="1"/>
    <col min="9468" max="9468" width="0.5" style="1" customWidth="1"/>
    <col min="9469" max="9469" width="9.59765625" style="1" customWidth="1"/>
    <col min="9470" max="9470" width="4.59765625" style="1" customWidth="1"/>
    <col min="9471" max="9474" width="7.59765625" style="1" customWidth="1"/>
    <col min="9475" max="9475" width="9.59765625" style="1" customWidth="1"/>
    <col min="9476" max="9476" width="4.59765625" style="1" customWidth="1"/>
    <col min="9477" max="9480" width="7.59765625" style="1" customWidth="1"/>
    <col min="9481" max="9723" width="9" style="1"/>
    <col min="9724" max="9724" width="0.5" style="1" customWidth="1"/>
    <col min="9725" max="9725" width="9.59765625" style="1" customWidth="1"/>
    <col min="9726" max="9726" width="4.59765625" style="1" customWidth="1"/>
    <col min="9727" max="9730" width="7.59765625" style="1" customWidth="1"/>
    <col min="9731" max="9731" width="9.59765625" style="1" customWidth="1"/>
    <col min="9732" max="9732" width="4.59765625" style="1" customWidth="1"/>
    <col min="9733" max="9736" width="7.59765625" style="1" customWidth="1"/>
    <col min="9737" max="9979" width="9" style="1"/>
    <col min="9980" max="9980" width="0.5" style="1" customWidth="1"/>
    <col min="9981" max="9981" width="9.59765625" style="1" customWidth="1"/>
    <col min="9982" max="9982" width="4.59765625" style="1" customWidth="1"/>
    <col min="9983" max="9986" width="7.59765625" style="1" customWidth="1"/>
    <col min="9987" max="9987" width="9.59765625" style="1" customWidth="1"/>
    <col min="9988" max="9988" width="4.59765625" style="1" customWidth="1"/>
    <col min="9989" max="9992" width="7.59765625" style="1" customWidth="1"/>
    <col min="9993" max="10235" width="9" style="1"/>
    <col min="10236" max="10236" width="0.5" style="1" customWidth="1"/>
    <col min="10237" max="10237" width="9.59765625" style="1" customWidth="1"/>
    <col min="10238" max="10238" width="4.59765625" style="1" customWidth="1"/>
    <col min="10239" max="10242" width="7.59765625" style="1" customWidth="1"/>
    <col min="10243" max="10243" width="9.59765625" style="1" customWidth="1"/>
    <col min="10244" max="10244" width="4.59765625" style="1" customWidth="1"/>
    <col min="10245" max="10248" width="7.59765625" style="1" customWidth="1"/>
    <col min="10249" max="10491" width="9" style="1"/>
    <col min="10492" max="10492" width="0.5" style="1" customWidth="1"/>
    <col min="10493" max="10493" width="9.59765625" style="1" customWidth="1"/>
    <col min="10494" max="10494" width="4.59765625" style="1" customWidth="1"/>
    <col min="10495" max="10498" width="7.59765625" style="1" customWidth="1"/>
    <col min="10499" max="10499" width="9.59765625" style="1" customWidth="1"/>
    <col min="10500" max="10500" width="4.59765625" style="1" customWidth="1"/>
    <col min="10501" max="10504" width="7.59765625" style="1" customWidth="1"/>
    <col min="10505" max="10747" width="9" style="1"/>
    <col min="10748" max="10748" width="0.5" style="1" customWidth="1"/>
    <col min="10749" max="10749" width="9.59765625" style="1" customWidth="1"/>
    <col min="10750" max="10750" width="4.59765625" style="1" customWidth="1"/>
    <col min="10751" max="10754" width="7.59765625" style="1" customWidth="1"/>
    <col min="10755" max="10755" width="9.59765625" style="1" customWidth="1"/>
    <col min="10756" max="10756" width="4.59765625" style="1" customWidth="1"/>
    <col min="10757" max="10760" width="7.59765625" style="1" customWidth="1"/>
    <col min="10761" max="11003" width="9" style="1"/>
    <col min="11004" max="11004" width="0.5" style="1" customWidth="1"/>
    <col min="11005" max="11005" width="9.59765625" style="1" customWidth="1"/>
    <col min="11006" max="11006" width="4.59765625" style="1" customWidth="1"/>
    <col min="11007" max="11010" width="7.59765625" style="1" customWidth="1"/>
    <col min="11011" max="11011" width="9.59765625" style="1" customWidth="1"/>
    <col min="11012" max="11012" width="4.59765625" style="1" customWidth="1"/>
    <col min="11013" max="11016" width="7.59765625" style="1" customWidth="1"/>
    <col min="11017" max="11259" width="9" style="1"/>
    <col min="11260" max="11260" width="0.5" style="1" customWidth="1"/>
    <col min="11261" max="11261" width="9.59765625" style="1" customWidth="1"/>
    <col min="11262" max="11262" width="4.59765625" style="1" customWidth="1"/>
    <col min="11263" max="11266" width="7.59765625" style="1" customWidth="1"/>
    <col min="11267" max="11267" width="9.59765625" style="1" customWidth="1"/>
    <col min="11268" max="11268" width="4.59765625" style="1" customWidth="1"/>
    <col min="11269" max="11272" width="7.59765625" style="1" customWidth="1"/>
    <col min="11273" max="11515" width="9" style="1"/>
    <col min="11516" max="11516" width="0.5" style="1" customWidth="1"/>
    <col min="11517" max="11517" width="9.59765625" style="1" customWidth="1"/>
    <col min="11518" max="11518" width="4.59765625" style="1" customWidth="1"/>
    <col min="11519" max="11522" width="7.59765625" style="1" customWidth="1"/>
    <col min="11523" max="11523" width="9.59765625" style="1" customWidth="1"/>
    <col min="11524" max="11524" width="4.59765625" style="1" customWidth="1"/>
    <col min="11525" max="11528" width="7.59765625" style="1" customWidth="1"/>
    <col min="11529" max="11771" width="9" style="1"/>
    <col min="11772" max="11772" width="0.5" style="1" customWidth="1"/>
    <col min="11773" max="11773" width="9.59765625" style="1" customWidth="1"/>
    <col min="11774" max="11774" width="4.59765625" style="1" customWidth="1"/>
    <col min="11775" max="11778" width="7.59765625" style="1" customWidth="1"/>
    <col min="11779" max="11779" width="9.59765625" style="1" customWidth="1"/>
    <col min="11780" max="11780" width="4.59765625" style="1" customWidth="1"/>
    <col min="11781" max="11784" width="7.59765625" style="1" customWidth="1"/>
    <col min="11785" max="12027" width="9" style="1"/>
    <col min="12028" max="12028" width="0.5" style="1" customWidth="1"/>
    <col min="12029" max="12029" width="9.59765625" style="1" customWidth="1"/>
    <col min="12030" max="12030" width="4.59765625" style="1" customWidth="1"/>
    <col min="12031" max="12034" width="7.59765625" style="1" customWidth="1"/>
    <col min="12035" max="12035" width="9.59765625" style="1" customWidth="1"/>
    <col min="12036" max="12036" width="4.59765625" style="1" customWidth="1"/>
    <col min="12037" max="12040" width="7.59765625" style="1" customWidth="1"/>
    <col min="12041" max="12283" width="9" style="1"/>
    <col min="12284" max="12284" width="0.5" style="1" customWidth="1"/>
    <col min="12285" max="12285" width="9.59765625" style="1" customWidth="1"/>
    <col min="12286" max="12286" width="4.59765625" style="1" customWidth="1"/>
    <col min="12287" max="12290" width="7.59765625" style="1" customWidth="1"/>
    <col min="12291" max="12291" width="9.59765625" style="1" customWidth="1"/>
    <col min="12292" max="12292" width="4.59765625" style="1" customWidth="1"/>
    <col min="12293" max="12296" width="7.59765625" style="1" customWidth="1"/>
    <col min="12297" max="12539" width="9" style="1"/>
    <col min="12540" max="12540" width="0.5" style="1" customWidth="1"/>
    <col min="12541" max="12541" width="9.59765625" style="1" customWidth="1"/>
    <col min="12542" max="12542" width="4.59765625" style="1" customWidth="1"/>
    <col min="12543" max="12546" width="7.59765625" style="1" customWidth="1"/>
    <col min="12547" max="12547" width="9.59765625" style="1" customWidth="1"/>
    <col min="12548" max="12548" width="4.59765625" style="1" customWidth="1"/>
    <col min="12549" max="12552" width="7.59765625" style="1" customWidth="1"/>
    <col min="12553" max="12795" width="9" style="1"/>
    <col min="12796" max="12796" width="0.5" style="1" customWidth="1"/>
    <col min="12797" max="12797" width="9.59765625" style="1" customWidth="1"/>
    <col min="12798" max="12798" width="4.59765625" style="1" customWidth="1"/>
    <col min="12799" max="12802" width="7.59765625" style="1" customWidth="1"/>
    <col min="12803" max="12803" width="9.59765625" style="1" customWidth="1"/>
    <col min="12804" max="12804" width="4.59765625" style="1" customWidth="1"/>
    <col min="12805" max="12808" width="7.59765625" style="1" customWidth="1"/>
    <col min="12809" max="13051" width="9" style="1"/>
    <col min="13052" max="13052" width="0.5" style="1" customWidth="1"/>
    <col min="13053" max="13053" width="9.59765625" style="1" customWidth="1"/>
    <col min="13054" max="13054" width="4.59765625" style="1" customWidth="1"/>
    <col min="13055" max="13058" width="7.59765625" style="1" customWidth="1"/>
    <col min="13059" max="13059" width="9.59765625" style="1" customWidth="1"/>
    <col min="13060" max="13060" width="4.59765625" style="1" customWidth="1"/>
    <col min="13061" max="13064" width="7.59765625" style="1" customWidth="1"/>
    <col min="13065" max="13307" width="9" style="1"/>
    <col min="13308" max="13308" width="0.5" style="1" customWidth="1"/>
    <col min="13309" max="13309" width="9.59765625" style="1" customWidth="1"/>
    <col min="13310" max="13310" width="4.59765625" style="1" customWidth="1"/>
    <col min="13311" max="13314" width="7.59765625" style="1" customWidth="1"/>
    <col min="13315" max="13315" width="9.59765625" style="1" customWidth="1"/>
    <col min="13316" max="13316" width="4.59765625" style="1" customWidth="1"/>
    <col min="13317" max="13320" width="7.59765625" style="1" customWidth="1"/>
    <col min="13321" max="13563" width="9" style="1"/>
    <col min="13564" max="13564" width="0.5" style="1" customWidth="1"/>
    <col min="13565" max="13565" width="9.59765625" style="1" customWidth="1"/>
    <col min="13566" max="13566" width="4.59765625" style="1" customWidth="1"/>
    <col min="13567" max="13570" width="7.59765625" style="1" customWidth="1"/>
    <col min="13571" max="13571" width="9.59765625" style="1" customWidth="1"/>
    <col min="13572" max="13572" width="4.59765625" style="1" customWidth="1"/>
    <col min="13573" max="13576" width="7.59765625" style="1" customWidth="1"/>
    <col min="13577" max="13819" width="9" style="1"/>
    <col min="13820" max="13820" width="0.5" style="1" customWidth="1"/>
    <col min="13821" max="13821" width="9.59765625" style="1" customWidth="1"/>
    <col min="13822" max="13822" width="4.59765625" style="1" customWidth="1"/>
    <col min="13823" max="13826" width="7.59765625" style="1" customWidth="1"/>
    <col min="13827" max="13827" width="9.59765625" style="1" customWidth="1"/>
    <col min="13828" max="13828" width="4.59765625" style="1" customWidth="1"/>
    <col min="13829" max="13832" width="7.59765625" style="1" customWidth="1"/>
    <col min="13833" max="14075" width="9" style="1"/>
    <col min="14076" max="14076" width="0.5" style="1" customWidth="1"/>
    <col min="14077" max="14077" width="9.59765625" style="1" customWidth="1"/>
    <col min="14078" max="14078" width="4.59765625" style="1" customWidth="1"/>
    <col min="14079" max="14082" width="7.59765625" style="1" customWidth="1"/>
    <col min="14083" max="14083" width="9.59765625" style="1" customWidth="1"/>
    <col min="14084" max="14084" width="4.59765625" style="1" customWidth="1"/>
    <col min="14085" max="14088" width="7.59765625" style="1" customWidth="1"/>
    <col min="14089" max="14331" width="9" style="1"/>
    <col min="14332" max="14332" width="0.5" style="1" customWidth="1"/>
    <col min="14333" max="14333" width="9.59765625" style="1" customWidth="1"/>
    <col min="14334" max="14334" width="4.59765625" style="1" customWidth="1"/>
    <col min="14335" max="14338" width="7.59765625" style="1" customWidth="1"/>
    <col min="14339" max="14339" width="9.59765625" style="1" customWidth="1"/>
    <col min="14340" max="14340" width="4.59765625" style="1" customWidth="1"/>
    <col min="14341" max="14344" width="7.59765625" style="1" customWidth="1"/>
    <col min="14345" max="14587" width="9" style="1"/>
    <col min="14588" max="14588" width="0.5" style="1" customWidth="1"/>
    <col min="14589" max="14589" width="9.59765625" style="1" customWidth="1"/>
    <col min="14590" max="14590" width="4.59765625" style="1" customWidth="1"/>
    <col min="14591" max="14594" width="7.59765625" style="1" customWidth="1"/>
    <col min="14595" max="14595" width="9.59765625" style="1" customWidth="1"/>
    <col min="14596" max="14596" width="4.59765625" style="1" customWidth="1"/>
    <col min="14597" max="14600" width="7.59765625" style="1" customWidth="1"/>
    <col min="14601" max="14843" width="9" style="1"/>
    <col min="14844" max="14844" width="0.5" style="1" customWidth="1"/>
    <col min="14845" max="14845" width="9.59765625" style="1" customWidth="1"/>
    <col min="14846" max="14846" width="4.59765625" style="1" customWidth="1"/>
    <col min="14847" max="14850" width="7.59765625" style="1" customWidth="1"/>
    <col min="14851" max="14851" width="9.59765625" style="1" customWidth="1"/>
    <col min="14852" max="14852" width="4.59765625" style="1" customWidth="1"/>
    <col min="14853" max="14856" width="7.59765625" style="1" customWidth="1"/>
    <col min="14857" max="15099" width="9" style="1"/>
    <col min="15100" max="15100" width="0.5" style="1" customWidth="1"/>
    <col min="15101" max="15101" width="9.59765625" style="1" customWidth="1"/>
    <col min="15102" max="15102" width="4.59765625" style="1" customWidth="1"/>
    <col min="15103" max="15106" width="7.59765625" style="1" customWidth="1"/>
    <col min="15107" max="15107" width="9.59765625" style="1" customWidth="1"/>
    <col min="15108" max="15108" width="4.59765625" style="1" customWidth="1"/>
    <col min="15109" max="15112" width="7.59765625" style="1" customWidth="1"/>
    <col min="15113" max="15355" width="9" style="1"/>
    <col min="15356" max="15356" width="0.5" style="1" customWidth="1"/>
    <col min="15357" max="15357" width="9.59765625" style="1" customWidth="1"/>
    <col min="15358" max="15358" width="4.59765625" style="1" customWidth="1"/>
    <col min="15359" max="15362" width="7.59765625" style="1" customWidth="1"/>
    <col min="15363" max="15363" width="9.59765625" style="1" customWidth="1"/>
    <col min="15364" max="15364" width="4.59765625" style="1" customWidth="1"/>
    <col min="15365" max="15368" width="7.59765625" style="1" customWidth="1"/>
    <col min="15369" max="15611" width="9" style="1"/>
    <col min="15612" max="15612" width="0.5" style="1" customWidth="1"/>
    <col min="15613" max="15613" width="9.59765625" style="1" customWidth="1"/>
    <col min="15614" max="15614" width="4.59765625" style="1" customWidth="1"/>
    <col min="15615" max="15618" width="7.59765625" style="1" customWidth="1"/>
    <col min="15619" max="15619" width="9.59765625" style="1" customWidth="1"/>
    <col min="15620" max="15620" width="4.59765625" style="1" customWidth="1"/>
    <col min="15621" max="15624" width="7.59765625" style="1" customWidth="1"/>
    <col min="15625" max="15867" width="9" style="1"/>
    <col min="15868" max="15868" width="0.5" style="1" customWidth="1"/>
    <col min="15869" max="15869" width="9.59765625" style="1" customWidth="1"/>
    <col min="15870" max="15870" width="4.59765625" style="1" customWidth="1"/>
    <col min="15871" max="15874" width="7.59765625" style="1" customWidth="1"/>
    <col min="15875" max="15875" width="9.59765625" style="1" customWidth="1"/>
    <col min="15876" max="15876" width="4.59765625" style="1" customWidth="1"/>
    <col min="15877" max="15880" width="7.59765625" style="1" customWidth="1"/>
    <col min="15881" max="16123" width="9" style="1"/>
    <col min="16124" max="16124" width="0.5" style="1" customWidth="1"/>
    <col min="16125" max="16125" width="9.59765625" style="1" customWidth="1"/>
    <col min="16126" max="16126" width="4.59765625" style="1" customWidth="1"/>
    <col min="16127" max="16130" width="7.59765625" style="1" customWidth="1"/>
    <col min="16131" max="16131" width="9.59765625" style="1" customWidth="1"/>
    <col min="16132" max="16132" width="4.59765625" style="1" customWidth="1"/>
    <col min="16133" max="16136" width="7.59765625" style="1" customWidth="1"/>
    <col min="16137" max="16380" width="9" style="1"/>
    <col min="16381" max="16384" width="9" style="1" customWidth="1"/>
  </cols>
  <sheetData>
    <row r="1" spans="1:13" ht="30" customHeight="1">
      <c r="A1" s="520" t="s">
        <v>350</v>
      </c>
      <c r="B1" s="408"/>
      <c r="C1" s="408"/>
      <c r="D1" s="408"/>
      <c r="E1" s="408"/>
      <c r="F1" s="408"/>
      <c r="G1" s="404" t="s">
        <v>52</v>
      </c>
      <c r="H1" s="404"/>
      <c r="I1" s="404"/>
      <c r="J1" s="404"/>
      <c r="K1" s="404"/>
      <c r="L1" s="405"/>
    </row>
    <row r="2" spans="1:13">
      <c r="A2" s="526"/>
      <c r="B2" s="527"/>
      <c r="C2" s="527"/>
      <c r="D2" s="527"/>
      <c r="E2" s="527"/>
      <c r="F2" s="528"/>
      <c r="G2" s="409"/>
      <c r="H2" s="410"/>
      <c r="I2" s="410"/>
      <c r="J2" s="410"/>
      <c r="K2" s="410"/>
      <c r="L2" s="411"/>
    </row>
    <row r="3" spans="1:13">
      <c r="A3" s="529"/>
      <c r="B3" s="506"/>
      <c r="C3" s="506"/>
      <c r="D3" s="506"/>
      <c r="E3" s="506"/>
      <c r="F3" s="530"/>
      <c r="G3" s="412"/>
      <c r="H3" s="413"/>
      <c r="I3" s="413"/>
      <c r="J3" s="413"/>
      <c r="K3" s="413"/>
      <c r="L3" s="414"/>
      <c r="M3" s="2"/>
    </row>
    <row r="4" spans="1:13">
      <c r="A4" s="529"/>
      <c r="B4" s="506"/>
      <c r="C4" s="506"/>
      <c r="D4" s="506"/>
      <c r="E4" s="506"/>
      <c r="F4" s="530"/>
      <c r="G4" s="412"/>
      <c r="H4" s="413"/>
      <c r="I4" s="413"/>
      <c r="J4" s="413"/>
      <c r="K4" s="413"/>
      <c r="L4" s="414"/>
      <c r="M4" s="2"/>
    </row>
    <row r="5" spans="1:13">
      <c r="A5" s="529"/>
      <c r="B5" s="506"/>
      <c r="C5" s="506"/>
      <c r="D5" s="506"/>
      <c r="E5" s="506"/>
      <c r="F5" s="530"/>
      <c r="G5" s="412"/>
      <c r="H5" s="413"/>
      <c r="I5" s="413"/>
      <c r="J5" s="413"/>
      <c r="K5" s="413"/>
      <c r="L5" s="414"/>
    </row>
    <row r="6" spans="1:13">
      <c r="A6" s="529"/>
      <c r="B6" s="506"/>
      <c r="C6" s="506"/>
      <c r="D6" s="506"/>
      <c r="E6" s="506"/>
      <c r="F6" s="530"/>
      <c r="G6" s="412"/>
      <c r="H6" s="413"/>
      <c r="I6" s="413"/>
      <c r="J6" s="413"/>
      <c r="K6" s="413"/>
      <c r="L6" s="414"/>
    </row>
    <row r="7" spans="1:13">
      <c r="A7" s="531"/>
      <c r="B7" s="508"/>
      <c r="C7" s="508"/>
      <c r="D7" s="508"/>
      <c r="E7" s="508"/>
      <c r="F7" s="532"/>
      <c r="G7" s="412"/>
      <c r="H7" s="413"/>
      <c r="I7" s="413"/>
      <c r="J7" s="413"/>
      <c r="K7" s="413"/>
      <c r="L7" s="414"/>
    </row>
    <row r="8" spans="1:13" ht="25.2" customHeight="1">
      <c r="A8" s="522" t="s">
        <v>130</v>
      </c>
      <c r="B8" s="418">
        <v>2800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3" ht="25.2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3" ht="25.2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3" ht="17.399999999999999" customHeight="1">
      <c r="A11" s="193" t="s">
        <v>55</v>
      </c>
      <c r="B11" s="88" t="s">
        <v>56</v>
      </c>
      <c r="C11" s="76"/>
      <c r="D11" s="88" t="s">
        <v>59</v>
      </c>
      <c r="E11" s="76" t="s">
        <v>58</v>
      </c>
      <c r="F11" s="88"/>
      <c r="G11" s="88" t="s">
        <v>224</v>
      </c>
      <c r="H11" s="88" t="s">
        <v>56</v>
      </c>
      <c r="I11" s="76" t="s">
        <v>57</v>
      </c>
      <c r="J11" s="76" t="s">
        <v>59</v>
      </c>
      <c r="K11" s="76" t="s">
        <v>58</v>
      </c>
      <c r="L11" s="194" t="s">
        <v>53</v>
      </c>
    </row>
    <row r="12" spans="1:13" ht="17.399999999999999" customHeight="1">
      <c r="A12" s="182"/>
      <c r="B12" s="90" t="s">
        <v>34</v>
      </c>
      <c r="C12" s="91"/>
      <c r="D12" s="92">
        <v>120</v>
      </c>
      <c r="E12" s="93" t="s">
        <v>20</v>
      </c>
      <c r="F12" s="116"/>
      <c r="G12" s="106"/>
      <c r="H12" s="90"/>
      <c r="I12" s="91"/>
      <c r="J12" s="175"/>
      <c r="K12" s="93"/>
      <c r="L12" s="196"/>
    </row>
    <row r="13" spans="1:13" ht="17.399999999999999" customHeight="1">
      <c r="A13" s="182"/>
      <c r="B13" s="90" t="s">
        <v>351</v>
      </c>
      <c r="C13" s="91"/>
      <c r="D13" s="92">
        <v>10</v>
      </c>
      <c r="E13" s="93" t="s">
        <v>20</v>
      </c>
      <c r="F13" s="240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3" ht="17.399999999999999" customHeight="1">
      <c r="A14" s="182"/>
      <c r="B14" s="90" t="s">
        <v>229</v>
      </c>
      <c r="C14" s="91"/>
      <c r="D14" s="92">
        <v>10</v>
      </c>
      <c r="E14" s="93" t="s">
        <v>115</v>
      </c>
      <c r="F14" s="240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3" ht="17.399999999999999" customHeight="1">
      <c r="A15" s="182"/>
      <c r="B15" s="90" t="s">
        <v>35</v>
      </c>
      <c r="C15" s="91"/>
      <c r="D15" s="92">
        <v>10</v>
      </c>
      <c r="E15" s="93" t="s">
        <v>20</v>
      </c>
      <c r="F15" s="116"/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3" ht="17.399999999999999" customHeight="1">
      <c r="A16" s="182"/>
      <c r="B16" s="90"/>
      <c r="C16" s="91"/>
      <c r="D16" s="92"/>
      <c r="E16" s="93"/>
      <c r="F16" s="116"/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7.399999999999999" customHeight="1">
      <c r="A17" s="203"/>
      <c r="B17" s="95" t="s">
        <v>225</v>
      </c>
      <c r="C17" s="100"/>
      <c r="D17" s="174">
        <v>1</v>
      </c>
      <c r="E17" s="97" t="s">
        <v>226</v>
      </c>
      <c r="F17" s="116"/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7.399999999999999" customHeight="1">
      <c r="A18" s="182"/>
      <c r="B18" s="90" t="s">
        <v>337</v>
      </c>
      <c r="C18" s="249"/>
      <c r="D18" s="92">
        <v>10</v>
      </c>
      <c r="E18" s="93" t="s">
        <v>115</v>
      </c>
      <c r="F18" s="116"/>
      <c r="G18" s="99"/>
      <c r="H18" s="90" t="s">
        <v>30</v>
      </c>
      <c r="I18" s="91" t="s">
        <v>30</v>
      </c>
      <c r="J18" s="175"/>
      <c r="K18" s="93" t="s">
        <v>30</v>
      </c>
      <c r="L18" s="196" t="s">
        <v>30</v>
      </c>
    </row>
    <row r="19" spans="1:12" ht="17.399999999999999" customHeight="1">
      <c r="A19" s="182"/>
      <c r="B19" s="90" t="s">
        <v>30</v>
      </c>
      <c r="C19" s="91" t="s">
        <v>30</v>
      </c>
      <c r="D19" s="92"/>
      <c r="E19" s="93" t="s">
        <v>30</v>
      </c>
      <c r="F19" s="116"/>
      <c r="G19" s="99"/>
      <c r="H19" s="90" t="s">
        <v>30</v>
      </c>
      <c r="I19" s="91" t="s">
        <v>30</v>
      </c>
      <c r="J19" s="175"/>
      <c r="K19" s="93" t="s">
        <v>30</v>
      </c>
      <c r="L19" s="196" t="s">
        <v>30</v>
      </c>
    </row>
    <row r="20" spans="1:12" ht="17.399999999999999" customHeight="1">
      <c r="A20" s="380" t="s">
        <v>62</v>
      </c>
      <c r="B20" s="382" t="s">
        <v>227</v>
      </c>
      <c r="C20" s="382"/>
      <c r="D20" s="382"/>
      <c r="E20" s="382"/>
      <c r="F20" s="382"/>
      <c r="G20" s="382"/>
      <c r="H20" s="382"/>
      <c r="I20" s="382"/>
      <c r="J20" s="382"/>
      <c r="K20" s="382"/>
      <c r="L20" s="402"/>
    </row>
    <row r="21" spans="1:12" ht="17.399999999999999" customHeight="1">
      <c r="A21" s="380"/>
      <c r="B21" s="382" t="s">
        <v>118</v>
      </c>
      <c r="C21" s="382"/>
      <c r="D21" s="382"/>
      <c r="E21" s="382"/>
      <c r="F21" s="382"/>
      <c r="G21" s="382"/>
      <c r="H21" s="382"/>
      <c r="I21" s="382"/>
      <c r="J21" s="382"/>
      <c r="K21" s="382"/>
      <c r="L21" s="402"/>
    </row>
    <row r="22" spans="1:12" ht="17.399999999999999" customHeight="1">
      <c r="A22" s="380"/>
      <c r="B22" s="382" t="s">
        <v>438</v>
      </c>
      <c r="C22" s="382"/>
      <c r="D22" s="382"/>
      <c r="E22" s="382"/>
      <c r="F22" s="382"/>
      <c r="G22" s="382"/>
      <c r="H22" s="382"/>
      <c r="I22" s="382"/>
      <c r="J22" s="382"/>
      <c r="K22" s="382"/>
      <c r="L22" s="402"/>
    </row>
    <row r="23" spans="1:12" ht="17.399999999999999" customHeight="1">
      <c r="A23" s="380"/>
      <c r="B23" s="544" t="s">
        <v>439</v>
      </c>
      <c r="C23" s="544"/>
      <c r="D23" s="544"/>
      <c r="E23" s="544"/>
      <c r="F23" s="544"/>
      <c r="G23" s="544"/>
      <c r="H23" s="544"/>
      <c r="I23" s="544"/>
      <c r="J23" s="544"/>
      <c r="K23" s="544"/>
      <c r="L23" s="545"/>
    </row>
    <row r="24" spans="1:12" ht="17.399999999999999" customHeight="1">
      <c r="A24" s="380"/>
      <c r="B24" s="382" t="s">
        <v>381</v>
      </c>
      <c r="C24" s="546"/>
      <c r="D24" s="546"/>
      <c r="E24" s="546"/>
      <c r="F24" s="546"/>
      <c r="G24" s="546"/>
      <c r="H24" s="546"/>
      <c r="I24" s="546"/>
      <c r="J24" s="546"/>
      <c r="K24" s="546"/>
      <c r="L24" s="547"/>
    </row>
    <row r="25" spans="1:12" ht="17.399999999999999" customHeight="1">
      <c r="A25" s="380"/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402"/>
    </row>
    <row r="26" spans="1:12" ht="17.399999999999999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402"/>
    </row>
    <row r="53" spans="2:11" s="18" customFormat="1">
      <c r="B53" s="1" t="s">
        <v>77</v>
      </c>
      <c r="C53" s="18" t="s">
        <v>87</v>
      </c>
      <c r="D53" s="1">
        <v>1500</v>
      </c>
      <c r="E53" s="19">
        <v>300</v>
      </c>
      <c r="F53" s="1"/>
      <c r="G53" s="1"/>
      <c r="H53" s="1">
        <v>300</v>
      </c>
      <c r="I53" s="18">
        <v>300</v>
      </c>
      <c r="K53" s="19"/>
    </row>
    <row r="54" spans="2:11" s="18" customFormat="1">
      <c r="B54" s="1" t="s">
        <v>63</v>
      </c>
      <c r="C54" s="18" t="s">
        <v>228</v>
      </c>
      <c r="D54" s="1">
        <v>2500</v>
      </c>
      <c r="E54" s="19">
        <v>180</v>
      </c>
      <c r="F54" s="1"/>
      <c r="G54" s="1"/>
      <c r="H54" s="1">
        <v>180</v>
      </c>
      <c r="I54" s="18">
        <v>180</v>
      </c>
      <c r="K54" s="19"/>
    </row>
    <row r="115" s="1" customFormat="1"/>
  </sheetData>
  <mergeCells count="14">
    <mergeCell ref="A20:A26"/>
    <mergeCell ref="B20:L20"/>
    <mergeCell ref="B21:L21"/>
    <mergeCell ref="B22:L22"/>
    <mergeCell ref="B23:L23"/>
    <mergeCell ref="B24:L24"/>
    <mergeCell ref="B25:L25"/>
    <mergeCell ref="B26:L26"/>
    <mergeCell ref="G1:L1"/>
    <mergeCell ref="G2:L10"/>
    <mergeCell ref="A2:F7"/>
    <mergeCell ref="A8:A10"/>
    <mergeCell ref="A1:F1"/>
    <mergeCell ref="B8:F10"/>
  </mergeCells>
  <phoneticPr fontId="5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  <pageSetUpPr fitToPage="1"/>
  </sheetPr>
  <dimension ref="A1:Q112"/>
  <sheetViews>
    <sheetView showGridLines="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5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69921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69921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69921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69921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69921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69921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69921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69921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69921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69921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69921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69921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69921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69921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69921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69921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69921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69921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69921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69921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69921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69921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69921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69921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69921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69921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69921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69921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69921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69921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69921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69921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69921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69921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69921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69921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69921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69921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69921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69921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69921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69921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69921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69921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69921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69921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69921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69921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69921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69921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69921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69921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69921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69921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69921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69921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69921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69921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69921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69921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69921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69921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69921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69921875" style="1"/>
  </cols>
  <sheetData>
    <row r="1" spans="1:17" ht="30.6" customHeight="1">
      <c r="A1" s="520" t="s">
        <v>95</v>
      </c>
      <c r="B1" s="408"/>
      <c r="C1" s="408"/>
      <c r="D1" s="408"/>
      <c r="E1" s="408"/>
      <c r="F1" s="408"/>
      <c r="G1" s="404" t="s">
        <v>69</v>
      </c>
      <c r="H1" s="404"/>
      <c r="I1" s="404"/>
      <c r="J1" s="404"/>
      <c r="K1" s="404"/>
      <c r="L1" s="405"/>
    </row>
    <row r="2" spans="1:17" ht="19.95" customHeight="1">
      <c r="A2" s="526"/>
      <c r="B2" s="527"/>
      <c r="C2" s="527"/>
      <c r="D2" s="527"/>
      <c r="E2" s="527"/>
      <c r="F2" s="528"/>
      <c r="G2" s="409"/>
      <c r="H2" s="410"/>
      <c r="I2" s="410"/>
      <c r="J2" s="410"/>
      <c r="K2" s="410"/>
      <c r="L2" s="411"/>
    </row>
    <row r="3" spans="1:17" ht="19.95" customHeight="1">
      <c r="A3" s="529"/>
      <c r="B3" s="506"/>
      <c r="C3" s="506"/>
      <c r="D3" s="506"/>
      <c r="E3" s="506"/>
      <c r="F3" s="530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7" ht="19.95" customHeight="1">
      <c r="A4" s="529"/>
      <c r="B4" s="506"/>
      <c r="C4" s="506"/>
      <c r="D4" s="506"/>
      <c r="E4" s="506"/>
      <c r="F4" s="530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7" ht="19.95" customHeight="1">
      <c r="A5" s="529"/>
      <c r="B5" s="506"/>
      <c r="C5" s="506"/>
      <c r="D5" s="506"/>
      <c r="E5" s="506"/>
      <c r="F5" s="530"/>
      <c r="G5" s="412"/>
      <c r="H5" s="413"/>
      <c r="I5" s="413"/>
      <c r="J5" s="413"/>
      <c r="K5" s="413"/>
      <c r="L5" s="414"/>
    </row>
    <row r="6" spans="1:17" ht="19.95" customHeight="1">
      <c r="A6" s="529"/>
      <c r="B6" s="506"/>
      <c r="C6" s="506"/>
      <c r="D6" s="506"/>
      <c r="E6" s="506"/>
      <c r="F6" s="530"/>
      <c r="G6" s="412"/>
      <c r="H6" s="413"/>
      <c r="I6" s="413"/>
      <c r="J6" s="413"/>
      <c r="K6" s="413"/>
      <c r="L6" s="414"/>
    </row>
    <row r="7" spans="1:17" ht="19.95" customHeight="1">
      <c r="A7" s="531"/>
      <c r="B7" s="508"/>
      <c r="C7" s="508"/>
      <c r="D7" s="508"/>
      <c r="E7" s="508"/>
      <c r="F7" s="532"/>
      <c r="G7" s="412"/>
      <c r="H7" s="413"/>
      <c r="I7" s="413"/>
      <c r="J7" s="413"/>
      <c r="K7" s="413"/>
      <c r="L7" s="414"/>
    </row>
    <row r="8" spans="1:17" ht="22.95" customHeight="1">
      <c r="A8" s="522" t="s">
        <v>130</v>
      </c>
      <c r="B8" s="418">
        <v>4800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7" ht="22.95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7" ht="22.95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7" ht="19.95" customHeight="1">
      <c r="A11" s="193"/>
      <c r="B11" s="88" t="s">
        <v>90</v>
      </c>
      <c r="C11" s="76"/>
      <c r="D11" s="88" t="s">
        <v>96</v>
      </c>
      <c r="E11" s="76" t="s">
        <v>97</v>
      </c>
      <c r="F11" s="88"/>
      <c r="G11" s="88" t="s">
        <v>99</v>
      </c>
      <c r="H11" s="88" t="s">
        <v>100</v>
      </c>
      <c r="I11" s="76" t="s">
        <v>94</v>
      </c>
      <c r="J11" s="76" t="s">
        <v>96</v>
      </c>
      <c r="K11" s="76" t="s">
        <v>97</v>
      </c>
      <c r="L11" s="194" t="s">
        <v>98</v>
      </c>
    </row>
    <row r="12" spans="1:17" ht="19.95" customHeight="1">
      <c r="A12" s="182"/>
      <c r="B12" s="90" t="s">
        <v>352</v>
      </c>
      <c r="C12" s="91"/>
      <c r="D12" s="92">
        <v>1</v>
      </c>
      <c r="E12" s="93" t="s">
        <v>17</v>
      </c>
      <c r="F12" s="116"/>
      <c r="G12" s="99"/>
      <c r="H12" s="90"/>
      <c r="I12" s="91"/>
      <c r="J12" s="175"/>
      <c r="K12" s="93"/>
      <c r="L12" s="196"/>
    </row>
    <row r="13" spans="1:17" ht="19.95" customHeight="1">
      <c r="A13" s="182"/>
      <c r="B13" s="90" t="s">
        <v>353</v>
      </c>
      <c r="C13" s="91"/>
      <c r="D13" s="92">
        <v>20</v>
      </c>
      <c r="E13" s="93" t="s">
        <v>20</v>
      </c>
      <c r="F13" s="116"/>
      <c r="G13" s="99"/>
      <c r="H13" s="90"/>
      <c r="I13" s="91"/>
      <c r="J13" s="175"/>
      <c r="K13" s="93"/>
      <c r="L13" s="196"/>
    </row>
    <row r="14" spans="1:17" ht="19.95" customHeight="1">
      <c r="A14" s="182"/>
      <c r="B14" s="90" t="s">
        <v>354</v>
      </c>
      <c r="C14" s="91"/>
      <c r="D14" s="175">
        <v>0.1</v>
      </c>
      <c r="E14" s="93" t="s">
        <v>20</v>
      </c>
      <c r="F14" s="116"/>
      <c r="G14" s="106"/>
      <c r="H14" s="90"/>
      <c r="I14" s="91"/>
      <c r="J14" s="175"/>
      <c r="K14" s="93"/>
      <c r="L14" s="196"/>
    </row>
    <row r="15" spans="1:17" ht="19.95" customHeight="1">
      <c r="A15" s="182"/>
      <c r="B15" s="90" t="s">
        <v>30</v>
      </c>
      <c r="C15" s="91" t="s">
        <v>30</v>
      </c>
      <c r="D15" s="92"/>
      <c r="E15" s="93" t="s">
        <v>30</v>
      </c>
      <c r="F15" s="116" t="s">
        <v>30</v>
      </c>
      <c r="G15" s="99"/>
      <c r="H15" s="90"/>
      <c r="I15" s="91"/>
      <c r="J15" s="175"/>
      <c r="K15" s="93"/>
      <c r="L15" s="196"/>
    </row>
    <row r="16" spans="1:17" ht="19.95" customHeight="1">
      <c r="A16" s="182"/>
      <c r="B16" s="90" t="s">
        <v>30</v>
      </c>
      <c r="C16" s="91" t="s">
        <v>30</v>
      </c>
      <c r="D16" s="92"/>
      <c r="E16" s="93" t="s">
        <v>30</v>
      </c>
      <c r="F16" s="116" t="s">
        <v>30</v>
      </c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9.95" customHeight="1">
      <c r="A17" s="548" t="s">
        <v>101</v>
      </c>
      <c r="B17" s="551"/>
      <c r="C17" s="552"/>
      <c r="D17" s="552"/>
      <c r="E17" s="552"/>
      <c r="F17" s="552"/>
      <c r="G17" s="552"/>
      <c r="H17" s="552"/>
      <c r="I17" s="552"/>
      <c r="J17" s="552"/>
      <c r="K17" s="552"/>
      <c r="L17" s="553"/>
    </row>
    <row r="18" spans="1:12" ht="19.95" customHeight="1">
      <c r="A18" s="549"/>
      <c r="B18" s="382" t="s">
        <v>355</v>
      </c>
      <c r="C18" s="382"/>
      <c r="D18" s="382"/>
      <c r="E18" s="382"/>
      <c r="F18" s="382"/>
      <c r="G18" s="382"/>
      <c r="H18" s="382"/>
      <c r="I18" s="382"/>
      <c r="J18" s="382"/>
      <c r="K18" s="382"/>
      <c r="L18" s="402"/>
    </row>
    <row r="19" spans="1:12" ht="19.95" customHeight="1">
      <c r="A19" s="549"/>
      <c r="B19" s="382" t="s">
        <v>356</v>
      </c>
      <c r="C19" s="382"/>
      <c r="D19" s="382"/>
      <c r="E19" s="382"/>
      <c r="F19" s="382"/>
      <c r="G19" s="382"/>
      <c r="H19" s="382"/>
      <c r="I19" s="382"/>
      <c r="J19" s="382"/>
      <c r="K19" s="382"/>
      <c r="L19" s="402"/>
    </row>
    <row r="20" spans="1:12" ht="19.95" customHeight="1">
      <c r="A20" s="549"/>
      <c r="B20" s="382" t="s">
        <v>357</v>
      </c>
      <c r="C20" s="382"/>
      <c r="D20" s="382"/>
      <c r="E20" s="382"/>
      <c r="F20" s="382"/>
      <c r="G20" s="382"/>
      <c r="H20" s="382"/>
      <c r="I20" s="382"/>
      <c r="J20" s="382"/>
      <c r="K20" s="382"/>
      <c r="L20" s="402"/>
    </row>
    <row r="21" spans="1:12" ht="19.95" customHeight="1">
      <c r="A21" s="549"/>
      <c r="B21" s="382"/>
      <c r="C21" s="546"/>
      <c r="D21" s="546"/>
      <c r="E21" s="546"/>
      <c r="F21" s="546"/>
      <c r="G21" s="546"/>
      <c r="H21" s="546"/>
      <c r="I21" s="546"/>
      <c r="J21" s="546"/>
      <c r="K21" s="546"/>
      <c r="L21" s="547"/>
    </row>
    <row r="22" spans="1:12" ht="19.95" customHeight="1">
      <c r="A22" s="549"/>
      <c r="B22" s="382"/>
      <c r="C22" s="382"/>
      <c r="D22" s="382"/>
      <c r="E22" s="382"/>
      <c r="F22" s="382"/>
      <c r="G22" s="382"/>
      <c r="H22" s="382"/>
      <c r="I22" s="382"/>
      <c r="J22" s="382"/>
      <c r="K22" s="382"/>
      <c r="L22" s="402"/>
    </row>
    <row r="23" spans="1:12" ht="19.95" customHeight="1" thickBot="1">
      <c r="A23" s="550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403"/>
    </row>
    <row r="50" spans="2:9" ht="19.95" customHeight="1">
      <c r="B50" s="1" t="s">
        <v>102</v>
      </c>
      <c r="C50" s="18" t="s">
        <v>92</v>
      </c>
      <c r="D50" s="1">
        <v>1500</v>
      </c>
      <c r="E50" s="19">
        <v>300</v>
      </c>
      <c r="H50" s="1">
        <v>300</v>
      </c>
      <c r="I50" s="18">
        <v>300</v>
      </c>
    </row>
    <row r="51" spans="2:9" ht="19.95" customHeight="1">
      <c r="B51" s="1" t="s">
        <v>93</v>
      </c>
      <c r="C51" s="18" t="s">
        <v>89</v>
      </c>
      <c r="D51" s="1">
        <v>2500</v>
      </c>
      <c r="E51" s="19">
        <v>180</v>
      </c>
      <c r="H51" s="1">
        <v>180</v>
      </c>
      <c r="I51" s="18">
        <v>180</v>
      </c>
    </row>
    <row r="112" spans="16:16" ht="19.95" customHeight="1">
      <c r="P112" s="1">
        <v>18500</v>
      </c>
    </row>
  </sheetData>
  <sheetProtection selectLockedCells="1"/>
  <mergeCells count="14">
    <mergeCell ref="B8:F10"/>
    <mergeCell ref="B23:L23"/>
    <mergeCell ref="A17:A23"/>
    <mergeCell ref="B17:L17"/>
    <mergeCell ref="A1:F1"/>
    <mergeCell ref="G1:L1"/>
    <mergeCell ref="G2:L10"/>
    <mergeCell ref="A2:F7"/>
    <mergeCell ref="A8:A10"/>
    <mergeCell ref="B18:L18"/>
    <mergeCell ref="B19:L19"/>
    <mergeCell ref="B20:L20"/>
    <mergeCell ref="B21:L21"/>
    <mergeCell ref="B22:L22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  <pageSetUpPr fitToPage="1"/>
  </sheetPr>
  <dimension ref="A1:Q113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3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69921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69921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69921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69921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69921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69921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69921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69921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69921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69921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69921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69921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69921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69921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69921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69921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69921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69921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69921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69921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69921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69921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69921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69921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69921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69921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69921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69921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69921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69921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69921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69921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69921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69921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69921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69921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69921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69921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69921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69921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69921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69921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69921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69921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69921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69921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69921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69921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69921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69921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69921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69921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69921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69921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69921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69921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69921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69921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69921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69921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69921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69921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69921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69921875" style="1"/>
  </cols>
  <sheetData>
    <row r="1" spans="1:17" ht="31.2" customHeight="1">
      <c r="A1" s="520" t="s">
        <v>103</v>
      </c>
      <c r="B1" s="408"/>
      <c r="C1" s="408"/>
      <c r="D1" s="408"/>
      <c r="E1" s="408"/>
      <c r="F1" s="408"/>
      <c r="G1" s="404" t="s">
        <v>104</v>
      </c>
      <c r="H1" s="404"/>
      <c r="I1" s="404"/>
      <c r="J1" s="404"/>
      <c r="K1" s="404"/>
      <c r="L1" s="405"/>
    </row>
    <row r="2" spans="1:17" ht="19.95" customHeight="1">
      <c r="A2" s="526"/>
      <c r="B2" s="527"/>
      <c r="C2" s="527"/>
      <c r="D2" s="527"/>
      <c r="E2" s="527"/>
      <c r="F2" s="528"/>
      <c r="G2" s="409"/>
      <c r="H2" s="410"/>
      <c r="I2" s="410"/>
      <c r="J2" s="410"/>
      <c r="K2" s="410"/>
      <c r="L2" s="411"/>
    </row>
    <row r="3" spans="1:17" ht="19.95" customHeight="1">
      <c r="A3" s="529"/>
      <c r="B3" s="506"/>
      <c r="C3" s="506"/>
      <c r="D3" s="506"/>
      <c r="E3" s="506"/>
      <c r="F3" s="530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7" ht="19.95" customHeight="1">
      <c r="A4" s="529"/>
      <c r="B4" s="506"/>
      <c r="C4" s="506"/>
      <c r="D4" s="506"/>
      <c r="E4" s="506"/>
      <c r="F4" s="530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7" ht="19.95" customHeight="1">
      <c r="A5" s="529"/>
      <c r="B5" s="506"/>
      <c r="C5" s="506"/>
      <c r="D5" s="506"/>
      <c r="E5" s="506"/>
      <c r="F5" s="530"/>
      <c r="G5" s="412"/>
      <c r="H5" s="413"/>
      <c r="I5" s="413"/>
      <c r="J5" s="413"/>
      <c r="K5" s="413"/>
      <c r="L5" s="414"/>
    </row>
    <row r="6" spans="1:17" ht="19.95" customHeight="1">
      <c r="A6" s="529"/>
      <c r="B6" s="506"/>
      <c r="C6" s="506"/>
      <c r="D6" s="506"/>
      <c r="E6" s="506"/>
      <c r="F6" s="530"/>
      <c r="G6" s="412"/>
      <c r="H6" s="413"/>
      <c r="I6" s="413"/>
      <c r="J6" s="413"/>
      <c r="K6" s="413"/>
      <c r="L6" s="414"/>
    </row>
    <row r="7" spans="1:17" ht="19.95" customHeight="1">
      <c r="A7" s="531"/>
      <c r="B7" s="508"/>
      <c r="C7" s="508"/>
      <c r="D7" s="508"/>
      <c r="E7" s="508"/>
      <c r="F7" s="532"/>
      <c r="G7" s="412"/>
      <c r="H7" s="413"/>
      <c r="I7" s="413"/>
      <c r="J7" s="413"/>
      <c r="K7" s="413"/>
      <c r="L7" s="414"/>
    </row>
    <row r="8" spans="1:17" ht="30" customHeight="1">
      <c r="A8" s="522" t="s">
        <v>130</v>
      </c>
      <c r="B8" s="418">
        <v>3800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7" ht="30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7" ht="30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7" ht="19.95" customHeight="1">
      <c r="A11" s="193" t="s">
        <v>65</v>
      </c>
      <c r="B11" s="88" t="s">
        <v>9</v>
      </c>
      <c r="C11" s="76"/>
      <c r="D11" s="88" t="s">
        <v>105</v>
      </c>
      <c r="E11" s="76" t="s">
        <v>106</v>
      </c>
      <c r="F11" s="88"/>
      <c r="G11" s="88"/>
      <c r="H11" s="88" t="s">
        <v>9</v>
      </c>
      <c r="I11" s="76"/>
      <c r="J11" s="76" t="s">
        <v>107</v>
      </c>
      <c r="K11" s="76" t="s">
        <v>108</v>
      </c>
      <c r="L11" s="194"/>
    </row>
    <row r="12" spans="1:17" ht="19.95" customHeight="1">
      <c r="A12" s="182"/>
      <c r="B12" s="90" t="s">
        <v>33</v>
      </c>
      <c r="C12" s="91"/>
      <c r="D12" s="92">
        <v>1</v>
      </c>
      <c r="E12" s="93" t="s">
        <v>17</v>
      </c>
      <c r="F12" s="116"/>
      <c r="G12" s="106"/>
      <c r="H12" s="90"/>
      <c r="I12" s="91"/>
      <c r="J12" s="175">
        <v>1</v>
      </c>
      <c r="K12" s="93" t="s">
        <v>17</v>
      </c>
      <c r="L12" s="196"/>
    </row>
    <row r="13" spans="1:17" ht="19.95" customHeight="1">
      <c r="A13" s="182"/>
      <c r="B13" s="90" t="s">
        <v>353</v>
      </c>
      <c r="C13" s="91"/>
      <c r="D13" s="92">
        <v>20</v>
      </c>
      <c r="E13" s="93" t="s">
        <v>20</v>
      </c>
      <c r="F13" s="116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7" ht="19.95" customHeight="1">
      <c r="A14" s="182"/>
      <c r="B14" s="90" t="s">
        <v>354</v>
      </c>
      <c r="C14" s="91"/>
      <c r="D14" s="92">
        <v>0.1</v>
      </c>
      <c r="E14" s="93" t="s">
        <v>20</v>
      </c>
      <c r="F14" s="116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7" ht="19.95" customHeight="1">
      <c r="A15" s="182"/>
      <c r="B15" s="90" t="s">
        <v>30</v>
      </c>
      <c r="C15" s="91" t="s">
        <v>30</v>
      </c>
      <c r="D15" s="92"/>
      <c r="E15" s="93" t="s">
        <v>30</v>
      </c>
      <c r="F15" s="116" t="s">
        <v>30</v>
      </c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7" ht="19.95" customHeight="1">
      <c r="A16" s="182"/>
      <c r="B16" s="90" t="s">
        <v>30</v>
      </c>
      <c r="C16" s="91" t="s">
        <v>30</v>
      </c>
      <c r="D16" s="92"/>
      <c r="E16" s="93" t="s">
        <v>30</v>
      </c>
      <c r="F16" s="116" t="s">
        <v>30</v>
      </c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9.95" customHeight="1">
      <c r="A17" s="182"/>
      <c r="B17" s="90" t="s">
        <v>30</v>
      </c>
      <c r="C17" s="91" t="s">
        <v>30</v>
      </c>
      <c r="D17" s="92"/>
      <c r="E17" s="93" t="s">
        <v>30</v>
      </c>
      <c r="F17" s="116" t="s">
        <v>30</v>
      </c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9.95" customHeight="1">
      <c r="A18" s="548" t="s">
        <v>62</v>
      </c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402"/>
    </row>
    <row r="19" spans="1:12" ht="19.95" customHeight="1">
      <c r="A19" s="549"/>
      <c r="B19" s="382" t="s">
        <v>359</v>
      </c>
      <c r="C19" s="382"/>
      <c r="D19" s="382"/>
      <c r="E19" s="382"/>
      <c r="F19" s="382"/>
      <c r="G19" s="382"/>
      <c r="H19" s="382"/>
      <c r="I19" s="382"/>
      <c r="J19" s="382"/>
      <c r="K19" s="382"/>
      <c r="L19" s="402"/>
    </row>
    <row r="20" spans="1:12" ht="19.95" customHeight="1">
      <c r="A20" s="549"/>
      <c r="B20" s="382" t="s">
        <v>356</v>
      </c>
      <c r="C20" s="382"/>
      <c r="D20" s="382"/>
      <c r="E20" s="382"/>
      <c r="F20" s="382"/>
      <c r="G20" s="382"/>
      <c r="H20" s="382"/>
      <c r="I20" s="382"/>
      <c r="J20" s="382"/>
      <c r="K20" s="382"/>
      <c r="L20" s="402"/>
    </row>
    <row r="21" spans="1:12" ht="19.95" customHeight="1">
      <c r="A21" s="549"/>
      <c r="B21" s="382" t="s">
        <v>357</v>
      </c>
      <c r="C21" s="382"/>
      <c r="D21" s="382"/>
      <c r="E21" s="382"/>
      <c r="F21" s="382"/>
      <c r="G21" s="382"/>
      <c r="H21" s="382"/>
      <c r="I21" s="382"/>
      <c r="J21" s="382"/>
      <c r="K21" s="382"/>
      <c r="L21" s="402"/>
    </row>
    <row r="22" spans="1:12" ht="19.95" customHeight="1">
      <c r="A22" s="549"/>
      <c r="B22" s="382"/>
      <c r="C22" s="546"/>
      <c r="D22" s="546"/>
      <c r="E22" s="546"/>
      <c r="F22" s="546"/>
      <c r="G22" s="546"/>
      <c r="H22" s="546"/>
      <c r="I22" s="546"/>
      <c r="J22" s="546"/>
      <c r="K22" s="546"/>
      <c r="L22" s="547"/>
    </row>
    <row r="23" spans="1:12" ht="19.95" customHeight="1">
      <c r="A23" s="549"/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ht="19.95" customHeight="1" thickBot="1">
      <c r="A24" s="550"/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403"/>
    </row>
    <row r="51" spans="2:11" s="18" customFormat="1" ht="19.95" customHeight="1">
      <c r="B51" s="1" t="s">
        <v>11</v>
      </c>
      <c r="C51" s="18" t="s">
        <v>12</v>
      </c>
      <c r="D51" s="1">
        <v>1500</v>
      </c>
      <c r="E51" s="19">
        <v>300</v>
      </c>
      <c r="F51" s="1"/>
      <c r="G51" s="1"/>
      <c r="H51" s="1">
        <v>300</v>
      </c>
      <c r="I51" s="18">
        <v>300</v>
      </c>
      <c r="K51" s="19"/>
    </row>
    <row r="52" spans="2:11" s="18" customFormat="1" ht="19.95" customHeight="1">
      <c r="B52" s="1" t="s">
        <v>109</v>
      </c>
      <c r="C52" s="18" t="s">
        <v>14</v>
      </c>
      <c r="D52" s="1">
        <v>2500</v>
      </c>
      <c r="E52" s="19">
        <v>180</v>
      </c>
      <c r="F52" s="1"/>
      <c r="G52" s="1"/>
      <c r="H52" s="1">
        <v>180</v>
      </c>
      <c r="I52" s="18">
        <v>180</v>
      </c>
      <c r="K52" s="19"/>
    </row>
    <row r="113" spans="16:16" ht="19.95" customHeight="1">
      <c r="P113" s="1">
        <v>18500</v>
      </c>
    </row>
  </sheetData>
  <sheetProtection selectLockedCells="1"/>
  <mergeCells count="14">
    <mergeCell ref="A1:F1"/>
    <mergeCell ref="G1:L1"/>
    <mergeCell ref="G2:L10"/>
    <mergeCell ref="A2:F7"/>
    <mergeCell ref="A8:A10"/>
    <mergeCell ref="B8:F10"/>
    <mergeCell ref="B18:L18"/>
    <mergeCell ref="A18:A24"/>
    <mergeCell ref="B19:L19"/>
    <mergeCell ref="B20:L20"/>
    <mergeCell ref="B21:L21"/>
    <mergeCell ref="B22:L22"/>
    <mergeCell ref="B23:L23"/>
    <mergeCell ref="B24:L24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DD78-A71E-48FC-A83E-C0C1C69E4A47}">
  <sheetPr>
    <tabColor rgb="FFFFC000"/>
    <pageSetUpPr fitToPage="1"/>
  </sheetPr>
  <dimension ref="A1:Q116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3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796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796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796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796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796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796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796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796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796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796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796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796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796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796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796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796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796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796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796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796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796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796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796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796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796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796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796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796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796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796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796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796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796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796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796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796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796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796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796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796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796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796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796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796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796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796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796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796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796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796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796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796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796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796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796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796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796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796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796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796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796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796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796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796875" style="1"/>
  </cols>
  <sheetData>
    <row r="1" spans="1:17" ht="28.2" customHeight="1">
      <c r="A1" s="520" t="s">
        <v>103</v>
      </c>
      <c r="B1" s="408"/>
      <c r="C1" s="408"/>
      <c r="D1" s="408"/>
      <c r="E1" s="408"/>
      <c r="F1" s="408"/>
      <c r="G1" s="404" t="s">
        <v>0</v>
      </c>
      <c r="H1" s="404"/>
      <c r="I1" s="404"/>
      <c r="J1" s="404"/>
      <c r="K1" s="404"/>
      <c r="L1" s="405"/>
    </row>
    <row r="2" spans="1:17" ht="19.95" customHeight="1">
      <c r="A2" s="526" t="s">
        <v>336</v>
      </c>
      <c r="B2" s="527"/>
      <c r="C2" s="527"/>
      <c r="D2" s="527"/>
      <c r="E2" s="527"/>
      <c r="F2" s="528"/>
      <c r="G2" s="409"/>
      <c r="H2" s="410"/>
      <c r="I2" s="410"/>
      <c r="J2" s="410"/>
      <c r="K2" s="410"/>
      <c r="L2" s="411"/>
    </row>
    <row r="3" spans="1:17" ht="19.95" customHeight="1">
      <c r="A3" s="529"/>
      <c r="B3" s="506"/>
      <c r="C3" s="506"/>
      <c r="D3" s="506"/>
      <c r="E3" s="506"/>
      <c r="F3" s="530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7" ht="19.95" customHeight="1">
      <c r="A4" s="529"/>
      <c r="B4" s="506"/>
      <c r="C4" s="506"/>
      <c r="D4" s="506"/>
      <c r="E4" s="506"/>
      <c r="F4" s="530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7" ht="19.95" customHeight="1">
      <c r="A5" s="529"/>
      <c r="B5" s="506"/>
      <c r="C5" s="506"/>
      <c r="D5" s="506"/>
      <c r="E5" s="506"/>
      <c r="F5" s="530"/>
      <c r="G5" s="412"/>
      <c r="H5" s="413"/>
      <c r="I5" s="413"/>
      <c r="J5" s="413"/>
      <c r="K5" s="413"/>
      <c r="L5" s="414"/>
    </row>
    <row r="6" spans="1:17" ht="19.95" customHeight="1">
      <c r="A6" s="529"/>
      <c r="B6" s="506"/>
      <c r="C6" s="506"/>
      <c r="D6" s="506"/>
      <c r="E6" s="506"/>
      <c r="F6" s="530"/>
      <c r="G6" s="412"/>
      <c r="H6" s="413"/>
      <c r="I6" s="413"/>
      <c r="J6" s="413"/>
      <c r="K6" s="413"/>
      <c r="L6" s="414"/>
    </row>
    <row r="7" spans="1:17" ht="19.95" customHeight="1">
      <c r="A7" s="531"/>
      <c r="B7" s="508"/>
      <c r="C7" s="508"/>
      <c r="D7" s="508"/>
      <c r="E7" s="508"/>
      <c r="F7" s="532"/>
      <c r="G7" s="412"/>
      <c r="H7" s="413"/>
      <c r="I7" s="413"/>
      <c r="J7" s="413"/>
      <c r="K7" s="413"/>
      <c r="L7" s="414"/>
    </row>
    <row r="8" spans="1:17" ht="30" customHeight="1">
      <c r="A8" s="522" t="s">
        <v>130</v>
      </c>
      <c r="B8" s="418">
        <v>3800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7" ht="30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7" ht="30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7" ht="19.95" customHeight="1">
      <c r="A11" s="193" t="s">
        <v>3</v>
      </c>
      <c r="B11" s="88" t="s">
        <v>9</v>
      </c>
      <c r="C11" s="76" t="s">
        <v>336</v>
      </c>
      <c r="D11" s="88" t="s">
        <v>6</v>
      </c>
      <c r="E11" s="76" t="s">
        <v>7</v>
      </c>
      <c r="F11" s="88" t="s">
        <v>336</v>
      </c>
      <c r="G11" s="88"/>
      <c r="H11" s="88" t="s">
        <v>9</v>
      </c>
      <c r="I11" s="76"/>
      <c r="J11" s="76" t="s">
        <v>6</v>
      </c>
      <c r="K11" s="76" t="s">
        <v>7</v>
      </c>
      <c r="L11" s="194"/>
    </row>
    <row r="12" spans="1:17" ht="19.95" customHeight="1">
      <c r="A12" s="182"/>
      <c r="B12" s="90" t="s">
        <v>295</v>
      </c>
      <c r="C12" s="91" t="s">
        <v>131</v>
      </c>
      <c r="D12" s="92">
        <v>4</v>
      </c>
      <c r="E12" s="93" t="s">
        <v>19</v>
      </c>
      <c r="F12" s="116" t="s">
        <v>131</v>
      </c>
      <c r="G12" s="106"/>
      <c r="H12" s="90"/>
      <c r="I12" s="91"/>
      <c r="J12" s="175">
        <v>1</v>
      </c>
      <c r="K12" s="93" t="s">
        <v>17</v>
      </c>
      <c r="L12" s="196"/>
    </row>
    <row r="13" spans="1:17" ht="19.95" customHeight="1">
      <c r="A13" s="182"/>
      <c r="B13" s="90"/>
      <c r="C13" s="91"/>
      <c r="D13" s="92"/>
      <c r="E13" s="93"/>
      <c r="F13" s="116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7" ht="19.95" customHeight="1">
      <c r="A14" s="182"/>
      <c r="B14" s="90"/>
      <c r="C14" s="91"/>
      <c r="D14" s="92"/>
      <c r="E14" s="93"/>
      <c r="F14" s="116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7" ht="19.95" customHeight="1">
      <c r="A15" s="182"/>
      <c r="B15" s="90" t="s">
        <v>30</v>
      </c>
      <c r="C15" s="91" t="s">
        <v>30</v>
      </c>
      <c r="D15" s="92"/>
      <c r="E15" s="93" t="s">
        <v>30</v>
      </c>
      <c r="F15" s="116" t="s">
        <v>30</v>
      </c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7" ht="19.95" customHeight="1">
      <c r="A16" s="182"/>
      <c r="B16" s="90" t="s">
        <v>30</v>
      </c>
      <c r="C16" s="91" t="s">
        <v>30</v>
      </c>
      <c r="D16" s="92"/>
      <c r="E16" s="93" t="s">
        <v>30</v>
      </c>
      <c r="F16" s="116" t="s">
        <v>30</v>
      </c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9.95" customHeight="1">
      <c r="A17" s="182"/>
      <c r="B17" s="90" t="s">
        <v>30</v>
      </c>
      <c r="C17" s="91" t="s">
        <v>30</v>
      </c>
      <c r="D17" s="92"/>
      <c r="E17" s="93" t="s">
        <v>30</v>
      </c>
      <c r="F17" s="116" t="s">
        <v>30</v>
      </c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9.95" customHeight="1">
      <c r="A18" s="182"/>
      <c r="B18" s="90" t="s">
        <v>30</v>
      </c>
      <c r="C18" s="91" t="s">
        <v>30</v>
      </c>
      <c r="D18" s="92"/>
      <c r="E18" s="93" t="s">
        <v>30</v>
      </c>
      <c r="F18" s="116" t="s">
        <v>30</v>
      </c>
      <c r="G18" s="99"/>
      <c r="H18" s="90" t="s">
        <v>30</v>
      </c>
      <c r="I18" s="91" t="s">
        <v>30</v>
      </c>
      <c r="J18" s="175"/>
      <c r="K18" s="93" t="s">
        <v>30</v>
      </c>
      <c r="L18" s="196" t="s">
        <v>30</v>
      </c>
    </row>
    <row r="19" spans="1:12" ht="19.95" customHeight="1">
      <c r="A19" s="182"/>
      <c r="B19" s="90" t="s">
        <v>30</v>
      </c>
      <c r="C19" s="91" t="s">
        <v>30</v>
      </c>
      <c r="D19" s="92"/>
      <c r="E19" s="93" t="s">
        <v>30</v>
      </c>
      <c r="F19" s="116" t="s">
        <v>30</v>
      </c>
      <c r="G19" s="99"/>
      <c r="H19" s="90" t="s">
        <v>30</v>
      </c>
      <c r="I19" s="91" t="s">
        <v>30</v>
      </c>
      <c r="J19" s="175"/>
      <c r="K19" s="93" t="s">
        <v>30</v>
      </c>
      <c r="L19" s="196" t="s">
        <v>30</v>
      </c>
    </row>
    <row r="20" spans="1:12" ht="19.95" customHeight="1">
      <c r="A20" s="182"/>
      <c r="B20" s="90" t="s">
        <v>30</v>
      </c>
      <c r="C20" s="91" t="s">
        <v>30</v>
      </c>
      <c r="D20" s="92"/>
      <c r="E20" s="93" t="s">
        <v>30</v>
      </c>
      <c r="F20" s="116" t="s">
        <v>30</v>
      </c>
      <c r="G20" s="99"/>
      <c r="H20" s="90" t="s">
        <v>30</v>
      </c>
      <c r="I20" s="91" t="s">
        <v>30</v>
      </c>
      <c r="J20" s="175"/>
      <c r="K20" s="93" t="s">
        <v>30</v>
      </c>
      <c r="L20" s="196" t="s">
        <v>30</v>
      </c>
    </row>
    <row r="21" spans="1:12" ht="19.95" customHeight="1">
      <c r="A21" s="554" t="s">
        <v>62</v>
      </c>
      <c r="B21" s="382"/>
      <c r="C21" s="546"/>
      <c r="D21" s="546"/>
      <c r="E21" s="546"/>
      <c r="F21" s="546"/>
      <c r="G21" s="546"/>
      <c r="H21" s="546"/>
      <c r="I21" s="546"/>
      <c r="J21" s="546"/>
      <c r="K21" s="546"/>
      <c r="L21" s="547"/>
    </row>
    <row r="22" spans="1:12" ht="19.95" customHeight="1">
      <c r="A22" s="555"/>
      <c r="B22" s="382" t="s">
        <v>360</v>
      </c>
      <c r="C22" s="382"/>
      <c r="D22" s="382"/>
      <c r="E22" s="382"/>
      <c r="F22" s="382"/>
      <c r="G22" s="382"/>
      <c r="H22" s="382"/>
      <c r="I22" s="382"/>
      <c r="J22" s="382"/>
      <c r="K22" s="382"/>
      <c r="L22" s="402"/>
    </row>
    <row r="23" spans="1:12" ht="19.95" customHeight="1">
      <c r="A23" s="555"/>
      <c r="B23" s="382" t="s">
        <v>361</v>
      </c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ht="19.95" customHeight="1">
      <c r="A24" s="555"/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402"/>
    </row>
    <row r="25" spans="1:12" ht="19.95" customHeight="1">
      <c r="A25" s="555"/>
      <c r="B25" s="382"/>
      <c r="C25" s="546"/>
      <c r="D25" s="546"/>
      <c r="E25" s="546"/>
      <c r="F25" s="546"/>
      <c r="G25" s="546"/>
      <c r="H25" s="546"/>
      <c r="I25" s="546"/>
      <c r="J25" s="546"/>
      <c r="K25" s="546"/>
      <c r="L25" s="547"/>
    </row>
    <row r="26" spans="1:12" ht="19.95" customHeight="1">
      <c r="A26" s="555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402"/>
    </row>
    <row r="27" spans="1:12" ht="19.95" customHeight="1" thickBot="1">
      <c r="A27" s="556"/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403"/>
    </row>
    <row r="54" spans="2:11" s="18" customFormat="1" ht="19.95" customHeight="1">
      <c r="B54" s="1" t="s">
        <v>11</v>
      </c>
      <c r="C54" s="18" t="s">
        <v>12</v>
      </c>
      <c r="D54" s="1">
        <v>1500</v>
      </c>
      <c r="E54" s="19">
        <v>300</v>
      </c>
      <c r="F54" s="1"/>
      <c r="G54" s="1"/>
      <c r="H54" s="1">
        <v>300</v>
      </c>
      <c r="I54" s="18">
        <v>300</v>
      </c>
      <c r="K54" s="19"/>
    </row>
    <row r="55" spans="2:11" s="18" customFormat="1" ht="19.95" customHeight="1">
      <c r="B55" s="1" t="s">
        <v>13</v>
      </c>
      <c r="C55" s="18" t="s">
        <v>14</v>
      </c>
      <c r="D55" s="1">
        <v>2500</v>
      </c>
      <c r="E55" s="19">
        <v>180</v>
      </c>
      <c r="F55" s="1"/>
      <c r="G55" s="1"/>
      <c r="H55" s="1">
        <v>180</v>
      </c>
      <c r="I55" s="18">
        <v>180</v>
      </c>
      <c r="K55" s="19"/>
    </row>
    <row r="116" spans="16:16" ht="19.95" customHeight="1">
      <c r="P116" s="1">
        <f>3700*5</f>
        <v>18500</v>
      </c>
    </row>
  </sheetData>
  <sheetProtection selectLockedCells="1"/>
  <mergeCells count="14">
    <mergeCell ref="A1:F1"/>
    <mergeCell ref="G1:L1"/>
    <mergeCell ref="G2:L10"/>
    <mergeCell ref="A2:F7"/>
    <mergeCell ref="A8:A10"/>
    <mergeCell ref="B8:F10"/>
    <mergeCell ref="B21:L21"/>
    <mergeCell ref="A21:A27"/>
    <mergeCell ref="B27:L27"/>
    <mergeCell ref="B22:L22"/>
    <mergeCell ref="B23:L23"/>
    <mergeCell ref="B24:L24"/>
    <mergeCell ref="B25:L25"/>
    <mergeCell ref="B26:L26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1410-A6AB-45EA-8796-1F11FA7A767E}">
  <sheetPr>
    <tabColor rgb="FFFFC000"/>
    <pageSetUpPr fitToPage="1"/>
  </sheetPr>
  <dimension ref="A1:R113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20" customWidth="1"/>
    <col min="2" max="2" width="25.69921875" style="20" customWidth="1"/>
    <col min="3" max="3" width="7.59765625" style="21" customWidth="1"/>
    <col min="4" max="4" width="6.59765625" style="20" customWidth="1"/>
    <col min="5" max="5" width="5.59765625" style="22" customWidth="1"/>
    <col min="6" max="6" width="9.09765625" style="20" customWidth="1"/>
    <col min="7" max="7" width="7.59765625" style="20" customWidth="1"/>
    <col min="8" max="8" width="25.69921875" style="20" customWidth="1"/>
    <col min="9" max="9" width="7.59765625" style="21" customWidth="1"/>
    <col min="10" max="10" width="6.59765625" style="21" customWidth="1"/>
    <col min="11" max="11" width="5.59765625" style="22" customWidth="1"/>
    <col min="12" max="12" width="9.09765625" style="20" customWidth="1"/>
    <col min="13" max="255" width="8.796875" style="20"/>
    <col min="256" max="256" width="0.5" style="20" customWidth="1"/>
    <col min="257" max="257" width="9.59765625" style="20" customWidth="1"/>
    <col min="258" max="258" width="4.59765625" style="20" customWidth="1"/>
    <col min="259" max="262" width="7.59765625" style="20" customWidth="1"/>
    <col min="263" max="263" width="9.59765625" style="20" customWidth="1"/>
    <col min="264" max="264" width="4.59765625" style="20" customWidth="1"/>
    <col min="265" max="268" width="7.59765625" style="20" customWidth="1"/>
    <col min="269" max="511" width="8.796875" style="20"/>
    <col min="512" max="512" width="0.5" style="20" customWidth="1"/>
    <col min="513" max="513" width="9.59765625" style="20" customWidth="1"/>
    <col min="514" max="514" width="4.59765625" style="20" customWidth="1"/>
    <col min="515" max="518" width="7.59765625" style="20" customWidth="1"/>
    <col min="519" max="519" width="9.59765625" style="20" customWidth="1"/>
    <col min="520" max="520" width="4.59765625" style="20" customWidth="1"/>
    <col min="521" max="524" width="7.59765625" style="20" customWidth="1"/>
    <col min="525" max="767" width="8.796875" style="20"/>
    <col min="768" max="768" width="0.5" style="20" customWidth="1"/>
    <col min="769" max="769" width="9.59765625" style="20" customWidth="1"/>
    <col min="770" max="770" width="4.59765625" style="20" customWidth="1"/>
    <col min="771" max="774" width="7.59765625" style="20" customWidth="1"/>
    <col min="775" max="775" width="9.59765625" style="20" customWidth="1"/>
    <col min="776" max="776" width="4.59765625" style="20" customWidth="1"/>
    <col min="777" max="780" width="7.59765625" style="20" customWidth="1"/>
    <col min="781" max="1023" width="8.796875" style="20"/>
    <col min="1024" max="1024" width="0.5" style="20" customWidth="1"/>
    <col min="1025" max="1025" width="9.59765625" style="20" customWidth="1"/>
    <col min="1026" max="1026" width="4.59765625" style="20" customWidth="1"/>
    <col min="1027" max="1030" width="7.59765625" style="20" customWidth="1"/>
    <col min="1031" max="1031" width="9.59765625" style="20" customWidth="1"/>
    <col min="1032" max="1032" width="4.59765625" style="20" customWidth="1"/>
    <col min="1033" max="1036" width="7.59765625" style="20" customWidth="1"/>
    <col min="1037" max="1279" width="8.796875" style="20"/>
    <col min="1280" max="1280" width="0.5" style="20" customWidth="1"/>
    <col min="1281" max="1281" width="9.59765625" style="20" customWidth="1"/>
    <col min="1282" max="1282" width="4.59765625" style="20" customWidth="1"/>
    <col min="1283" max="1286" width="7.59765625" style="20" customWidth="1"/>
    <col min="1287" max="1287" width="9.59765625" style="20" customWidth="1"/>
    <col min="1288" max="1288" width="4.59765625" style="20" customWidth="1"/>
    <col min="1289" max="1292" width="7.59765625" style="20" customWidth="1"/>
    <col min="1293" max="1535" width="8.796875" style="20"/>
    <col min="1536" max="1536" width="0.5" style="20" customWidth="1"/>
    <col min="1537" max="1537" width="9.59765625" style="20" customWidth="1"/>
    <col min="1538" max="1538" width="4.59765625" style="20" customWidth="1"/>
    <col min="1539" max="1542" width="7.59765625" style="20" customWidth="1"/>
    <col min="1543" max="1543" width="9.59765625" style="20" customWidth="1"/>
    <col min="1544" max="1544" width="4.59765625" style="20" customWidth="1"/>
    <col min="1545" max="1548" width="7.59765625" style="20" customWidth="1"/>
    <col min="1549" max="1791" width="8.796875" style="20"/>
    <col min="1792" max="1792" width="0.5" style="20" customWidth="1"/>
    <col min="1793" max="1793" width="9.59765625" style="20" customWidth="1"/>
    <col min="1794" max="1794" width="4.59765625" style="20" customWidth="1"/>
    <col min="1795" max="1798" width="7.59765625" style="20" customWidth="1"/>
    <col min="1799" max="1799" width="9.59765625" style="20" customWidth="1"/>
    <col min="1800" max="1800" width="4.59765625" style="20" customWidth="1"/>
    <col min="1801" max="1804" width="7.59765625" style="20" customWidth="1"/>
    <col min="1805" max="2047" width="8.796875" style="20"/>
    <col min="2048" max="2048" width="0.5" style="20" customWidth="1"/>
    <col min="2049" max="2049" width="9.59765625" style="20" customWidth="1"/>
    <col min="2050" max="2050" width="4.59765625" style="20" customWidth="1"/>
    <col min="2051" max="2054" width="7.59765625" style="20" customWidth="1"/>
    <col min="2055" max="2055" width="9.59765625" style="20" customWidth="1"/>
    <col min="2056" max="2056" width="4.59765625" style="20" customWidth="1"/>
    <col min="2057" max="2060" width="7.59765625" style="20" customWidth="1"/>
    <col min="2061" max="2303" width="8.796875" style="20"/>
    <col min="2304" max="2304" width="0.5" style="20" customWidth="1"/>
    <col min="2305" max="2305" width="9.59765625" style="20" customWidth="1"/>
    <col min="2306" max="2306" width="4.59765625" style="20" customWidth="1"/>
    <col min="2307" max="2310" width="7.59765625" style="20" customWidth="1"/>
    <col min="2311" max="2311" width="9.59765625" style="20" customWidth="1"/>
    <col min="2312" max="2312" width="4.59765625" style="20" customWidth="1"/>
    <col min="2313" max="2316" width="7.59765625" style="20" customWidth="1"/>
    <col min="2317" max="2559" width="8.796875" style="20"/>
    <col min="2560" max="2560" width="0.5" style="20" customWidth="1"/>
    <col min="2561" max="2561" width="9.59765625" style="20" customWidth="1"/>
    <col min="2562" max="2562" width="4.59765625" style="20" customWidth="1"/>
    <col min="2563" max="2566" width="7.59765625" style="20" customWidth="1"/>
    <col min="2567" max="2567" width="9.59765625" style="20" customWidth="1"/>
    <col min="2568" max="2568" width="4.59765625" style="20" customWidth="1"/>
    <col min="2569" max="2572" width="7.59765625" style="20" customWidth="1"/>
    <col min="2573" max="2815" width="8.796875" style="20"/>
    <col min="2816" max="2816" width="0.5" style="20" customWidth="1"/>
    <col min="2817" max="2817" width="9.59765625" style="20" customWidth="1"/>
    <col min="2818" max="2818" width="4.59765625" style="20" customWidth="1"/>
    <col min="2819" max="2822" width="7.59765625" style="20" customWidth="1"/>
    <col min="2823" max="2823" width="9.59765625" style="20" customWidth="1"/>
    <col min="2824" max="2824" width="4.59765625" style="20" customWidth="1"/>
    <col min="2825" max="2828" width="7.59765625" style="20" customWidth="1"/>
    <col min="2829" max="3071" width="8.796875" style="20"/>
    <col min="3072" max="3072" width="0.5" style="20" customWidth="1"/>
    <col min="3073" max="3073" width="9.59765625" style="20" customWidth="1"/>
    <col min="3074" max="3074" width="4.59765625" style="20" customWidth="1"/>
    <col min="3075" max="3078" width="7.59765625" style="20" customWidth="1"/>
    <col min="3079" max="3079" width="9.59765625" style="20" customWidth="1"/>
    <col min="3080" max="3080" width="4.59765625" style="20" customWidth="1"/>
    <col min="3081" max="3084" width="7.59765625" style="20" customWidth="1"/>
    <col min="3085" max="3327" width="8.796875" style="20"/>
    <col min="3328" max="3328" width="0.5" style="20" customWidth="1"/>
    <col min="3329" max="3329" width="9.59765625" style="20" customWidth="1"/>
    <col min="3330" max="3330" width="4.59765625" style="20" customWidth="1"/>
    <col min="3331" max="3334" width="7.59765625" style="20" customWidth="1"/>
    <col min="3335" max="3335" width="9.59765625" style="20" customWidth="1"/>
    <col min="3336" max="3336" width="4.59765625" style="20" customWidth="1"/>
    <col min="3337" max="3340" width="7.59765625" style="20" customWidth="1"/>
    <col min="3341" max="3583" width="8.796875" style="20"/>
    <col min="3584" max="3584" width="0.5" style="20" customWidth="1"/>
    <col min="3585" max="3585" width="9.59765625" style="20" customWidth="1"/>
    <col min="3586" max="3586" width="4.59765625" style="20" customWidth="1"/>
    <col min="3587" max="3590" width="7.59765625" style="20" customWidth="1"/>
    <col min="3591" max="3591" width="9.59765625" style="20" customWidth="1"/>
    <col min="3592" max="3592" width="4.59765625" style="20" customWidth="1"/>
    <col min="3593" max="3596" width="7.59765625" style="20" customWidth="1"/>
    <col min="3597" max="3839" width="8.796875" style="20"/>
    <col min="3840" max="3840" width="0.5" style="20" customWidth="1"/>
    <col min="3841" max="3841" width="9.59765625" style="20" customWidth="1"/>
    <col min="3842" max="3842" width="4.59765625" style="20" customWidth="1"/>
    <col min="3843" max="3846" width="7.59765625" style="20" customWidth="1"/>
    <col min="3847" max="3847" width="9.59765625" style="20" customWidth="1"/>
    <col min="3848" max="3848" width="4.59765625" style="20" customWidth="1"/>
    <col min="3849" max="3852" width="7.59765625" style="20" customWidth="1"/>
    <col min="3853" max="4095" width="8.796875" style="20"/>
    <col min="4096" max="4096" width="0.5" style="20" customWidth="1"/>
    <col min="4097" max="4097" width="9.59765625" style="20" customWidth="1"/>
    <col min="4098" max="4098" width="4.59765625" style="20" customWidth="1"/>
    <col min="4099" max="4102" width="7.59765625" style="20" customWidth="1"/>
    <col min="4103" max="4103" width="9.59765625" style="20" customWidth="1"/>
    <col min="4104" max="4104" width="4.59765625" style="20" customWidth="1"/>
    <col min="4105" max="4108" width="7.59765625" style="20" customWidth="1"/>
    <col min="4109" max="4351" width="8.796875" style="20"/>
    <col min="4352" max="4352" width="0.5" style="20" customWidth="1"/>
    <col min="4353" max="4353" width="9.59765625" style="20" customWidth="1"/>
    <col min="4354" max="4354" width="4.59765625" style="20" customWidth="1"/>
    <col min="4355" max="4358" width="7.59765625" style="20" customWidth="1"/>
    <col min="4359" max="4359" width="9.59765625" style="20" customWidth="1"/>
    <col min="4360" max="4360" width="4.59765625" style="20" customWidth="1"/>
    <col min="4361" max="4364" width="7.59765625" style="20" customWidth="1"/>
    <col min="4365" max="4607" width="8.796875" style="20"/>
    <col min="4608" max="4608" width="0.5" style="20" customWidth="1"/>
    <col min="4609" max="4609" width="9.59765625" style="20" customWidth="1"/>
    <col min="4610" max="4610" width="4.59765625" style="20" customWidth="1"/>
    <col min="4611" max="4614" width="7.59765625" style="20" customWidth="1"/>
    <col min="4615" max="4615" width="9.59765625" style="20" customWidth="1"/>
    <col min="4616" max="4616" width="4.59765625" style="20" customWidth="1"/>
    <col min="4617" max="4620" width="7.59765625" style="20" customWidth="1"/>
    <col min="4621" max="4863" width="8.796875" style="20"/>
    <col min="4864" max="4864" width="0.5" style="20" customWidth="1"/>
    <col min="4865" max="4865" width="9.59765625" style="20" customWidth="1"/>
    <col min="4866" max="4866" width="4.59765625" style="20" customWidth="1"/>
    <col min="4867" max="4870" width="7.59765625" style="20" customWidth="1"/>
    <col min="4871" max="4871" width="9.59765625" style="20" customWidth="1"/>
    <col min="4872" max="4872" width="4.59765625" style="20" customWidth="1"/>
    <col min="4873" max="4876" width="7.59765625" style="20" customWidth="1"/>
    <col min="4877" max="5119" width="8.796875" style="20"/>
    <col min="5120" max="5120" width="0.5" style="20" customWidth="1"/>
    <col min="5121" max="5121" width="9.59765625" style="20" customWidth="1"/>
    <col min="5122" max="5122" width="4.59765625" style="20" customWidth="1"/>
    <col min="5123" max="5126" width="7.59765625" style="20" customWidth="1"/>
    <col min="5127" max="5127" width="9.59765625" style="20" customWidth="1"/>
    <col min="5128" max="5128" width="4.59765625" style="20" customWidth="1"/>
    <col min="5129" max="5132" width="7.59765625" style="20" customWidth="1"/>
    <col min="5133" max="5375" width="8.796875" style="20"/>
    <col min="5376" max="5376" width="0.5" style="20" customWidth="1"/>
    <col min="5377" max="5377" width="9.59765625" style="20" customWidth="1"/>
    <col min="5378" max="5378" width="4.59765625" style="20" customWidth="1"/>
    <col min="5379" max="5382" width="7.59765625" style="20" customWidth="1"/>
    <col min="5383" max="5383" width="9.59765625" style="20" customWidth="1"/>
    <col min="5384" max="5384" width="4.59765625" style="20" customWidth="1"/>
    <col min="5385" max="5388" width="7.59765625" style="20" customWidth="1"/>
    <col min="5389" max="5631" width="8.796875" style="20"/>
    <col min="5632" max="5632" width="0.5" style="20" customWidth="1"/>
    <col min="5633" max="5633" width="9.59765625" style="20" customWidth="1"/>
    <col min="5634" max="5634" width="4.59765625" style="20" customWidth="1"/>
    <col min="5635" max="5638" width="7.59765625" style="20" customWidth="1"/>
    <col min="5639" max="5639" width="9.59765625" style="20" customWidth="1"/>
    <col min="5640" max="5640" width="4.59765625" style="20" customWidth="1"/>
    <col min="5641" max="5644" width="7.59765625" style="20" customWidth="1"/>
    <col min="5645" max="5887" width="8.796875" style="20"/>
    <col min="5888" max="5888" width="0.5" style="20" customWidth="1"/>
    <col min="5889" max="5889" width="9.59765625" style="20" customWidth="1"/>
    <col min="5890" max="5890" width="4.59765625" style="20" customWidth="1"/>
    <col min="5891" max="5894" width="7.59765625" style="20" customWidth="1"/>
    <col min="5895" max="5895" width="9.59765625" style="20" customWidth="1"/>
    <col min="5896" max="5896" width="4.59765625" style="20" customWidth="1"/>
    <col min="5897" max="5900" width="7.59765625" style="20" customWidth="1"/>
    <col min="5901" max="6143" width="8.796875" style="20"/>
    <col min="6144" max="6144" width="0.5" style="20" customWidth="1"/>
    <col min="6145" max="6145" width="9.59765625" style="20" customWidth="1"/>
    <col min="6146" max="6146" width="4.59765625" style="20" customWidth="1"/>
    <col min="6147" max="6150" width="7.59765625" style="20" customWidth="1"/>
    <col min="6151" max="6151" width="9.59765625" style="20" customWidth="1"/>
    <col min="6152" max="6152" width="4.59765625" style="20" customWidth="1"/>
    <col min="6153" max="6156" width="7.59765625" style="20" customWidth="1"/>
    <col min="6157" max="6399" width="8.796875" style="20"/>
    <col min="6400" max="6400" width="0.5" style="20" customWidth="1"/>
    <col min="6401" max="6401" width="9.59765625" style="20" customWidth="1"/>
    <col min="6402" max="6402" width="4.59765625" style="20" customWidth="1"/>
    <col min="6403" max="6406" width="7.59765625" style="20" customWidth="1"/>
    <col min="6407" max="6407" width="9.59765625" style="20" customWidth="1"/>
    <col min="6408" max="6408" width="4.59765625" style="20" customWidth="1"/>
    <col min="6409" max="6412" width="7.59765625" style="20" customWidth="1"/>
    <col min="6413" max="6655" width="8.796875" style="20"/>
    <col min="6656" max="6656" width="0.5" style="20" customWidth="1"/>
    <col min="6657" max="6657" width="9.59765625" style="20" customWidth="1"/>
    <col min="6658" max="6658" width="4.59765625" style="20" customWidth="1"/>
    <col min="6659" max="6662" width="7.59765625" style="20" customWidth="1"/>
    <col min="6663" max="6663" width="9.59765625" style="20" customWidth="1"/>
    <col min="6664" max="6664" width="4.59765625" style="20" customWidth="1"/>
    <col min="6665" max="6668" width="7.59765625" style="20" customWidth="1"/>
    <col min="6669" max="6911" width="8.796875" style="20"/>
    <col min="6912" max="6912" width="0.5" style="20" customWidth="1"/>
    <col min="6913" max="6913" width="9.59765625" style="20" customWidth="1"/>
    <col min="6914" max="6914" width="4.59765625" style="20" customWidth="1"/>
    <col min="6915" max="6918" width="7.59765625" style="20" customWidth="1"/>
    <col min="6919" max="6919" width="9.59765625" style="20" customWidth="1"/>
    <col min="6920" max="6920" width="4.59765625" style="20" customWidth="1"/>
    <col min="6921" max="6924" width="7.59765625" style="20" customWidth="1"/>
    <col min="6925" max="7167" width="8.796875" style="20"/>
    <col min="7168" max="7168" width="0.5" style="20" customWidth="1"/>
    <col min="7169" max="7169" width="9.59765625" style="20" customWidth="1"/>
    <col min="7170" max="7170" width="4.59765625" style="20" customWidth="1"/>
    <col min="7171" max="7174" width="7.59765625" style="20" customWidth="1"/>
    <col min="7175" max="7175" width="9.59765625" style="20" customWidth="1"/>
    <col min="7176" max="7176" width="4.59765625" style="20" customWidth="1"/>
    <col min="7177" max="7180" width="7.59765625" style="20" customWidth="1"/>
    <col min="7181" max="7423" width="8.796875" style="20"/>
    <col min="7424" max="7424" width="0.5" style="20" customWidth="1"/>
    <col min="7425" max="7425" width="9.59765625" style="20" customWidth="1"/>
    <col min="7426" max="7426" width="4.59765625" style="20" customWidth="1"/>
    <col min="7427" max="7430" width="7.59765625" style="20" customWidth="1"/>
    <col min="7431" max="7431" width="9.59765625" style="20" customWidth="1"/>
    <col min="7432" max="7432" width="4.59765625" style="20" customWidth="1"/>
    <col min="7433" max="7436" width="7.59765625" style="20" customWidth="1"/>
    <col min="7437" max="7679" width="8.796875" style="20"/>
    <col min="7680" max="7680" width="0.5" style="20" customWidth="1"/>
    <col min="7681" max="7681" width="9.59765625" style="20" customWidth="1"/>
    <col min="7682" max="7682" width="4.59765625" style="20" customWidth="1"/>
    <col min="7683" max="7686" width="7.59765625" style="20" customWidth="1"/>
    <col min="7687" max="7687" width="9.59765625" style="20" customWidth="1"/>
    <col min="7688" max="7688" width="4.59765625" style="20" customWidth="1"/>
    <col min="7689" max="7692" width="7.59765625" style="20" customWidth="1"/>
    <col min="7693" max="7935" width="8.796875" style="20"/>
    <col min="7936" max="7936" width="0.5" style="20" customWidth="1"/>
    <col min="7937" max="7937" width="9.59765625" style="20" customWidth="1"/>
    <col min="7938" max="7938" width="4.59765625" style="20" customWidth="1"/>
    <col min="7939" max="7942" width="7.59765625" style="20" customWidth="1"/>
    <col min="7943" max="7943" width="9.59765625" style="20" customWidth="1"/>
    <col min="7944" max="7944" width="4.59765625" style="20" customWidth="1"/>
    <col min="7945" max="7948" width="7.59765625" style="20" customWidth="1"/>
    <col min="7949" max="8191" width="8.796875" style="20"/>
    <col min="8192" max="8192" width="0.5" style="20" customWidth="1"/>
    <col min="8193" max="8193" width="9.59765625" style="20" customWidth="1"/>
    <col min="8194" max="8194" width="4.59765625" style="20" customWidth="1"/>
    <col min="8195" max="8198" width="7.59765625" style="20" customWidth="1"/>
    <col min="8199" max="8199" width="9.59765625" style="20" customWidth="1"/>
    <col min="8200" max="8200" width="4.59765625" style="20" customWidth="1"/>
    <col min="8201" max="8204" width="7.59765625" style="20" customWidth="1"/>
    <col min="8205" max="8447" width="8.796875" style="20"/>
    <col min="8448" max="8448" width="0.5" style="20" customWidth="1"/>
    <col min="8449" max="8449" width="9.59765625" style="20" customWidth="1"/>
    <col min="8450" max="8450" width="4.59765625" style="20" customWidth="1"/>
    <col min="8451" max="8454" width="7.59765625" style="20" customWidth="1"/>
    <col min="8455" max="8455" width="9.59765625" style="20" customWidth="1"/>
    <col min="8456" max="8456" width="4.59765625" style="20" customWidth="1"/>
    <col min="8457" max="8460" width="7.59765625" style="20" customWidth="1"/>
    <col min="8461" max="8703" width="8.796875" style="20"/>
    <col min="8704" max="8704" width="0.5" style="20" customWidth="1"/>
    <col min="8705" max="8705" width="9.59765625" style="20" customWidth="1"/>
    <col min="8706" max="8706" width="4.59765625" style="20" customWidth="1"/>
    <col min="8707" max="8710" width="7.59765625" style="20" customWidth="1"/>
    <col min="8711" max="8711" width="9.59765625" style="20" customWidth="1"/>
    <col min="8712" max="8712" width="4.59765625" style="20" customWidth="1"/>
    <col min="8713" max="8716" width="7.59765625" style="20" customWidth="1"/>
    <col min="8717" max="8959" width="8.796875" style="20"/>
    <col min="8960" max="8960" width="0.5" style="20" customWidth="1"/>
    <col min="8961" max="8961" width="9.59765625" style="20" customWidth="1"/>
    <col min="8962" max="8962" width="4.59765625" style="20" customWidth="1"/>
    <col min="8963" max="8966" width="7.59765625" style="20" customWidth="1"/>
    <col min="8967" max="8967" width="9.59765625" style="20" customWidth="1"/>
    <col min="8968" max="8968" width="4.59765625" style="20" customWidth="1"/>
    <col min="8969" max="8972" width="7.59765625" style="20" customWidth="1"/>
    <col min="8973" max="9215" width="8.796875" style="20"/>
    <col min="9216" max="9216" width="0.5" style="20" customWidth="1"/>
    <col min="9217" max="9217" width="9.59765625" style="20" customWidth="1"/>
    <col min="9218" max="9218" width="4.59765625" style="20" customWidth="1"/>
    <col min="9219" max="9222" width="7.59765625" style="20" customWidth="1"/>
    <col min="9223" max="9223" width="9.59765625" style="20" customWidth="1"/>
    <col min="9224" max="9224" width="4.59765625" style="20" customWidth="1"/>
    <col min="9225" max="9228" width="7.59765625" style="20" customWidth="1"/>
    <col min="9229" max="9471" width="8.796875" style="20"/>
    <col min="9472" max="9472" width="0.5" style="20" customWidth="1"/>
    <col min="9473" max="9473" width="9.59765625" style="20" customWidth="1"/>
    <col min="9474" max="9474" width="4.59765625" style="20" customWidth="1"/>
    <col min="9475" max="9478" width="7.59765625" style="20" customWidth="1"/>
    <col min="9479" max="9479" width="9.59765625" style="20" customWidth="1"/>
    <col min="9480" max="9480" width="4.59765625" style="20" customWidth="1"/>
    <col min="9481" max="9484" width="7.59765625" style="20" customWidth="1"/>
    <col min="9485" max="9727" width="8.796875" style="20"/>
    <col min="9728" max="9728" width="0.5" style="20" customWidth="1"/>
    <col min="9729" max="9729" width="9.59765625" style="20" customWidth="1"/>
    <col min="9730" max="9730" width="4.59765625" style="20" customWidth="1"/>
    <col min="9731" max="9734" width="7.59765625" style="20" customWidth="1"/>
    <col min="9735" max="9735" width="9.59765625" style="20" customWidth="1"/>
    <col min="9736" max="9736" width="4.59765625" style="20" customWidth="1"/>
    <col min="9737" max="9740" width="7.59765625" style="20" customWidth="1"/>
    <col min="9741" max="9983" width="8.796875" style="20"/>
    <col min="9984" max="9984" width="0.5" style="20" customWidth="1"/>
    <col min="9985" max="9985" width="9.59765625" style="20" customWidth="1"/>
    <col min="9986" max="9986" width="4.59765625" style="20" customWidth="1"/>
    <col min="9987" max="9990" width="7.59765625" style="20" customWidth="1"/>
    <col min="9991" max="9991" width="9.59765625" style="20" customWidth="1"/>
    <col min="9992" max="9992" width="4.59765625" style="20" customWidth="1"/>
    <col min="9993" max="9996" width="7.59765625" style="20" customWidth="1"/>
    <col min="9997" max="10239" width="8.796875" style="20"/>
    <col min="10240" max="10240" width="0.5" style="20" customWidth="1"/>
    <col min="10241" max="10241" width="9.59765625" style="20" customWidth="1"/>
    <col min="10242" max="10242" width="4.59765625" style="20" customWidth="1"/>
    <col min="10243" max="10246" width="7.59765625" style="20" customWidth="1"/>
    <col min="10247" max="10247" width="9.59765625" style="20" customWidth="1"/>
    <col min="10248" max="10248" width="4.59765625" style="20" customWidth="1"/>
    <col min="10249" max="10252" width="7.59765625" style="20" customWidth="1"/>
    <col min="10253" max="10495" width="8.796875" style="20"/>
    <col min="10496" max="10496" width="0.5" style="20" customWidth="1"/>
    <col min="10497" max="10497" width="9.59765625" style="20" customWidth="1"/>
    <col min="10498" max="10498" width="4.59765625" style="20" customWidth="1"/>
    <col min="10499" max="10502" width="7.59765625" style="20" customWidth="1"/>
    <col min="10503" max="10503" width="9.59765625" style="20" customWidth="1"/>
    <col min="10504" max="10504" width="4.59765625" style="20" customWidth="1"/>
    <col min="10505" max="10508" width="7.59765625" style="20" customWidth="1"/>
    <col min="10509" max="10751" width="8.796875" style="20"/>
    <col min="10752" max="10752" width="0.5" style="20" customWidth="1"/>
    <col min="10753" max="10753" width="9.59765625" style="20" customWidth="1"/>
    <col min="10754" max="10754" width="4.59765625" style="20" customWidth="1"/>
    <col min="10755" max="10758" width="7.59765625" style="20" customWidth="1"/>
    <col min="10759" max="10759" width="9.59765625" style="20" customWidth="1"/>
    <col min="10760" max="10760" width="4.59765625" style="20" customWidth="1"/>
    <col min="10761" max="10764" width="7.59765625" style="20" customWidth="1"/>
    <col min="10765" max="11007" width="8.796875" style="20"/>
    <col min="11008" max="11008" width="0.5" style="20" customWidth="1"/>
    <col min="11009" max="11009" width="9.59765625" style="20" customWidth="1"/>
    <col min="11010" max="11010" width="4.59765625" style="20" customWidth="1"/>
    <col min="11011" max="11014" width="7.59765625" style="20" customWidth="1"/>
    <col min="11015" max="11015" width="9.59765625" style="20" customWidth="1"/>
    <col min="11016" max="11016" width="4.59765625" style="20" customWidth="1"/>
    <col min="11017" max="11020" width="7.59765625" style="20" customWidth="1"/>
    <col min="11021" max="11263" width="8.796875" style="20"/>
    <col min="11264" max="11264" width="0.5" style="20" customWidth="1"/>
    <col min="11265" max="11265" width="9.59765625" style="20" customWidth="1"/>
    <col min="11266" max="11266" width="4.59765625" style="20" customWidth="1"/>
    <col min="11267" max="11270" width="7.59765625" style="20" customWidth="1"/>
    <col min="11271" max="11271" width="9.59765625" style="20" customWidth="1"/>
    <col min="11272" max="11272" width="4.59765625" style="20" customWidth="1"/>
    <col min="11273" max="11276" width="7.59765625" style="20" customWidth="1"/>
    <col min="11277" max="11519" width="8.796875" style="20"/>
    <col min="11520" max="11520" width="0.5" style="20" customWidth="1"/>
    <col min="11521" max="11521" width="9.59765625" style="20" customWidth="1"/>
    <col min="11522" max="11522" width="4.59765625" style="20" customWidth="1"/>
    <col min="11523" max="11526" width="7.59765625" style="20" customWidth="1"/>
    <col min="11527" max="11527" width="9.59765625" style="20" customWidth="1"/>
    <col min="11528" max="11528" width="4.59765625" style="20" customWidth="1"/>
    <col min="11529" max="11532" width="7.59765625" style="20" customWidth="1"/>
    <col min="11533" max="11775" width="8.796875" style="20"/>
    <col min="11776" max="11776" width="0.5" style="20" customWidth="1"/>
    <col min="11777" max="11777" width="9.59765625" style="20" customWidth="1"/>
    <col min="11778" max="11778" width="4.59765625" style="20" customWidth="1"/>
    <col min="11779" max="11782" width="7.59765625" style="20" customWidth="1"/>
    <col min="11783" max="11783" width="9.59765625" style="20" customWidth="1"/>
    <col min="11784" max="11784" width="4.59765625" style="20" customWidth="1"/>
    <col min="11785" max="11788" width="7.59765625" style="20" customWidth="1"/>
    <col min="11789" max="12031" width="8.796875" style="20"/>
    <col min="12032" max="12032" width="0.5" style="20" customWidth="1"/>
    <col min="12033" max="12033" width="9.59765625" style="20" customWidth="1"/>
    <col min="12034" max="12034" width="4.59765625" style="20" customWidth="1"/>
    <col min="12035" max="12038" width="7.59765625" style="20" customWidth="1"/>
    <col min="12039" max="12039" width="9.59765625" style="20" customWidth="1"/>
    <col min="12040" max="12040" width="4.59765625" style="20" customWidth="1"/>
    <col min="12041" max="12044" width="7.59765625" style="20" customWidth="1"/>
    <col min="12045" max="12287" width="8.796875" style="20"/>
    <col min="12288" max="12288" width="0.5" style="20" customWidth="1"/>
    <col min="12289" max="12289" width="9.59765625" style="20" customWidth="1"/>
    <col min="12290" max="12290" width="4.59765625" style="20" customWidth="1"/>
    <col min="12291" max="12294" width="7.59765625" style="20" customWidth="1"/>
    <col min="12295" max="12295" width="9.59765625" style="20" customWidth="1"/>
    <col min="12296" max="12296" width="4.59765625" style="20" customWidth="1"/>
    <col min="12297" max="12300" width="7.59765625" style="20" customWidth="1"/>
    <col min="12301" max="12543" width="8.796875" style="20"/>
    <col min="12544" max="12544" width="0.5" style="20" customWidth="1"/>
    <col min="12545" max="12545" width="9.59765625" style="20" customWidth="1"/>
    <col min="12546" max="12546" width="4.59765625" style="20" customWidth="1"/>
    <col min="12547" max="12550" width="7.59765625" style="20" customWidth="1"/>
    <col min="12551" max="12551" width="9.59765625" style="20" customWidth="1"/>
    <col min="12552" max="12552" width="4.59765625" style="20" customWidth="1"/>
    <col min="12553" max="12556" width="7.59765625" style="20" customWidth="1"/>
    <col min="12557" max="12799" width="8.796875" style="20"/>
    <col min="12800" max="12800" width="0.5" style="20" customWidth="1"/>
    <col min="12801" max="12801" width="9.59765625" style="20" customWidth="1"/>
    <col min="12802" max="12802" width="4.59765625" style="20" customWidth="1"/>
    <col min="12803" max="12806" width="7.59765625" style="20" customWidth="1"/>
    <col min="12807" max="12807" width="9.59765625" style="20" customWidth="1"/>
    <col min="12808" max="12808" width="4.59765625" style="20" customWidth="1"/>
    <col min="12809" max="12812" width="7.59765625" style="20" customWidth="1"/>
    <col min="12813" max="13055" width="8.796875" style="20"/>
    <col min="13056" max="13056" width="0.5" style="20" customWidth="1"/>
    <col min="13057" max="13057" width="9.59765625" style="20" customWidth="1"/>
    <col min="13058" max="13058" width="4.59765625" style="20" customWidth="1"/>
    <col min="13059" max="13062" width="7.59765625" style="20" customWidth="1"/>
    <col min="13063" max="13063" width="9.59765625" style="20" customWidth="1"/>
    <col min="13064" max="13064" width="4.59765625" style="20" customWidth="1"/>
    <col min="13065" max="13068" width="7.59765625" style="20" customWidth="1"/>
    <col min="13069" max="13311" width="8.796875" style="20"/>
    <col min="13312" max="13312" width="0.5" style="20" customWidth="1"/>
    <col min="13313" max="13313" width="9.59765625" style="20" customWidth="1"/>
    <col min="13314" max="13314" width="4.59765625" style="20" customWidth="1"/>
    <col min="13315" max="13318" width="7.59765625" style="20" customWidth="1"/>
    <col min="13319" max="13319" width="9.59765625" style="20" customWidth="1"/>
    <col min="13320" max="13320" width="4.59765625" style="20" customWidth="1"/>
    <col min="13321" max="13324" width="7.59765625" style="20" customWidth="1"/>
    <col min="13325" max="13567" width="8.796875" style="20"/>
    <col min="13568" max="13568" width="0.5" style="20" customWidth="1"/>
    <col min="13569" max="13569" width="9.59765625" style="20" customWidth="1"/>
    <col min="13570" max="13570" width="4.59765625" style="20" customWidth="1"/>
    <col min="13571" max="13574" width="7.59765625" style="20" customWidth="1"/>
    <col min="13575" max="13575" width="9.59765625" style="20" customWidth="1"/>
    <col min="13576" max="13576" width="4.59765625" style="20" customWidth="1"/>
    <col min="13577" max="13580" width="7.59765625" style="20" customWidth="1"/>
    <col min="13581" max="13823" width="8.796875" style="20"/>
    <col min="13824" max="13824" width="0.5" style="20" customWidth="1"/>
    <col min="13825" max="13825" width="9.59765625" style="20" customWidth="1"/>
    <col min="13826" max="13826" width="4.59765625" style="20" customWidth="1"/>
    <col min="13827" max="13830" width="7.59765625" style="20" customWidth="1"/>
    <col min="13831" max="13831" width="9.59765625" style="20" customWidth="1"/>
    <col min="13832" max="13832" width="4.59765625" style="20" customWidth="1"/>
    <col min="13833" max="13836" width="7.59765625" style="20" customWidth="1"/>
    <col min="13837" max="14079" width="8.796875" style="20"/>
    <col min="14080" max="14080" width="0.5" style="20" customWidth="1"/>
    <col min="14081" max="14081" width="9.59765625" style="20" customWidth="1"/>
    <col min="14082" max="14082" width="4.59765625" style="20" customWidth="1"/>
    <col min="14083" max="14086" width="7.59765625" style="20" customWidth="1"/>
    <col min="14087" max="14087" width="9.59765625" style="20" customWidth="1"/>
    <col min="14088" max="14088" width="4.59765625" style="20" customWidth="1"/>
    <col min="14089" max="14092" width="7.59765625" style="20" customWidth="1"/>
    <col min="14093" max="14335" width="8.796875" style="20"/>
    <col min="14336" max="14336" width="0.5" style="20" customWidth="1"/>
    <col min="14337" max="14337" width="9.59765625" style="20" customWidth="1"/>
    <col min="14338" max="14338" width="4.59765625" style="20" customWidth="1"/>
    <col min="14339" max="14342" width="7.59765625" style="20" customWidth="1"/>
    <col min="14343" max="14343" width="9.59765625" style="20" customWidth="1"/>
    <col min="14344" max="14344" width="4.59765625" style="20" customWidth="1"/>
    <col min="14345" max="14348" width="7.59765625" style="20" customWidth="1"/>
    <col min="14349" max="14591" width="8.796875" style="20"/>
    <col min="14592" max="14592" width="0.5" style="20" customWidth="1"/>
    <col min="14593" max="14593" width="9.59765625" style="20" customWidth="1"/>
    <col min="14594" max="14594" width="4.59765625" style="20" customWidth="1"/>
    <col min="14595" max="14598" width="7.59765625" style="20" customWidth="1"/>
    <col min="14599" max="14599" width="9.59765625" style="20" customWidth="1"/>
    <col min="14600" max="14600" width="4.59765625" style="20" customWidth="1"/>
    <col min="14601" max="14604" width="7.59765625" style="20" customWidth="1"/>
    <col min="14605" max="14847" width="8.796875" style="20"/>
    <col min="14848" max="14848" width="0.5" style="20" customWidth="1"/>
    <col min="14849" max="14849" width="9.59765625" style="20" customWidth="1"/>
    <col min="14850" max="14850" width="4.59765625" style="20" customWidth="1"/>
    <col min="14851" max="14854" width="7.59765625" style="20" customWidth="1"/>
    <col min="14855" max="14855" width="9.59765625" style="20" customWidth="1"/>
    <col min="14856" max="14856" width="4.59765625" style="20" customWidth="1"/>
    <col min="14857" max="14860" width="7.59765625" style="20" customWidth="1"/>
    <col min="14861" max="15103" width="8.796875" style="20"/>
    <col min="15104" max="15104" width="0.5" style="20" customWidth="1"/>
    <col min="15105" max="15105" width="9.59765625" style="20" customWidth="1"/>
    <col min="15106" max="15106" width="4.59765625" style="20" customWidth="1"/>
    <col min="15107" max="15110" width="7.59765625" style="20" customWidth="1"/>
    <col min="15111" max="15111" width="9.59765625" style="20" customWidth="1"/>
    <col min="15112" max="15112" width="4.59765625" style="20" customWidth="1"/>
    <col min="15113" max="15116" width="7.59765625" style="20" customWidth="1"/>
    <col min="15117" max="15359" width="8.796875" style="20"/>
    <col min="15360" max="15360" width="0.5" style="20" customWidth="1"/>
    <col min="15361" max="15361" width="9.59765625" style="20" customWidth="1"/>
    <col min="15362" max="15362" width="4.59765625" style="20" customWidth="1"/>
    <col min="15363" max="15366" width="7.59765625" style="20" customWidth="1"/>
    <col min="15367" max="15367" width="9.59765625" style="20" customWidth="1"/>
    <col min="15368" max="15368" width="4.59765625" style="20" customWidth="1"/>
    <col min="15369" max="15372" width="7.59765625" style="20" customWidth="1"/>
    <col min="15373" max="15615" width="8.796875" style="20"/>
    <col min="15616" max="15616" width="0.5" style="20" customWidth="1"/>
    <col min="15617" max="15617" width="9.59765625" style="20" customWidth="1"/>
    <col min="15618" max="15618" width="4.59765625" style="20" customWidth="1"/>
    <col min="15619" max="15622" width="7.59765625" style="20" customWidth="1"/>
    <col min="15623" max="15623" width="9.59765625" style="20" customWidth="1"/>
    <col min="15624" max="15624" width="4.59765625" style="20" customWidth="1"/>
    <col min="15625" max="15628" width="7.59765625" style="20" customWidth="1"/>
    <col min="15629" max="15871" width="8.796875" style="20"/>
    <col min="15872" max="15872" width="0.5" style="20" customWidth="1"/>
    <col min="15873" max="15873" width="9.59765625" style="20" customWidth="1"/>
    <col min="15874" max="15874" width="4.59765625" style="20" customWidth="1"/>
    <col min="15875" max="15878" width="7.59765625" style="20" customWidth="1"/>
    <col min="15879" max="15879" width="9.59765625" style="20" customWidth="1"/>
    <col min="15880" max="15880" width="4.59765625" style="20" customWidth="1"/>
    <col min="15881" max="15884" width="7.59765625" style="20" customWidth="1"/>
    <col min="15885" max="16127" width="8.796875" style="20"/>
    <col min="16128" max="16128" width="0.5" style="20" customWidth="1"/>
    <col min="16129" max="16129" width="9.59765625" style="20" customWidth="1"/>
    <col min="16130" max="16130" width="4.59765625" style="20" customWidth="1"/>
    <col min="16131" max="16134" width="7.59765625" style="20" customWidth="1"/>
    <col min="16135" max="16135" width="9.59765625" style="20" customWidth="1"/>
    <col min="16136" max="16136" width="4.59765625" style="20" customWidth="1"/>
    <col min="16137" max="16140" width="7.59765625" style="20" customWidth="1"/>
    <col min="16141" max="16384" width="8.796875" style="20"/>
  </cols>
  <sheetData>
    <row r="1" spans="1:18" ht="27" customHeight="1">
      <c r="A1" s="520" t="s">
        <v>510</v>
      </c>
      <c r="B1" s="408"/>
      <c r="C1" s="408"/>
      <c r="D1" s="408"/>
      <c r="E1" s="408"/>
      <c r="F1" s="408"/>
      <c r="G1" s="404" t="s">
        <v>0</v>
      </c>
      <c r="H1" s="404"/>
      <c r="I1" s="404"/>
      <c r="J1" s="404"/>
      <c r="K1" s="404"/>
      <c r="L1" s="405"/>
    </row>
    <row r="2" spans="1:18" s="1" customFormat="1" ht="19.95" customHeight="1">
      <c r="A2" s="380"/>
      <c r="B2" s="406"/>
      <c r="C2" s="406"/>
      <c r="D2" s="406"/>
      <c r="E2" s="406"/>
      <c r="F2" s="406"/>
      <c r="G2" s="409"/>
      <c r="H2" s="410"/>
      <c r="I2" s="410"/>
      <c r="J2" s="410"/>
      <c r="K2" s="410"/>
      <c r="L2" s="411"/>
    </row>
    <row r="3" spans="1:18" s="1" customFormat="1" ht="19.95" customHeight="1">
      <c r="A3" s="380"/>
      <c r="B3" s="406"/>
      <c r="C3" s="406"/>
      <c r="D3" s="406"/>
      <c r="E3" s="406"/>
      <c r="F3" s="406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8" s="1" customFormat="1" ht="19.95" customHeight="1">
      <c r="A4" s="380"/>
      <c r="B4" s="406"/>
      <c r="C4" s="406"/>
      <c r="D4" s="406"/>
      <c r="E4" s="406"/>
      <c r="F4" s="406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8" s="1" customFormat="1" ht="19.95" customHeight="1">
      <c r="A5" s="380"/>
      <c r="B5" s="406"/>
      <c r="C5" s="406"/>
      <c r="D5" s="406"/>
      <c r="E5" s="406"/>
      <c r="F5" s="406"/>
      <c r="G5" s="412"/>
      <c r="H5" s="413"/>
      <c r="I5" s="413"/>
      <c r="J5" s="413"/>
      <c r="K5" s="413"/>
      <c r="L5" s="414"/>
    </row>
    <row r="6" spans="1:18" s="1" customFormat="1" ht="19.95" customHeight="1">
      <c r="A6" s="380"/>
      <c r="B6" s="406"/>
      <c r="C6" s="406"/>
      <c r="D6" s="406"/>
      <c r="E6" s="406"/>
      <c r="F6" s="406"/>
      <c r="G6" s="412"/>
      <c r="H6" s="413"/>
      <c r="I6" s="413"/>
      <c r="J6" s="413"/>
      <c r="K6" s="413"/>
      <c r="L6" s="414"/>
    </row>
    <row r="7" spans="1:18" s="1" customFormat="1" ht="19.95" customHeight="1">
      <c r="A7" s="380"/>
      <c r="B7" s="406"/>
      <c r="C7" s="406"/>
      <c r="D7" s="406"/>
      <c r="E7" s="406"/>
      <c r="F7" s="406"/>
      <c r="G7" s="412"/>
      <c r="H7" s="413"/>
      <c r="I7" s="413"/>
      <c r="J7" s="413"/>
      <c r="K7" s="413"/>
      <c r="L7" s="414"/>
    </row>
    <row r="8" spans="1:18" s="1" customFormat="1" ht="19.95" customHeight="1">
      <c r="A8" s="522" t="s">
        <v>130</v>
      </c>
      <c r="B8" s="418">
        <v>3800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8" s="1" customFormat="1" ht="19.95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8" s="1" customFormat="1" ht="19.95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8" s="1" customFormat="1" ht="19.95" customHeight="1">
      <c r="A11" s="193"/>
      <c r="B11" s="88" t="s">
        <v>4</v>
      </c>
      <c r="C11" s="76"/>
      <c r="D11" s="88" t="s">
        <v>6</v>
      </c>
      <c r="E11" s="76" t="s">
        <v>7</v>
      </c>
      <c r="F11" s="88"/>
      <c r="G11" s="88" t="s">
        <v>8</v>
      </c>
      <c r="H11" s="88" t="s">
        <v>9</v>
      </c>
      <c r="I11" s="76" t="s">
        <v>5</v>
      </c>
      <c r="J11" s="76" t="s">
        <v>6</v>
      </c>
      <c r="K11" s="76" t="s">
        <v>7</v>
      </c>
      <c r="L11" s="194" t="s">
        <v>1</v>
      </c>
    </row>
    <row r="12" spans="1:18" ht="19.95" customHeight="1">
      <c r="A12" s="182"/>
      <c r="B12" s="90" t="s">
        <v>46</v>
      </c>
      <c r="C12" s="91"/>
      <c r="D12" s="92">
        <v>12</v>
      </c>
      <c r="E12" s="93" t="s">
        <v>19</v>
      </c>
      <c r="F12" s="116"/>
      <c r="G12" s="106" t="s">
        <v>91</v>
      </c>
      <c r="H12" s="90" t="s">
        <v>296</v>
      </c>
      <c r="I12" s="91">
        <v>108.9</v>
      </c>
      <c r="J12" s="175">
        <v>1</v>
      </c>
      <c r="K12" s="93" t="s">
        <v>17</v>
      </c>
      <c r="L12" s="196">
        <v>108.9</v>
      </c>
      <c r="O12" s="3"/>
      <c r="P12" s="3"/>
      <c r="Q12" s="3"/>
      <c r="R12" s="3"/>
    </row>
    <row r="13" spans="1:18" ht="19.95" customHeight="1">
      <c r="A13" s="182"/>
      <c r="B13" s="90" t="s">
        <v>138</v>
      </c>
      <c r="C13" s="91"/>
      <c r="D13" s="92">
        <v>10</v>
      </c>
      <c r="E13" s="93" t="s">
        <v>115</v>
      </c>
      <c r="F13" s="116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8" ht="19.95" customHeight="1">
      <c r="A14" s="182"/>
      <c r="B14" s="90" t="s">
        <v>148</v>
      </c>
      <c r="C14" s="91"/>
      <c r="D14" s="92">
        <v>1</v>
      </c>
      <c r="E14" s="93" t="s">
        <v>115</v>
      </c>
      <c r="F14" s="116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8" ht="19.95" customHeight="1">
      <c r="A15" s="182"/>
      <c r="B15" s="90" t="s">
        <v>30</v>
      </c>
      <c r="C15" s="91" t="s">
        <v>30</v>
      </c>
      <c r="D15" s="92"/>
      <c r="E15" s="93" t="s">
        <v>30</v>
      </c>
      <c r="F15" s="116" t="s">
        <v>30</v>
      </c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8" ht="19.95" customHeight="1">
      <c r="A16" s="182"/>
      <c r="B16" s="90" t="s">
        <v>30</v>
      </c>
      <c r="C16" s="91" t="s">
        <v>30</v>
      </c>
      <c r="D16" s="92"/>
      <c r="E16" s="93" t="s">
        <v>30</v>
      </c>
      <c r="F16" s="116" t="s">
        <v>30</v>
      </c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9.95" customHeight="1">
      <c r="A17" s="182"/>
      <c r="B17" s="90" t="s">
        <v>30</v>
      </c>
      <c r="C17" s="91" t="s">
        <v>30</v>
      </c>
      <c r="D17" s="92"/>
      <c r="E17" s="93" t="s">
        <v>30</v>
      </c>
      <c r="F17" s="116" t="s">
        <v>30</v>
      </c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9.95" customHeight="1">
      <c r="A18" s="554" t="s">
        <v>62</v>
      </c>
      <c r="B18" s="382"/>
      <c r="C18" s="546"/>
      <c r="D18" s="546"/>
      <c r="E18" s="546"/>
      <c r="F18" s="546"/>
      <c r="G18" s="546"/>
      <c r="H18" s="546"/>
      <c r="I18" s="546"/>
      <c r="J18" s="546"/>
      <c r="K18" s="546"/>
      <c r="L18" s="547"/>
    </row>
    <row r="19" spans="1:12" ht="19.95" customHeight="1">
      <c r="A19" s="555"/>
      <c r="B19" s="382" t="s">
        <v>362</v>
      </c>
      <c r="C19" s="382"/>
      <c r="D19" s="382"/>
      <c r="E19" s="382"/>
      <c r="F19" s="382"/>
      <c r="G19" s="382"/>
      <c r="H19" s="382"/>
      <c r="I19" s="382"/>
      <c r="J19" s="382"/>
      <c r="K19" s="382"/>
      <c r="L19" s="402"/>
    </row>
    <row r="20" spans="1:12" ht="19.95" customHeight="1">
      <c r="A20" s="555"/>
      <c r="B20" s="382" t="s">
        <v>513</v>
      </c>
      <c r="C20" s="382"/>
      <c r="D20" s="382"/>
      <c r="E20" s="382"/>
      <c r="F20" s="382"/>
      <c r="G20" s="382"/>
      <c r="H20" s="382"/>
      <c r="I20" s="382"/>
      <c r="J20" s="382"/>
      <c r="K20" s="382"/>
      <c r="L20" s="402"/>
    </row>
    <row r="21" spans="1:12" ht="19.95" customHeight="1">
      <c r="A21" s="555"/>
      <c r="B21" s="382"/>
      <c r="C21" s="382"/>
      <c r="D21" s="382"/>
      <c r="E21" s="382"/>
      <c r="F21" s="382"/>
      <c r="G21" s="382"/>
      <c r="H21" s="382"/>
      <c r="I21" s="382"/>
      <c r="J21" s="382"/>
      <c r="K21" s="382"/>
      <c r="L21" s="402"/>
    </row>
    <row r="22" spans="1:12" ht="19.95" customHeight="1">
      <c r="A22" s="555"/>
      <c r="B22" s="382"/>
      <c r="C22" s="546"/>
      <c r="D22" s="546"/>
      <c r="E22" s="546"/>
      <c r="F22" s="546"/>
      <c r="G22" s="546"/>
      <c r="H22" s="546"/>
      <c r="I22" s="546"/>
      <c r="J22" s="546"/>
      <c r="K22" s="546"/>
      <c r="L22" s="547"/>
    </row>
    <row r="23" spans="1:12" ht="19.95" customHeight="1">
      <c r="A23" s="555"/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ht="19.95" customHeight="1" thickBot="1">
      <c r="A24" s="556"/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403"/>
    </row>
    <row r="51" spans="2:11" s="21" customFormat="1" ht="19.95" customHeight="1">
      <c r="B51" s="20" t="s">
        <v>11</v>
      </c>
      <c r="C51" s="21" t="s">
        <v>12</v>
      </c>
      <c r="D51" s="20">
        <v>1500</v>
      </c>
      <c r="E51" s="22">
        <v>300</v>
      </c>
      <c r="F51" s="20"/>
      <c r="G51" s="20"/>
      <c r="H51" s="20">
        <v>300</v>
      </c>
      <c r="I51" s="21">
        <v>300</v>
      </c>
      <c r="K51" s="22"/>
    </row>
    <row r="52" spans="2:11" s="21" customFormat="1" ht="19.95" customHeight="1">
      <c r="B52" s="20" t="s">
        <v>13</v>
      </c>
      <c r="C52" s="21" t="s">
        <v>14</v>
      </c>
      <c r="D52" s="20">
        <v>2500</v>
      </c>
      <c r="E52" s="22">
        <v>180</v>
      </c>
      <c r="F52" s="20"/>
      <c r="G52" s="20"/>
      <c r="H52" s="20">
        <v>180</v>
      </c>
      <c r="I52" s="21">
        <v>180</v>
      </c>
      <c r="K52" s="22"/>
    </row>
    <row r="113" spans="16:16" ht="19.95" customHeight="1">
      <c r="P113" s="20">
        <f>3700*5</f>
        <v>18500</v>
      </c>
    </row>
  </sheetData>
  <sheetProtection selectLockedCells="1"/>
  <mergeCells count="14">
    <mergeCell ref="A1:F1"/>
    <mergeCell ref="G1:L1"/>
    <mergeCell ref="A2:F7"/>
    <mergeCell ref="A8:A10"/>
    <mergeCell ref="G2:L10"/>
    <mergeCell ref="B8:F10"/>
    <mergeCell ref="B18:L18"/>
    <mergeCell ref="A18:A24"/>
    <mergeCell ref="B24:L24"/>
    <mergeCell ref="B19:L19"/>
    <mergeCell ref="B20:L20"/>
    <mergeCell ref="B21:L21"/>
    <mergeCell ref="B22:L22"/>
    <mergeCell ref="B23:L23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A72F-4C63-4D09-8A9F-7C716BF2B368}">
  <sheetPr>
    <tabColor rgb="FFFFC000"/>
    <pageSetUpPr fitToPage="1"/>
  </sheetPr>
  <dimension ref="A1:Q116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25.69921875" style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23.69921875" style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796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796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796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796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796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796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796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796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796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796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796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796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796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796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796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796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796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796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796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796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796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796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796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796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796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796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796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796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796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796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796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796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796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796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796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796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796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796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796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796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796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796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796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796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796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796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796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796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796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796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796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796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796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796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796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796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796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796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796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796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796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796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796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796875" style="1"/>
  </cols>
  <sheetData>
    <row r="1" spans="1:17" ht="28.8" customHeight="1">
      <c r="A1" s="557" t="s">
        <v>363</v>
      </c>
      <c r="B1" s="558"/>
      <c r="C1" s="558"/>
      <c r="D1" s="558"/>
      <c r="E1" s="558"/>
      <c r="F1" s="558"/>
      <c r="G1" s="404" t="s">
        <v>0</v>
      </c>
      <c r="H1" s="404"/>
      <c r="I1" s="404"/>
      <c r="J1" s="404"/>
      <c r="K1" s="404"/>
      <c r="L1" s="405"/>
    </row>
    <row r="2" spans="1:17" ht="19.95" customHeight="1">
      <c r="A2" s="380"/>
      <c r="B2" s="406"/>
      <c r="C2" s="406"/>
      <c r="D2" s="406"/>
      <c r="E2" s="406"/>
      <c r="F2" s="406"/>
      <c r="G2" s="409"/>
      <c r="H2" s="410"/>
      <c r="I2" s="410"/>
      <c r="J2" s="410"/>
      <c r="K2" s="410"/>
      <c r="L2" s="411"/>
    </row>
    <row r="3" spans="1:17" ht="19.95" customHeight="1">
      <c r="A3" s="380"/>
      <c r="B3" s="406"/>
      <c r="C3" s="406"/>
      <c r="D3" s="406"/>
      <c r="E3" s="406"/>
      <c r="F3" s="406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7" ht="19.95" customHeight="1">
      <c r="A4" s="380"/>
      <c r="B4" s="406"/>
      <c r="C4" s="406"/>
      <c r="D4" s="406"/>
      <c r="E4" s="406"/>
      <c r="F4" s="406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7" ht="19.95" customHeight="1">
      <c r="A5" s="380"/>
      <c r="B5" s="406"/>
      <c r="C5" s="406"/>
      <c r="D5" s="406"/>
      <c r="E5" s="406"/>
      <c r="F5" s="406"/>
      <c r="G5" s="412"/>
      <c r="H5" s="413"/>
      <c r="I5" s="413"/>
      <c r="J5" s="413"/>
      <c r="K5" s="413"/>
      <c r="L5" s="414"/>
    </row>
    <row r="6" spans="1:17" ht="19.95" customHeight="1">
      <c r="A6" s="380"/>
      <c r="B6" s="406"/>
      <c r="C6" s="406"/>
      <c r="D6" s="406"/>
      <c r="E6" s="406"/>
      <c r="F6" s="406"/>
      <c r="G6" s="412"/>
      <c r="H6" s="413"/>
      <c r="I6" s="413"/>
      <c r="J6" s="413"/>
      <c r="K6" s="413"/>
      <c r="L6" s="414"/>
    </row>
    <row r="7" spans="1:17" ht="19.95" customHeight="1">
      <c r="A7" s="380"/>
      <c r="B7" s="406"/>
      <c r="C7" s="406"/>
      <c r="D7" s="406"/>
      <c r="E7" s="406"/>
      <c r="F7" s="406"/>
      <c r="G7" s="412"/>
      <c r="H7" s="413"/>
      <c r="I7" s="413"/>
      <c r="J7" s="413"/>
      <c r="K7" s="413"/>
      <c r="L7" s="414"/>
    </row>
    <row r="8" spans="1:17" ht="30" customHeight="1">
      <c r="A8" s="522" t="s">
        <v>130</v>
      </c>
      <c r="B8" s="418">
        <v>3800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7" ht="30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7" ht="30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7" ht="19.95" customHeight="1">
      <c r="A11" s="193" t="s">
        <v>336</v>
      </c>
      <c r="B11" s="88" t="s">
        <v>9</v>
      </c>
      <c r="C11" s="76"/>
      <c r="D11" s="88" t="s">
        <v>6</v>
      </c>
      <c r="E11" s="76" t="s">
        <v>7</v>
      </c>
      <c r="F11" s="88"/>
      <c r="G11" s="88"/>
      <c r="H11" s="88" t="s">
        <v>9</v>
      </c>
      <c r="I11" s="76"/>
      <c r="J11" s="76" t="s">
        <v>6</v>
      </c>
      <c r="K11" s="76" t="s">
        <v>7</v>
      </c>
      <c r="L11" s="194"/>
    </row>
    <row r="12" spans="1:17" ht="19.95" customHeight="1">
      <c r="A12" s="182"/>
      <c r="B12" s="90" t="s">
        <v>46</v>
      </c>
      <c r="C12" s="91"/>
      <c r="D12" s="92">
        <v>12</v>
      </c>
      <c r="E12" s="93" t="s">
        <v>19</v>
      </c>
      <c r="F12" s="116"/>
      <c r="G12" s="106"/>
      <c r="H12" s="90" t="s">
        <v>131</v>
      </c>
      <c r="I12" s="91"/>
      <c r="J12" s="175">
        <v>1</v>
      </c>
      <c r="K12" s="93" t="s">
        <v>17</v>
      </c>
      <c r="L12" s="196"/>
    </row>
    <row r="13" spans="1:17" ht="19.95" customHeight="1">
      <c r="A13" s="182"/>
      <c r="B13" s="90"/>
      <c r="C13" s="91"/>
      <c r="D13" s="92"/>
      <c r="E13" s="93"/>
      <c r="F13" s="116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7" ht="19.95" customHeight="1">
      <c r="A14" s="182"/>
      <c r="B14" s="90"/>
      <c r="C14" s="91"/>
      <c r="D14" s="92"/>
      <c r="E14" s="93"/>
      <c r="F14" s="116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7" ht="19.95" customHeight="1">
      <c r="A15" s="182"/>
      <c r="B15" s="90" t="s">
        <v>30</v>
      </c>
      <c r="C15" s="91" t="s">
        <v>30</v>
      </c>
      <c r="D15" s="92"/>
      <c r="E15" s="93" t="s">
        <v>30</v>
      </c>
      <c r="F15" s="116" t="s">
        <v>30</v>
      </c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7" ht="19.95" customHeight="1">
      <c r="A16" s="182"/>
      <c r="B16" s="90" t="s">
        <v>30</v>
      </c>
      <c r="C16" s="91" t="s">
        <v>30</v>
      </c>
      <c r="D16" s="92"/>
      <c r="E16" s="93" t="s">
        <v>30</v>
      </c>
      <c r="F16" s="116" t="s">
        <v>30</v>
      </c>
      <c r="G16" s="99"/>
      <c r="H16" s="90" t="s">
        <v>30</v>
      </c>
      <c r="I16" s="91" t="s">
        <v>30</v>
      </c>
      <c r="J16" s="175"/>
      <c r="K16" s="93" t="s">
        <v>30</v>
      </c>
      <c r="L16" s="196" t="s">
        <v>30</v>
      </c>
    </row>
    <row r="17" spans="1:12" ht="19.95" customHeight="1">
      <c r="A17" s="182"/>
      <c r="B17" s="90" t="s">
        <v>30</v>
      </c>
      <c r="C17" s="91" t="s">
        <v>30</v>
      </c>
      <c r="D17" s="92"/>
      <c r="E17" s="93" t="s">
        <v>30</v>
      </c>
      <c r="F17" s="116" t="s">
        <v>30</v>
      </c>
      <c r="G17" s="99"/>
      <c r="H17" s="90" t="s">
        <v>30</v>
      </c>
      <c r="I17" s="91" t="s">
        <v>30</v>
      </c>
      <c r="J17" s="175"/>
      <c r="K17" s="93" t="s">
        <v>30</v>
      </c>
      <c r="L17" s="196" t="s">
        <v>30</v>
      </c>
    </row>
    <row r="18" spans="1:12" ht="19.95" customHeight="1">
      <c r="A18" s="182"/>
      <c r="B18" s="90" t="s">
        <v>30</v>
      </c>
      <c r="C18" s="91" t="s">
        <v>30</v>
      </c>
      <c r="D18" s="92"/>
      <c r="E18" s="93" t="s">
        <v>30</v>
      </c>
      <c r="F18" s="116" t="s">
        <v>30</v>
      </c>
      <c r="G18" s="99"/>
      <c r="H18" s="90" t="s">
        <v>30</v>
      </c>
      <c r="I18" s="91" t="s">
        <v>30</v>
      </c>
      <c r="J18" s="175"/>
      <c r="K18" s="93" t="s">
        <v>30</v>
      </c>
      <c r="L18" s="196" t="s">
        <v>30</v>
      </c>
    </row>
    <row r="19" spans="1:12" ht="19.95" customHeight="1">
      <c r="A19" s="182"/>
      <c r="B19" s="90" t="s">
        <v>30</v>
      </c>
      <c r="C19" s="91" t="s">
        <v>30</v>
      </c>
      <c r="D19" s="92"/>
      <c r="E19" s="93" t="s">
        <v>30</v>
      </c>
      <c r="F19" s="116" t="s">
        <v>30</v>
      </c>
      <c r="G19" s="99"/>
      <c r="H19" s="90" t="s">
        <v>30</v>
      </c>
      <c r="I19" s="91" t="s">
        <v>30</v>
      </c>
      <c r="J19" s="175"/>
      <c r="K19" s="93" t="s">
        <v>30</v>
      </c>
      <c r="L19" s="196" t="s">
        <v>30</v>
      </c>
    </row>
    <row r="20" spans="1:12" ht="19.95" customHeight="1">
      <c r="A20" s="182"/>
      <c r="B20" s="90" t="s">
        <v>30</v>
      </c>
      <c r="C20" s="91" t="s">
        <v>30</v>
      </c>
      <c r="D20" s="92"/>
      <c r="E20" s="93" t="s">
        <v>30</v>
      </c>
      <c r="F20" s="116" t="s">
        <v>30</v>
      </c>
      <c r="G20" s="99"/>
      <c r="H20" s="90" t="s">
        <v>30</v>
      </c>
      <c r="I20" s="91" t="s">
        <v>30</v>
      </c>
      <c r="J20" s="175"/>
      <c r="K20" s="93" t="s">
        <v>30</v>
      </c>
      <c r="L20" s="196" t="s">
        <v>30</v>
      </c>
    </row>
    <row r="21" spans="1:12" ht="19.95" customHeight="1">
      <c r="A21" s="554" t="s">
        <v>62</v>
      </c>
      <c r="B21" s="382"/>
      <c r="C21" s="382"/>
      <c r="D21" s="382"/>
      <c r="E21" s="382"/>
      <c r="F21" s="382"/>
      <c r="G21" s="382"/>
      <c r="H21" s="382"/>
      <c r="I21" s="382"/>
      <c r="J21" s="382"/>
      <c r="K21" s="382"/>
      <c r="L21" s="402"/>
    </row>
    <row r="22" spans="1:12" ht="19.95" customHeight="1">
      <c r="A22" s="555"/>
      <c r="B22" s="382" t="s">
        <v>511</v>
      </c>
      <c r="C22" s="382"/>
      <c r="D22" s="382"/>
      <c r="E22" s="382"/>
      <c r="F22" s="382"/>
      <c r="G22" s="382"/>
      <c r="H22" s="382"/>
      <c r="I22" s="382"/>
      <c r="J22" s="382"/>
      <c r="K22" s="382"/>
      <c r="L22" s="402"/>
    </row>
    <row r="23" spans="1:12" ht="19.95" customHeight="1">
      <c r="A23" s="555"/>
      <c r="B23" s="382" t="s">
        <v>361</v>
      </c>
      <c r="C23" s="382"/>
      <c r="D23" s="382"/>
      <c r="E23" s="382"/>
      <c r="F23" s="382"/>
      <c r="G23" s="382"/>
      <c r="H23" s="382"/>
      <c r="I23" s="382"/>
      <c r="J23" s="382"/>
      <c r="K23" s="382"/>
      <c r="L23" s="402"/>
    </row>
    <row r="24" spans="1:12" ht="19.95" customHeight="1">
      <c r="A24" s="555"/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402"/>
    </row>
    <row r="25" spans="1:12" ht="19.95" customHeight="1">
      <c r="A25" s="555"/>
      <c r="B25" s="382"/>
      <c r="C25" s="546"/>
      <c r="D25" s="546"/>
      <c r="E25" s="546"/>
      <c r="F25" s="546"/>
      <c r="G25" s="546"/>
      <c r="H25" s="546"/>
      <c r="I25" s="546"/>
      <c r="J25" s="546"/>
      <c r="K25" s="546"/>
      <c r="L25" s="547"/>
    </row>
    <row r="26" spans="1:12" ht="19.95" customHeight="1">
      <c r="A26" s="555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402"/>
    </row>
    <row r="27" spans="1:12" ht="19.95" customHeight="1" thickBot="1">
      <c r="A27" s="556"/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403"/>
    </row>
    <row r="54" spans="2:11" s="18" customFormat="1" ht="19.95" customHeight="1">
      <c r="B54" s="1" t="s">
        <v>11</v>
      </c>
      <c r="C54" s="18" t="s">
        <v>12</v>
      </c>
      <c r="D54" s="1">
        <v>1500</v>
      </c>
      <c r="E54" s="19">
        <v>300</v>
      </c>
      <c r="F54" s="1"/>
      <c r="G54" s="1"/>
      <c r="H54" s="1">
        <v>300</v>
      </c>
      <c r="I54" s="18">
        <v>300</v>
      </c>
      <c r="K54" s="19"/>
    </row>
    <row r="55" spans="2:11" s="18" customFormat="1" ht="19.95" customHeight="1">
      <c r="B55" s="1" t="s">
        <v>13</v>
      </c>
      <c r="C55" s="18" t="s">
        <v>14</v>
      </c>
      <c r="D55" s="1">
        <v>2500</v>
      </c>
      <c r="E55" s="19">
        <v>180</v>
      </c>
      <c r="F55" s="1"/>
      <c r="G55" s="1"/>
      <c r="H55" s="1">
        <v>180</v>
      </c>
      <c r="I55" s="18">
        <v>180</v>
      </c>
      <c r="K55" s="19"/>
    </row>
    <row r="116" spans="16:16" ht="19.95" customHeight="1">
      <c r="P116" s="1">
        <v>18500</v>
      </c>
    </row>
  </sheetData>
  <sheetProtection selectLockedCells="1"/>
  <mergeCells count="14">
    <mergeCell ref="A1:F1"/>
    <mergeCell ref="G1:L1"/>
    <mergeCell ref="A2:F7"/>
    <mergeCell ref="G2:L10"/>
    <mergeCell ref="A8:A10"/>
    <mergeCell ref="B8:F10"/>
    <mergeCell ref="B21:L21"/>
    <mergeCell ref="A21:A27"/>
    <mergeCell ref="B27:L27"/>
    <mergeCell ref="B22:L22"/>
    <mergeCell ref="B23:L23"/>
    <mergeCell ref="B24:L24"/>
    <mergeCell ref="B25:L25"/>
    <mergeCell ref="B26:L26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P117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10.69921875" style="1" bestFit="1" customWidth="1"/>
    <col min="3" max="3" width="7.59765625" style="18" customWidth="1"/>
    <col min="4" max="4" width="6.59765625" style="1" customWidth="1"/>
    <col min="5" max="5" width="9" style="19" bestFit="1" customWidth="1"/>
    <col min="6" max="6" width="7.59765625" style="1" customWidth="1"/>
    <col min="7" max="7" width="14.59765625" style="1" bestFit="1" customWidth="1"/>
    <col min="8" max="8" width="7.59765625" style="18" customWidth="1"/>
    <col min="9" max="9" width="6.59765625" style="18" customWidth="1"/>
    <col min="10" max="10" width="5.59765625" style="19" customWidth="1"/>
    <col min="11" max="11" width="9.09765625" style="1" customWidth="1"/>
    <col min="12" max="254" width="8.69921875" style="1"/>
    <col min="255" max="255" width="0.5" style="1" customWidth="1"/>
    <col min="256" max="256" width="9.59765625" style="1" customWidth="1"/>
    <col min="257" max="257" width="4.59765625" style="1" customWidth="1"/>
    <col min="258" max="261" width="7.59765625" style="1" customWidth="1"/>
    <col min="262" max="262" width="9.59765625" style="1" customWidth="1"/>
    <col min="263" max="263" width="4.59765625" style="1" customWidth="1"/>
    <col min="264" max="267" width="7.59765625" style="1" customWidth="1"/>
    <col min="268" max="510" width="8.69921875" style="1"/>
    <col min="511" max="511" width="0.5" style="1" customWidth="1"/>
    <col min="512" max="512" width="9.59765625" style="1" customWidth="1"/>
    <col min="513" max="513" width="4.59765625" style="1" customWidth="1"/>
    <col min="514" max="517" width="7.59765625" style="1" customWidth="1"/>
    <col min="518" max="518" width="9.59765625" style="1" customWidth="1"/>
    <col min="519" max="519" width="4.59765625" style="1" customWidth="1"/>
    <col min="520" max="523" width="7.59765625" style="1" customWidth="1"/>
    <col min="524" max="766" width="8.69921875" style="1"/>
    <col min="767" max="767" width="0.5" style="1" customWidth="1"/>
    <col min="768" max="768" width="9.59765625" style="1" customWidth="1"/>
    <col min="769" max="769" width="4.59765625" style="1" customWidth="1"/>
    <col min="770" max="773" width="7.59765625" style="1" customWidth="1"/>
    <col min="774" max="774" width="9.59765625" style="1" customWidth="1"/>
    <col min="775" max="775" width="4.59765625" style="1" customWidth="1"/>
    <col min="776" max="779" width="7.59765625" style="1" customWidth="1"/>
    <col min="780" max="1022" width="8.69921875" style="1"/>
    <col min="1023" max="1023" width="0.5" style="1" customWidth="1"/>
    <col min="1024" max="1024" width="9.59765625" style="1" customWidth="1"/>
    <col min="1025" max="1025" width="4.59765625" style="1" customWidth="1"/>
    <col min="1026" max="1029" width="7.59765625" style="1" customWidth="1"/>
    <col min="1030" max="1030" width="9.59765625" style="1" customWidth="1"/>
    <col min="1031" max="1031" width="4.59765625" style="1" customWidth="1"/>
    <col min="1032" max="1035" width="7.59765625" style="1" customWidth="1"/>
    <col min="1036" max="1278" width="8.69921875" style="1"/>
    <col min="1279" max="1279" width="0.5" style="1" customWidth="1"/>
    <col min="1280" max="1280" width="9.59765625" style="1" customWidth="1"/>
    <col min="1281" max="1281" width="4.59765625" style="1" customWidth="1"/>
    <col min="1282" max="1285" width="7.59765625" style="1" customWidth="1"/>
    <col min="1286" max="1286" width="9.59765625" style="1" customWidth="1"/>
    <col min="1287" max="1287" width="4.59765625" style="1" customWidth="1"/>
    <col min="1288" max="1291" width="7.59765625" style="1" customWidth="1"/>
    <col min="1292" max="1534" width="8.69921875" style="1"/>
    <col min="1535" max="1535" width="0.5" style="1" customWidth="1"/>
    <col min="1536" max="1536" width="9.59765625" style="1" customWidth="1"/>
    <col min="1537" max="1537" width="4.59765625" style="1" customWidth="1"/>
    <col min="1538" max="1541" width="7.59765625" style="1" customWidth="1"/>
    <col min="1542" max="1542" width="9.59765625" style="1" customWidth="1"/>
    <col min="1543" max="1543" width="4.59765625" style="1" customWidth="1"/>
    <col min="1544" max="1547" width="7.59765625" style="1" customWidth="1"/>
    <col min="1548" max="1790" width="8.69921875" style="1"/>
    <col min="1791" max="1791" width="0.5" style="1" customWidth="1"/>
    <col min="1792" max="1792" width="9.59765625" style="1" customWidth="1"/>
    <col min="1793" max="1793" width="4.59765625" style="1" customWidth="1"/>
    <col min="1794" max="1797" width="7.59765625" style="1" customWidth="1"/>
    <col min="1798" max="1798" width="9.59765625" style="1" customWidth="1"/>
    <col min="1799" max="1799" width="4.59765625" style="1" customWidth="1"/>
    <col min="1800" max="1803" width="7.59765625" style="1" customWidth="1"/>
    <col min="1804" max="2046" width="8.69921875" style="1"/>
    <col min="2047" max="2047" width="0.5" style="1" customWidth="1"/>
    <col min="2048" max="2048" width="9.59765625" style="1" customWidth="1"/>
    <col min="2049" max="2049" width="4.59765625" style="1" customWidth="1"/>
    <col min="2050" max="2053" width="7.59765625" style="1" customWidth="1"/>
    <col min="2054" max="2054" width="9.59765625" style="1" customWidth="1"/>
    <col min="2055" max="2055" width="4.59765625" style="1" customWidth="1"/>
    <col min="2056" max="2059" width="7.59765625" style="1" customWidth="1"/>
    <col min="2060" max="2302" width="8.69921875" style="1"/>
    <col min="2303" max="2303" width="0.5" style="1" customWidth="1"/>
    <col min="2304" max="2304" width="9.59765625" style="1" customWidth="1"/>
    <col min="2305" max="2305" width="4.59765625" style="1" customWidth="1"/>
    <col min="2306" max="2309" width="7.59765625" style="1" customWidth="1"/>
    <col min="2310" max="2310" width="9.59765625" style="1" customWidth="1"/>
    <col min="2311" max="2311" width="4.59765625" style="1" customWidth="1"/>
    <col min="2312" max="2315" width="7.59765625" style="1" customWidth="1"/>
    <col min="2316" max="2558" width="8.69921875" style="1"/>
    <col min="2559" max="2559" width="0.5" style="1" customWidth="1"/>
    <col min="2560" max="2560" width="9.59765625" style="1" customWidth="1"/>
    <col min="2561" max="2561" width="4.59765625" style="1" customWidth="1"/>
    <col min="2562" max="2565" width="7.59765625" style="1" customWidth="1"/>
    <col min="2566" max="2566" width="9.59765625" style="1" customWidth="1"/>
    <col min="2567" max="2567" width="4.59765625" style="1" customWidth="1"/>
    <col min="2568" max="2571" width="7.59765625" style="1" customWidth="1"/>
    <col min="2572" max="2814" width="8.69921875" style="1"/>
    <col min="2815" max="2815" width="0.5" style="1" customWidth="1"/>
    <col min="2816" max="2816" width="9.59765625" style="1" customWidth="1"/>
    <col min="2817" max="2817" width="4.59765625" style="1" customWidth="1"/>
    <col min="2818" max="2821" width="7.59765625" style="1" customWidth="1"/>
    <col min="2822" max="2822" width="9.59765625" style="1" customWidth="1"/>
    <col min="2823" max="2823" width="4.59765625" style="1" customWidth="1"/>
    <col min="2824" max="2827" width="7.59765625" style="1" customWidth="1"/>
    <col min="2828" max="3070" width="8.69921875" style="1"/>
    <col min="3071" max="3071" width="0.5" style="1" customWidth="1"/>
    <col min="3072" max="3072" width="9.59765625" style="1" customWidth="1"/>
    <col min="3073" max="3073" width="4.59765625" style="1" customWidth="1"/>
    <col min="3074" max="3077" width="7.59765625" style="1" customWidth="1"/>
    <col min="3078" max="3078" width="9.59765625" style="1" customWidth="1"/>
    <col min="3079" max="3079" width="4.59765625" style="1" customWidth="1"/>
    <col min="3080" max="3083" width="7.59765625" style="1" customWidth="1"/>
    <col min="3084" max="3326" width="8.69921875" style="1"/>
    <col min="3327" max="3327" width="0.5" style="1" customWidth="1"/>
    <col min="3328" max="3328" width="9.59765625" style="1" customWidth="1"/>
    <col min="3329" max="3329" width="4.59765625" style="1" customWidth="1"/>
    <col min="3330" max="3333" width="7.59765625" style="1" customWidth="1"/>
    <col min="3334" max="3334" width="9.59765625" style="1" customWidth="1"/>
    <col min="3335" max="3335" width="4.59765625" style="1" customWidth="1"/>
    <col min="3336" max="3339" width="7.59765625" style="1" customWidth="1"/>
    <col min="3340" max="3582" width="8.69921875" style="1"/>
    <col min="3583" max="3583" width="0.5" style="1" customWidth="1"/>
    <col min="3584" max="3584" width="9.59765625" style="1" customWidth="1"/>
    <col min="3585" max="3585" width="4.59765625" style="1" customWidth="1"/>
    <col min="3586" max="3589" width="7.59765625" style="1" customWidth="1"/>
    <col min="3590" max="3590" width="9.59765625" style="1" customWidth="1"/>
    <col min="3591" max="3591" width="4.59765625" style="1" customWidth="1"/>
    <col min="3592" max="3595" width="7.59765625" style="1" customWidth="1"/>
    <col min="3596" max="3838" width="8.69921875" style="1"/>
    <col min="3839" max="3839" width="0.5" style="1" customWidth="1"/>
    <col min="3840" max="3840" width="9.59765625" style="1" customWidth="1"/>
    <col min="3841" max="3841" width="4.59765625" style="1" customWidth="1"/>
    <col min="3842" max="3845" width="7.59765625" style="1" customWidth="1"/>
    <col min="3846" max="3846" width="9.59765625" style="1" customWidth="1"/>
    <col min="3847" max="3847" width="4.59765625" style="1" customWidth="1"/>
    <col min="3848" max="3851" width="7.59765625" style="1" customWidth="1"/>
    <col min="3852" max="4094" width="8.69921875" style="1"/>
    <col min="4095" max="4095" width="0.5" style="1" customWidth="1"/>
    <col min="4096" max="4096" width="9.59765625" style="1" customWidth="1"/>
    <col min="4097" max="4097" width="4.59765625" style="1" customWidth="1"/>
    <col min="4098" max="4101" width="7.59765625" style="1" customWidth="1"/>
    <col min="4102" max="4102" width="9.59765625" style="1" customWidth="1"/>
    <col min="4103" max="4103" width="4.59765625" style="1" customWidth="1"/>
    <col min="4104" max="4107" width="7.59765625" style="1" customWidth="1"/>
    <col min="4108" max="4350" width="8.69921875" style="1"/>
    <col min="4351" max="4351" width="0.5" style="1" customWidth="1"/>
    <col min="4352" max="4352" width="9.59765625" style="1" customWidth="1"/>
    <col min="4353" max="4353" width="4.59765625" style="1" customWidth="1"/>
    <col min="4354" max="4357" width="7.59765625" style="1" customWidth="1"/>
    <col min="4358" max="4358" width="9.59765625" style="1" customWidth="1"/>
    <col min="4359" max="4359" width="4.59765625" style="1" customWidth="1"/>
    <col min="4360" max="4363" width="7.59765625" style="1" customWidth="1"/>
    <col min="4364" max="4606" width="8.69921875" style="1"/>
    <col min="4607" max="4607" width="0.5" style="1" customWidth="1"/>
    <col min="4608" max="4608" width="9.59765625" style="1" customWidth="1"/>
    <col min="4609" max="4609" width="4.59765625" style="1" customWidth="1"/>
    <col min="4610" max="4613" width="7.59765625" style="1" customWidth="1"/>
    <col min="4614" max="4614" width="9.59765625" style="1" customWidth="1"/>
    <col min="4615" max="4615" width="4.59765625" style="1" customWidth="1"/>
    <col min="4616" max="4619" width="7.59765625" style="1" customWidth="1"/>
    <col min="4620" max="4862" width="8.69921875" style="1"/>
    <col min="4863" max="4863" width="0.5" style="1" customWidth="1"/>
    <col min="4864" max="4864" width="9.59765625" style="1" customWidth="1"/>
    <col min="4865" max="4865" width="4.59765625" style="1" customWidth="1"/>
    <col min="4866" max="4869" width="7.59765625" style="1" customWidth="1"/>
    <col min="4870" max="4870" width="9.59765625" style="1" customWidth="1"/>
    <col min="4871" max="4871" width="4.59765625" style="1" customWidth="1"/>
    <col min="4872" max="4875" width="7.59765625" style="1" customWidth="1"/>
    <col min="4876" max="5118" width="8.69921875" style="1"/>
    <col min="5119" max="5119" width="0.5" style="1" customWidth="1"/>
    <col min="5120" max="5120" width="9.59765625" style="1" customWidth="1"/>
    <col min="5121" max="5121" width="4.59765625" style="1" customWidth="1"/>
    <col min="5122" max="5125" width="7.59765625" style="1" customWidth="1"/>
    <col min="5126" max="5126" width="9.59765625" style="1" customWidth="1"/>
    <col min="5127" max="5127" width="4.59765625" style="1" customWidth="1"/>
    <col min="5128" max="5131" width="7.59765625" style="1" customWidth="1"/>
    <col min="5132" max="5374" width="8.69921875" style="1"/>
    <col min="5375" max="5375" width="0.5" style="1" customWidth="1"/>
    <col min="5376" max="5376" width="9.59765625" style="1" customWidth="1"/>
    <col min="5377" max="5377" width="4.59765625" style="1" customWidth="1"/>
    <col min="5378" max="5381" width="7.59765625" style="1" customWidth="1"/>
    <col min="5382" max="5382" width="9.59765625" style="1" customWidth="1"/>
    <col min="5383" max="5383" width="4.59765625" style="1" customWidth="1"/>
    <col min="5384" max="5387" width="7.59765625" style="1" customWidth="1"/>
    <col min="5388" max="5630" width="8.69921875" style="1"/>
    <col min="5631" max="5631" width="0.5" style="1" customWidth="1"/>
    <col min="5632" max="5632" width="9.59765625" style="1" customWidth="1"/>
    <col min="5633" max="5633" width="4.59765625" style="1" customWidth="1"/>
    <col min="5634" max="5637" width="7.59765625" style="1" customWidth="1"/>
    <col min="5638" max="5638" width="9.59765625" style="1" customWidth="1"/>
    <col min="5639" max="5639" width="4.59765625" style="1" customWidth="1"/>
    <col min="5640" max="5643" width="7.59765625" style="1" customWidth="1"/>
    <col min="5644" max="5886" width="8.69921875" style="1"/>
    <col min="5887" max="5887" width="0.5" style="1" customWidth="1"/>
    <col min="5888" max="5888" width="9.59765625" style="1" customWidth="1"/>
    <col min="5889" max="5889" width="4.59765625" style="1" customWidth="1"/>
    <col min="5890" max="5893" width="7.59765625" style="1" customWidth="1"/>
    <col min="5894" max="5894" width="9.59765625" style="1" customWidth="1"/>
    <col min="5895" max="5895" width="4.59765625" style="1" customWidth="1"/>
    <col min="5896" max="5899" width="7.59765625" style="1" customWidth="1"/>
    <col min="5900" max="6142" width="8.69921875" style="1"/>
    <col min="6143" max="6143" width="0.5" style="1" customWidth="1"/>
    <col min="6144" max="6144" width="9.59765625" style="1" customWidth="1"/>
    <col min="6145" max="6145" width="4.59765625" style="1" customWidth="1"/>
    <col min="6146" max="6149" width="7.59765625" style="1" customWidth="1"/>
    <col min="6150" max="6150" width="9.59765625" style="1" customWidth="1"/>
    <col min="6151" max="6151" width="4.59765625" style="1" customWidth="1"/>
    <col min="6152" max="6155" width="7.59765625" style="1" customWidth="1"/>
    <col min="6156" max="6398" width="8.69921875" style="1"/>
    <col min="6399" max="6399" width="0.5" style="1" customWidth="1"/>
    <col min="6400" max="6400" width="9.59765625" style="1" customWidth="1"/>
    <col min="6401" max="6401" width="4.59765625" style="1" customWidth="1"/>
    <col min="6402" max="6405" width="7.59765625" style="1" customWidth="1"/>
    <col min="6406" max="6406" width="9.59765625" style="1" customWidth="1"/>
    <col min="6407" max="6407" width="4.59765625" style="1" customWidth="1"/>
    <col min="6408" max="6411" width="7.59765625" style="1" customWidth="1"/>
    <col min="6412" max="6654" width="8.69921875" style="1"/>
    <col min="6655" max="6655" width="0.5" style="1" customWidth="1"/>
    <col min="6656" max="6656" width="9.59765625" style="1" customWidth="1"/>
    <col min="6657" max="6657" width="4.59765625" style="1" customWidth="1"/>
    <col min="6658" max="6661" width="7.59765625" style="1" customWidth="1"/>
    <col min="6662" max="6662" width="9.59765625" style="1" customWidth="1"/>
    <col min="6663" max="6663" width="4.59765625" style="1" customWidth="1"/>
    <col min="6664" max="6667" width="7.59765625" style="1" customWidth="1"/>
    <col min="6668" max="6910" width="8.69921875" style="1"/>
    <col min="6911" max="6911" width="0.5" style="1" customWidth="1"/>
    <col min="6912" max="6912" width="9.59765625" style="1" customWidth="1"/>
    <col min="6913" max="6913" width="4.59765625" style="1" customWidth="1"/>
    <col min="6914" max="6917" width="7.59765625" style="1" customWidth="1"/>
    <col min="6918" max="6918" width="9.59765625" style="1" customWidth="1"/>
    <col min="6919" max="6919" width="4.59765625" style="1" customWidth="1"/>
    <col min="6920" max="6923" width="7.59765625" style="1" customWidth="1"/>
    <col min="6924" max="7166" width="8.69921875" style="1"/>
    <col min="7167" max="7167" width="0.5" style="1" customWidth="1"/>
    <col min="7168" max="7168" width="9.59765625" style="1" customWidth="1"/>
    <col min="7169" max="7169" width="4.59765625" style="1" customWidth="1"/>
    <col min="7170" max="7173" width="7.59765625" style="1" customWidth="1"/>
    <col min="7174" max="7174" width="9.59765625" style="1" customWidth="1"/>
    <col min="7175" max="7175" width="4.59765625" style="1" customWidth="1"/>
    <col min="7176" max="7179" width="7.59765625" style="1" customWidth="1"/>
    <col min="7180" max="7422" width="8.69921875" style="1"/>
    <col min="7423" max="7423" width="0.5" style="1" customWidth="1"/>
    <col min="7424" max="7424" width="9.59765625" style="1" customWidth="1"/>
    <col min="7425" max="7425" width="4.59765625" style="1" customWidth="1"/>
    <col min="7426" max="7429" width="7.59765625" style="1" customWidth="1"/>
    <col min="7430" max="7430" width="9.59765625" style="1" customWidth="1"/>
    <col min="7431" max="7431" width="4.59765625" style="1" customWidth="1"/>
    <col min="7432" max="7435" width="7.59765625" style="1" customWidth="1"/>
    <col min="7436" max="7678" width="8.69921875" style="1"/>
    <col min="7679" max="7679" width="0.5" style="1" customWidth="1"/>
    <col min="7680" max="7680" width="9.59765625" style="1" customWidth="1"/>
    <col min="7681" max="7681" width="4.59765625" style="1" customWidth="1"/>
    <col min="7682" max="7685" width="7.59765625" style="1" customWidth="1"/>
    <col min="7686" max="7686" width="9.59765625" style="1" customWidth="1"/>
    <col min="7687" max="7687" width="4.59765625" style="1" customWidth="1"/>
    <col min="7688" max="7691" width="7.59765625" style="1" customWidth="1"/>
    <col min="7692" max="7934" width="8.69921875" style="1"/>
    <col min="7935" max="7935" width="0.5" style="1" customWidth="1"/>
    <col min="7936" max="7936" width="9.59765625" style="1" customWidth="1"/>
    <col min="7937" max="7937" width="4.59765625" style="1" customWidth="1"/>
    <col min="7938" max="7941" width="7.59765625" style="1" customWidth="1"/>
    <col min="7942" max="7942" width="9.59765625" style="1" customWidth="1"/>
    <col min="7943" max="7943" width="4.59765625" style="1" customWidth="1"/>
    <col min="7944" max="7947" width="7.59765625" style="1" customWidth="1"/>
    <col min="7948" max="8190" width="8.69921875" style="1"/>
    <col min="8191" max="8191" width="0.5" style="1" customWidth="1"/>
    <col min="8192" max="8192" width="9.59765625" style="1" customWidth="1"/>
    <col min="8193" max="8193" width="4.59765625" style="1" customWidth="1"/>
    <col min="8194" max="8197" width="7.59765625" style="1" customWidth="1"/>
    <col min="8198" max="8198" width="9.59765625" style="1" customWidth="1"/>
    <col min="8199" max="8199" width="4.59765625" style="1" customWidth="1"/>
    <col min="8200" max="8203" width="7.59765625" style="1" customWidth="1"/>
    <col min="8204" max="8446" width="8.69921875" style="1"/>
    <col min="8447" max="8447" width="0.5" style="1" customWidth="1"/>
    <col min="8448" max="8448" width="9.59765625" style="1" customWidth="1"/>
    <col min="8449" max="8449" width="4.59765625" style="1" customWidth="1"/>
    <col min="8450" max="8453" width="7.59765625" style="1" customWidth="1"/>
    <col min="8454" max="8454" width="9.59765625" style="1" customWidth="1"/>
    <col min="8455" max="8455" width="4.59765625" style="1" customWidth="1"/>
    <col min="8456" max="8459" width="7.59765625" style="1" customWidth="1"/>
    <col min="8460" max="8702" width="8.69921875" style="1"/>
    <col min="8703" max="8703" width="0.5" style="1" customWidth="1"/>
    <col min="8704" max="8704" width="9.59765625" style="1" customWidth="1"/>
    <col min="8705" max="8705" width="4.59765625" style="1" customWidth="1"/>
    <col min="8706" max="8709" width="7.59765625" style="1" customWidth="1"/>
    <col min="8710" max="8710" width="9.59765625" style="1" customWidth="1"/>
    <col min="8711" max="8711" width="4.59765625" style="1" customWidth="1"/>
    <col min="8712" max="8715" width="7.59765625" style="1" customWidth="1"/>
    <col min="8716" max="8958" width="8.69921875" style="1"/>
    <col min="8959" max="8959" width="0.5" style="1" customWidth="1"/>
    <col min="8960" max="8960" width="9.59765625" style="1" customWidth="1"/>
    <col min="8961" max="8961" width="4.59765625" style="1" customWidth="1"/>
    <col min="8962" max="8965" width="7.59765625" style="1" customWidth="1"/>
    <col min="8966" max="8966" width="9.59765625" style="1" customWidth="1"/>
    <col min="8967" max="8967" width="4.59765625" style="1" customWidth="1"/>
    <col min="8968" max="8971" width="7.59765625" style="1" customWidth="1"/>
    <col min="8972" max="9214" width="8.69921875" style="1"/>
    <col min="9215" max="9215" width="0.5" style="1" customWidth="1"/>
    <col min="9216" max="9216" width="9.59765625" style="1" customWidth="1"/>
    <col min="9217" max="9217" width="4.59765625" style="1" customWidth="1"/>
    <col min="9218" max="9221" width="7.59765625" style="1" customWidth="1"/>
    <col min="9222" max="9222" width="9.59765625" style="1" customWidth="1"/>
    <col min="9223" max="9223" width="4.59765625" style="1" customWidth="1"/>
    <col min="9224" max="9227" width="7.59765625" style="1" customWidth="1"/>
    <col min="9228" max="9470" width="8.69921875" style="1"/>
    <col min="9471" max="9471" width="0.5" style="1" customWidth="1"/>
    <col min="9472" max="9472" width="9.59765625" style="1" customWidth="1"/>
    <col min="9473" max="9473" width="4.59765625" style="1" customWidth="1"/>
    <col min="9474" max="9477" width="7.59765625" style="1" customWidth="1"/>
    <col min="9478" max="9478" width="9.59765625" style="1" customWidth="1"/>
    <col min="9479" max="9479" width="4.59765625" style="1" customWidth="1"/>
    <col min="9480" max="9483" width="7.59765625" style="1" customWidth="1"/>
    <col min="9484" max="9726" width="8.69921875" style="1"/>
    <col min="9727" max="9727" width="0.5" style="1" customWidth="1"/>
    <col min="9728" max="9728" width="9.59765625" style="1" customWidth="1"/>
    <col min="9729" max="9729" width="4.59765625" style="1" customWidth="1"/>
    <col min="9730" max="9733" width="7.59765625" style="1" customWidth="1"/>
    <col min="9734" max="9734" width="9.59765625" style="1" customWidth="1"/>
    <col min="9735" max="9735" width="4.59765625" style="1" customWidth="1"/>
    <col min="9736" max="9739" width="7.59765625" style="1" customWidth="1"/>
    <col min="9740" max="9982" width="8.69921875" style="1"/>
    <col min="9983" max="9983" width="0.5" style="1" customWidth="1"/>
    <col min="9984" max="9984" width="9.59765625" style="1" customWidth="1"/>
    <col min="9985" max="9985" width="4.59765625" style="1" customWidth="1"/>
    <col min="9986" max="9989" width="7.59765625" style="1" customWidth="1"/>
    <col min="9990" max="9990" width="9.59765625" style="1" customWidth="1"/>
    <col min="9991" max="9991" width="4.59765625" style="1" customWidth="1"/>
    <col min="9992" max="9995" width="7.59765625" style="1" customWidth="1"/>
    <col min="9996" max="10238" width="8.69921875" style="1"/>
    <col min="10239" max="10239" width="0.5" style="1" customWidth="1"/>
    <col min="10240" max="10240" width="9.59765625" style="1" customWidth="1"/>
    <col min="10241" max="10241" width="4.59765625" style="1" customWidth="1"/>
    <col min="10242" max="10245" width="7.59765625" style="1" customWidth="1"/>
    <col min="10246" max="10246" width="9.59765625" style="1" customWidth="1"/>
    <col min="10247" max="10247" width="4.59765625" style="1" customWidth="1"/>
    <col min="10248" max="10251" width="7.59765625" style="1" customWidth="1"/>
    <col min="10252" max="10494" width="8.69921875" style="1"/>
    <col min="10495" max="10495" width="0.5" style="1" customWidth="1"/>
    <col min="10496" max="10496" width="9.59765625" style="1" customWidth="1"/>
    <col min="10497" max="10497" width="4.59765625" style="1" customWidth="1"/>
    <col min="10498" max="10501" width="7.59765625" style="1" customWidth="1"/>
    <col min="10502" max="10502" width="9.59765625" style="1" customWidth="1"/>
    <col min="10503" max="10503" width="4.59765625" style="1" customWidth="1"/>
    <col min="10504" max="10507" width="7.59765625" style="1" customWidth="1"/>
    <col min="10508" max="10750" width="8.69921875" style="1"/>
    <col min="10751" max="10751" width="0.5" style="1" customWidth="1"/>
    <col min="10752" max="10752" width="9.59765625" style="1" customWidth="1"/>
    <col min="10753" max="10753" width="4.59765625" style="1" customWidth="1"/>
    <col min="10754" max="10757" width="7.59765625" style="1" customWidth="1"/>
    <col min="10758" max="10758" width="9.59765625" style="1" customWidth="1"/>
    <col min="10759" max="10759" width="4.59765625" style="1" customWidth="1"/>
    <col min="10760" max="10763" width="7.59765625" style="1" customWidth="1"/>
    <col min="10764" max="11006" width="8.69921875" style="1"/>
    <col min="11007" max="11007" width="0.5" style="1" customWidth="1"/>
    <col min="11008" max="11008" width="9.59765625" style="1" customWidth="1"/>
    <col min="11009" max="11009" width="4.59765625" style="1" customWidth="1"/>
    <col min="11010" max="11013" width="7.59765625" style="1" customWidth="1"/>
    <col min="11014" max="11014" width="9.59765625" style="1" customWidth="1"/>
    <col min="11015" max="11015" width="4.59765625" style="1" customWidth="1"/>
    <col min="11016" max="11019" width="7.59765625" style="1" customWidth="1"/>
    <col min="11020" max="11262" width="8.69921875" style="1"/>
    <col min="11263" max="11263" width="0.5" style="1" customWidth="1"/>
    <col min="11264" max="11264" width="9.59765625" style="1" customWidth="1"/>
    <col min="11265" max="11265" width="4.59765625" style="1" customWidth="1"/>
    <col min="11266" max="11269" width="7.59765625" style="1" customWidth="1"/>
    <col min="11270" max="11270" width="9.59765625" style="1" customWidth="1"/>
    <col min="11271" max="11271" width="4.59765625" style="1" customWidth="1"/>
    <col min="11272" max="11275" width="7.59765625" style="1" customWidth="1"/>
    <col min="11276" max="11518" width="8.69921875" style="1"/>
    <col min="11519" max="11519" width="0.5" style="1" customWidth="1"/>
    <col min="11520" max="11520" width="9.59765625" style="1" customWidth="1"/>
    <col min="11521" max="11521" width="4.59765625" style="1" customWidth="1"/>
    <col min="11522" max="11525" width="7.59765625" style="1" customWidth="1"/>
    <col min="11526" max="11526" width="9.59765625" style="1" customWidth="1"/>
    <col min="11527" max="11527" width="4.59765625" style="1" customWidth="1"/>
    <col min="11528" max="11531" width="7.59765625" style="1" customWidth="1"/>
    <col min="11532" max="11774" width="8.69921875" style="1"/>
    <col min="11775" max="11775" width="0.5" style="1" customWidth="1"/>
    <col min="11776" max="11776" width="9.59765625" style="1" customWidth="1"/>
    <col min="11777" max="11777" width="4.59765625" style="1" customWidth="1"/>
    <col min="11778" max="11781" width="7.59765625" style="1" customWidth="1"/>
    <col min="11782" max="11782" width="9.59765625" style="1" customWidth="1"/>
    <col min="11783" max="11783" width="4.59765625" style="1" customWidth="1"/>
    <col min="11784" max="11787" width="7.59765625" style="1" customWidth="1"/>
    <col min="11788" max="12030" width="8.69921875" style="1"/>
    <col min="12031" max="12031" width="0.5" style="1" customWidth="1"/>
    <col min="12032" max="12032" width="9.59765625" style="1" customWidth="1"/>
    <col min="12033" max="12033" width="4.59765625" style="1" customWidth="1"/>
    <col min="12034" max="12037" width="7.59765625" style="1" customWidth="1"/>
    <col min="12038" max="12038" width="9.59765625" style="1" customWidth="1"/>
    <col min="12039" max="12039" width="4.59765625" style="1" customWidth="1"/>
    <col min="12040" max="12043" width="7.59765625" style="1" customWidth="1"/>
    <col min="12044" max="12286" width="8.69921875" style="1"/>
    <col min="12287" max="12287" width="0.5" style="1" customWidth="1"/>
    <col min="12288" max="12288" width="9.59765625" style="1" customWidth="1"/>
    <col min="12289" max="12289" width="4.59765625" style="1" customWidth="1"/>
    <col min="12290" max="12293" width="7.59765625" style="1" customWidth="1"/>
    <col min="12294" max="12294" width="9.59765625" style="1" customWidth="1"/>
    <col min="12295" max="12295" width="4.59765625" style="1" customWidth="1"/>
    <col min="12296" max="12299" width="7.59765625" style="1" customWidth="1"/>
    <col min="12300" max="12542" width="8.69921875" style="1"/>
    <col min="12543" max="12543" width="0.5" style="1" customWidth="1"/>
    <col min="12544" max="12544" width="9.59765625" style="1" customWidth="1"/>
    <col min="12545" max="12545" width="4.59765625" style="1" customWidth="1"/>
    <col min="12546" max="12549" width="7.59765625" style="1" customWidth="1"/>
    <col min="12550" max="12550" width="9.59765625" style="1" customWidth="1"/>
    <col min="12551" max="12551" width="4.59765625" style="1" customWidth="1"/>
    <col min="12552" max="12555" width="7.59765625" style="1" customWidth="1"/>
    <col min="12556" max="12798" width="8.69921875" style="1"/>
    <col min="12799" max="12799" width="0.5" style="1" customWidth="1"/>
    <col min="12800" max="12800" width="9.59765625" style="1" customWidth="1"/>
    <col min="12801" max="12801" width="4.59765625" style="1" customWidth="1"/>
    <col min="12802" max="12805" width="7.59765625" style="1" customWidth="1"/>
    <col min="12806" max="12806" width="9.59765625" style="1" customWidth="1"/>
    <col min="12807" max="12807" width="4.59765625" style="1" customWidth="1"/>
    <col min="12808" max="12811" width="7.59765625" style="1" customWidth="1"/>
    <col min="12812" max="13054" width="8.69921875" style="1"/>
    <col min="13055" max="13055" width="0.5" style="1" customWidth="1"/>
    <col min="13056" max="13056" width="9.59765625" style="1" customWidth="1"/>
    <col min="13057" max="13057" width="4.59765625" style="1" customWidth="1"/>
    <col min="13058" max="13061" width="7.59765625" style="1" customWidth="1"/>
    <col min="13062" max="13062" width="9.59765625" style="1" customWidth="1"/>
    <col min="13063" max="13063" width="4.59765625" style="1" customWidth="1"/>
    <col min="13064" max="13067" width="7.59765625" style="1" customWidth="1"/>
    <col min="13068" max="13310" width="8.69921875" style="1"/>
    <col min="13311" max="13311" width="0.5" style="1" customWidth="1"/>
    <col min="13312" max="13312" width="9.59765625" style="1" customWidth="1"/>
    <col min="13313" max="13313" width="4.59765625" style="1" customWidth="1"/>
    <col min="13314" max="13317" width="7.59765625" style="1" customWidth="1"/>
    <col min="13318" max="13318" width="9.59765625" style="1" customWidth="1"/>
    <col min="13319" max="13319" width="4.59765625" style="1" customWidth="1"/>
    <col min="13320" max="13323" width="7.59765625" style="1" customWidth="1"/>
    <col min="13324" max="13566" width="8.69921875" style="1"/>
    <col min="13567" max="13567" width="0.5" style="1" customWidth="1"/>
    <col min="13568" max="13568" width="9.59765625" style="1" customWidth="1"/>
    <col min="13569" max="13569" width="4.59765625" style="1" customWidth="1"/>
    <col min="13570" max="13573" width="7.59765625" style="1" customWidth="1"/>
    <col min="13574" max="13574" width="9.59765625" style="1" customWidth="1"/>
    <col min="13575" max="13575" width="4.59765625" style="1" customWidth="1"/>
    <col min="13576" max="13579" width="7.59765625" style="1" customWidth="1"/>
    <col min="13580" max="13822" width="8.69921875" style="1"/>
    <col min="13823" max="13823" width="0.5" style="1" customWidth="1"/>
    <col min="13824" max="13824" width="9.59765625" style="1" customWidth="1"/>
    <col min="13825" max="13825" width="4.59765625" style="1" customWidth="1"/>
    <col min="13826" max="13829" width="7.59765625" style="1" customWidth="1"/>
    <col min="13830" max="13830" width="9.59765625" style="1" customWidth="1"/>
    <col min="13831" max="13831" width="4.59765625" style="1" customWidth="1"/>
    <col min="13832" max="13835" width="7.59765625" style="1" customWidth="1"/>
    <col min="13836" max="14078" width="8.69921875" style="1"/>
    <col min="14079" max="14079" width="0.5" style="1" customWidth="1"/>
    <col min="14080" max="14080" width="9.59765625" style="1" customWidth="1"/>
    <col min="14081" max="14081" width="4.59765625" style="1" customWidth="1"/>
    <col min="14082" max="14085" width="7.59765625" style="1" customWidth="1"/>
    <col min="14086" max="14086" width="9.59765625" style="1" customWidth="1"/>
    <col min="14087" max="14087" width="4.59765625" style="1" customWidth="1"/>
    <col min="14088" max="14091" width="7.59765625" style="1" customWidth="1"/>
    <col min="14092" max="14334" width="8.69921875" style="1"/>
    <col min="14335" max="14335" width="0.5" style="1" customWidth="1"/>
    <col min="14336" max="14336" width="9.59765625" style="1" customWidth="1"/>
    <col min="14337" max="14337" width="4.59765625" style="1" customWidth="1"/>
    <col min="14338" max="14341" width="7.59765625" style="1" customWidth="1"/>
    <col min="14342" max="14342" width="9.59765625" style="1" customWidth="1"/>
    <col min="14343" max="14343" width="4.59765625" style="1" customWidth="1"/>
    <col min="14344" max="14347" width="7.59765625" style="1" customWidth="1"/>
    <col min="14348" max="14590" width="8.69921875" style="1"/>
    <col min="14591" max="14591" width="0.5" style="1" customWidth="1"/>
    <col min="14592" max="14592" width="9.59765625" style="1" customWidth="1"/>
    <col min="14593" max="14593" width="4.59765625" style="1" customWidth="1"/>
    <col min="14594" max="14597" width="7.59765625" style="1" customWidth="1"/>
    <col min="14598" max="14598" width="9.59765625" style="1" customWidth="1"/>
    <col min="14599" max="14599" width="4.59765625" style="1" customWidth="1"/>
    <col min="14600" max="14603" width="7.59765625" style="1" customWidth="1"/>
    <col min="14604" max="14846" width="8.69921875" style="1"/>
    <col min="14847" max="14847" width="0.5" style="1" customWidth="1"/>
    <col min="14848" max="14848" width="9.59765625" style="1" customWidth="1"/>
    <col min="14849" max="14849" width="4.59765625" style="1" customWidth="1"/>
    <col min="14850" max="14853" width="7.59765625" style="1" customWidth="1"/>
    <col min="14854" max="14854" width="9.59765625" style="1" customWidth="1"/>
    <col min="14855" max="14855" width="4.59765625" style="1" customWidth="1"/>
    <col min="14856" max="14859" width="7.59765625" style="1" customWidth="1"/>
    <col min="14860" max="15102" width="8.69921875" style="1"/>
    <col min="15103" max="15103" width="0.5" style="1" customWidth="1"/>
    <col min="15104" max="15104" width="9.59765625" style="1" customWidth="1"/>
    <col min="15105" max="15105" width="4.59765625" style="1" customWidth="1"/>
    <col min="15106" max="15109" width="7.59765625" style="1" customWidth="1"/>
    <col min="15110" max="15110" width="9.59765625" style="1" customWidth="1"/>
    <col min="15111" max="15111" width="4.59765625" style="1" customWidth="1"/>
    <col min="15112" max="15115" width="7.59765625" style="1" customWidth="1"/>
    <col min="15116" max="15358" width="8.69921875" style="1"/>
    <col min="15359" max="15359" width="0.5" style="1" customWidth="1"/>
    <col min="15360" max="15360" width="9.59765625" style="1" customWidth="1"/>
    <col min="15361" max="15361" width="4.59765625" style="1" customWidth="1"/>
    <col min="15362" max="15365" width="7.59765625" style="1" customWidth="1"/>
    <col min="15366" max="15366" width="9.59765625" style="1" customWidth="1"/>
    <col min="15367" max="15367" width="4.59765625" style="1" customWidth="1"/>
    <col min="15368" max="15371" width="7.59765625" style="1" customWidth="1"/>
    <col min="15372" max="15614" width="8.69921875" style="1"/>
    <col min="15615" max="15615" width="0.5" style="1" customWidth="1"/>
    <col min="15616" max="15616" width="9.59765625" style="1" customWidth="1"/>
    <col min="15617" max="15617" width="4.59765625" style="1" customWidth="1"/>
    <col min="15618" max="15621" width="7.59765625" style="1" customWidth="1"/>
    <col min="15622" max="15622" width="9.59765625" style="1" customWidth="1"/>
    <col min="15623" max="15623" width="4.59765625" style="1" customWidth="1"/>
    <col min="15624" max="15627" width="7.59765625" style="1" customWidth="1"/>
    <col min="15628" max="15870" width="8.69921875" style="1"/>
    <col min="15871" max="15871" width="0.5" style="1" customWidth="1"/>
    <col min="15872" max="15872" width="9.59765625" style="1" customWidth="1"/>
    <col min="15873" max="15873" width="4.59765625" style="1" customWidth="1"/>
    <col min="15874" max="15877" width="7.59765625" style="1" customWidth="1"/>
    <col min="15878" max="15878" width="9.59765625" style="1" customWidth="1"/>
    <col min="15879" max="15879" width="4.59765625" style="1" customWidth="1"/>
    <col min="15880" max="15883" width="7.59765625" style="1" customWidth="1"/>
    <col min="15884" max="16126" width="8.69921875" style="1"/>
    <col min="16127" max="16127" width="0.5" style="1" customWidth="1"/>
    <col min="16128" max="16128" width="9.59765625" style="1" customWidth="1"/>
    <col min="16129" max="16129" width="4.59765625" style="1" customWidth="1"/>
    <col min="16130" max="16133" width="7.59765625" style="1" customWidth="1"/>
    <col min="16134" max="16134" width="9.59765625" style="1" customWidth="1"/>
    <col min="16135" max="16135" width="4.59765625" style="1" customWidth="1"/>
    <col min="16136" max="16139" width="7.59765625" style="1" customWidth="1"/>
    <col min="16140" max="16383" width="8.69921875" style="1"/>
    <col min="16384" max="16384" width="8.69921875" style="1" customWidth="1"/>
  </cols>
  <sheetData>
    <row r="1" spans="1:16" ht="27.6" customHeight="1">
      <c r="A1" s="520" t="s">
        <v>364</v>
      </c>
      <c r="B1" s="408"/>
      <c r="C1" s="408"/>
      <c r="D1" s="408"/>
      <c r="E1" s="408"/>
      <c r="F1" s="404" t="s">
        <v>0</v>
      </c>
      <c r="G1" s="404"/>
      <c r="H1" s="404"/>
      <c r="I1" s="404"/>
      <c r="J1" s="404"/>
      <c r="K1" s="405"/>
    </row>
    <row r="2" spans="1:16" ht="19.95" customHeight="1">
      <c r="A2" s="526" t="s">
        <v>336</v>
      </c>
      <c r="B2" s="527"/>
      <c r="C2" s="527"/>
      <c r="D2" s="527"/>
      <c r="E2" s="527"/>
      <c r="F2" s="502"/>
      <c r="G2" s="502"/>
      <c r="H2" s="502"/>
      <c r="I2" s="502"/>
      <c r="J2" s="502"/>
      <c r="K2" s="521"/>
    </row>
    <row r="3" spans="1:16" ht="19.95" customHeight="1">
      <c r="A3" s="529"/>
      <c r="B3" s="506"/>
      <c r="C3" s="506"/>
      <c r="D3" s="506"/>
      <c r="E3" s="506"/>
      <c r="F3" s="502"/>
      <c r="G3" s="502"/>
      <c r="H3" s="502"/>
      <c r="I3" s="502"/>
      <c r="J3" s="502"/>
      <c r="K3" s="521"/>
      <c r="M3" s="2"/>
      <c r="N3" s="2"/>
      <c r="O3" s="2"/>
      <c r="P3" s="2"/>
    </row>
    <row r="4" spans="1:16" ht="19.95" customHeight="1">
      <c r="A4" s="529"/>
      <c r="B4" s="506"/>
      <c r="C4" s="506"/>
      <c r="D4" s="506"/>
      <c r="E4" s="506"/>
      <c r="F4" s="502"/>
      <c r="G4" s="502"/>
      <c r="H4" s="502"/>
      <c r="I4" s="502"/>
      <c r="J4" s="502"/>
      <c r="K4" s="521"/>
      <c r="M4" s="2"/>
      <c r="N4" s="2"/>
      <c r="O4" s="2"/>
      <c r="P4" s="2"/>
    </row>
    <row r="5" spans="1:16" ht="19.95" customHeight="1">
      <c r="A5" s="529"/>
      <c r="B5" s="506"/>
      <c r="C5" s="506"/>
      <c r="D5" s="506"/>
      <c r="E5" s="506"/>
      <c r="F5" s="502"/>
      <c r="G5" s="502"/>
      <c r="H5" s="502"/>
      <c r="I5" s="502"/>
      <c r="J5" s="502"/>
      <c r="K5" s="521"/>
    </row>
    <row r="6" spans="1:16" ht="19.95" customHeight="1">
      <c r="A6" s="529"/>
      <c r="B6" s="506"/>
      <c r="C6" s="506"/>
      <c r="D6" s="506"/>
      <c r="E6" s="506"/>
      <c r="F6" s="502"/>
      <c r="G6" s="502"/>
      <c r="H6" s="502"/>
      <c r="I6" s="502"/>
      <c r="J6" s="502"/>
      <c r="K6" s="521"/>
    </row>
    <row r="7" spans="1:16" ht="19.95" customHeight="1">
      <c r="A7" s="531"/>
      <c r="B7" s="508"/>
      <c r="C7" s="508"/>
      <c r="D7" s="508"/>
      <c r="E7" s="508"/>
      <c r="F7" s="502"/>
      <c r="G7" s="502"/>
      <c r="H7" s="502"/>
      <c r="I7" s="502"/>
      <c r="J7" s="502"/>
      <c r="K7" s="521"/>
    </row>
    <row r="8" spans="1:16" ht="15.6" customHeight="1">
      <c r="A8" s="522" t="s">
        <v>2</v>
      </c>
      <c r="B8" s="418">
        <v>3800</v>
      </c>
      <c r="C8" s="419"/>
      <c r="D8" s="419"/>
      <c r="E8" s="420"/>
      <c r="F8" s="502"/>
      <c r="G8" s="502"/>
      <c r="H8" s="502"/>
      <c r="I8" s="502"/>
      <c r="J8" s="502"/>
      <c r="K8" s="521"/>
    </row>
    <row r="9" spans="1:16" ht="15.6" customHeight="1">
      <c r="A9" s="522"/>
      <c r="B9" s="421"/>
      <c r="C9" s="422"/>
      <c r="D9" s="422"/>
      <c r="E9" s="423"/>
      <c r="F9" s="502"/>
      <c r="G9" s="502"/>
      <c r="H9" s="502"/>
      <c r="I9" s="502"/>
      <c r="J9" s="502"/>
      <c r="K9" s="521"/>
    </row>
    <row r="10" spans="1:16" ht="15.6" customHeight="1">
      <c r="A10" s="522"/>
      <c r="B10" s="421"/>
      <c r="C10" s="422"/>
      <c r="D10" s="422"/>
      <c r="E10" s="423"/>
      <c r="F10" s="502"/>
      <c r="G10" s="502"/>
      <c r="H10" s="502"/>
      <c r="I10" s="502"/>
      <c r="J10" s="502"/>
      <c r="K10" s="521"/>
    </row>
    <row r="11" spans="1:16" ht="15.6" customHeight="1">
      <c r="A11" s="522"/>
      <c r="B11" s="421"/>
      <c r="C11" s="422"/>
      <c r="D11" s="422"/>
      <c r="E11" s="423"/>
      <c r="F11" s="502"/>
      <c r="G11" s="502"/>
      <c r="H11" s="502"/>
      <c r="I11" s="502"/>
      <c r="J11" s="502"/>
      <c r="K11" s="521"/>
    </row>
    <row r="12" spans="1:16" ht="15.6" customHeight="1">
      <c r="A12" s="522"/>
      <c r="B12" s="421"/>
      <c r="C12" s="422"/>
      <c r="D12" s="422"/>
      <c r="E12" s="423"/>
      <c r="F12" s="502"/>
      <c r="G12" s="502"/>
      <c r="H12" s="502"/>
      <c r="I12" s="502"/>
      <c r="J12" s="502"/>
      <c r="K12" s="521"/>
    </row>
    <row r="13" spans="1:16" ht="15.6" customHeight="1">
      <c r="A13" s="522"/>
      <c r="B13" s="424"/>
      <c r="C13" s="425"/>
      <c r="D13" s="425"/>
      <c r="E13" s="426"/>
      <c r="F13" s="502"/>
      <c r="G13" s="502"/>
      <c r="H13" s="502"/>
      <c r="I13" s="502"/>
      <c r="J13" s="502"/>
      <c r="K13" s="521"/>
    </row>
    <row r="14" spans="1:16" ht="19.95" customHeight="1">
      <c r="A14" s="193" t="s">
        <v>336</v>
      </c>
      <c r="B14" s="88" t="s">
        <v>9</v>
      </c>
      <c r="C14" s="76" t="s">
        <v>5</v>
      </c>
      <c r="D14" s="88" t="s">
        <v>6</v>
      </c>
      <c r="E14" s="76" t="s">
        <v>7</v>
      </c>
      <c r="F14" s="88" t="s">
        <v>336</v>
      </c>
      <c r="G14" s="88" t="s">
        <v>9</v>
      </c>
      <c r="H14" s="76" t="s">
        <v>5</v>
      </c>
      <c r="I14" s="76" t="s">
        <v>6</v>
      </c>
      <c r="J14" s="76" t="s">
        <v>7</v>
      </c>
      <c r="K14" s="194" t="s">
        <v>1</v>
      </c>
    </row>
    <row r="15" spans="1:16" ht="19.95" customHeight="1">
      <c r="A15" s="180"/>
      <c r="B15" s="90" t="s">
        <v>219</v>
      </c>
      <c r="C15" s="239" t="s">
        <v>131</v>
      </c>
      <c r="D15" s="92">
        <v>5</v>
      </c>
      <c r="E15" s="93" t="s">
        <v>19</v>
      </c>
      <c r="F15" s="106" t="s">
        <v>365</v>
      </c>
      <c r="G15" s="90" t="s">
        <v>220</v>
      </c>
      <c r="H15" s="91" t="s">
        <v>131</v>
      </c>
      <c r="I15" s="175">
        <v>1</v>
      </c>
      <c r="J15" s="93" t="s">
        <v>131</v>
      </c>
      <c r="K15" s="196" t="s">
        <v>131</v>
      </c>
      <c r="M15" s="1" t="s">
        <v>131</v>
      </c>
    </row>
    <row r="16" spans="1:16" ht="19.95" customHeight="1">
      <c r="A16" s="182"/>
      <c r="B16" s="90"/>
      <c r="C16" s="91"/>
      <c r="D16" s="92"/>
      <c r="E16" s="93"/>
      <c r="F16" s="99"/>
      <c r="G16" s="90" t="s">
        <v>30</v>
      </c>
      <c r="H16" s="91" t="s">
        <v>30</v>
      </c>
      <c r="I16" s="175"/>
      <c r="J16" s="93" t="s">
        <v>30</v>
      </c>
      <c r="K16" s="196" t="s">
        <v>30</v>
      </c>
    </row>
    <row r="17" spans="1:12" ht="19.95" customHeight="1">
      <c r="A17" s="180"/>
      <c r="B17" s="101"/>
      <c r="C17" s="102"/>
      <c r="D17" s="103"/>
      <c r="E17" s="104"/>
      <c r="F17" s="99"/>
      <c r="G17" s="90" t="s">
        <v>30</v>
      </c>
      <c r="H17" s="91" t="s">
        <v>30</v>
      </c>
      <c r="I17" s="175"/>
      <c r="J17" s="93" t="s">
        <v>30</v>
      </c>
      <c r="K17" s="196" t="s">
        <v>30</v>
      </c>
      <c r="L17" s="1" t="s">
        <v>131</v>
      </c>
    </row>
    <row r="18" spans="1:12" ht="19.95" customHeight="1">
      <c r="A18" s="180"/>
      <c r="B18" s="107"/>
      <c r="C18" s="111"/>
      <c r="D18" s="109"/>
      <c r="E18" s="110"/>
      <c r="F18" s="99"/>
      <c r="G18" s="90" t="s">
        <v>30</v>
      </c>
      <c r="H18" s="91" t="s">
        <v>30</v>
      </c>
      <c r="I18" s="175"/>
      <c r="J18" s="93" t="s">
        <v>30</v>
      </c>
      <c r="K18" s="196" t="s">
        <v>30</v>
      </c>
    </row>
    <row r="19" spans="1:12" ht="19.95" customHeight="1">
      <c r="A19" s="182"/>
      <c r="B19" s="90"/>
      <c r="C19" s="91"/>
      <c r="D19" s="92"/>
      <c r="E19" s="93"/>
      <c r="F19" s="99"/>
      <c r="G19" s="90" t="s">
        <v>30</v>
      </c>
      <c r="H19" s="91" t="s">
        <v>30</v>
      </c>
      <c r="I19" s="175"/>
      <c r="J19" s="93" t="s">
        <v>30</v>
      </c>
      <c r="K19" s="196" t="s">
        <v>30</v>
      </c>
    </row>
    <row r="20" spans="1:12" ht="19.95" customHeight="1">
      <c r="A20" s="182"/>
      <c r="B20" s="90"/>
      <c r="C20" s="91"/>
      <c r="D20" s="92"/>
      <c r="E20" s="93"/>
      <c r="F20" s="99"/>
      <c r="G20" s="90" t="s">
        <v>30</v>
      </c>
      <c r="H20" s="91" t="s">
        <v>30</v>
      </c>
      <c r="I20" s="175"/>
      <c r="J20" s="93" t="s">
        <v>30</v>
      </c>
      <c r="K20" s="196" t="s">
        <v>30</v>
      </c>
    </row>
    <row r="21" spans="1:12" ht="19.95" customHeight="1">
      <c r="A21" s="182"/>
      <c r="B21" s="90"/>
      <c r="C21" s="91"/>
      <c r="D21" s="92"/>
      <c r="E21" s="93"/>
      <c r="F21" s="99"/>
      <c r="G21" s="90" t="s">
        <v>30</v>
      </c>
      <c r="H21" s="91" t="s">
        <v>30</v>
      </c>
      <c r="I21" s="175"/>
      <c r="J21" s="93" t="s">
        <v>30</v>
      </c>
      <c r="K21" s="196" t="s">
        <v>30</v>
      </c>
    </row>
    <row r="22" spans="1:12" ht="19.95" customHeight="1">
      <c r="A22" s="182"/>
      <c r="B22" s="90"/>
      <c r="C22" s="91"/>
      <c r="D22" s="92"/>
      <c r="E22" s="93"/>
      <c r="F22" s="99"/>
      <c r="G22" s="90" t="s">
        <v>30</v>
      </c>
      <c r="H22" s="91" t="s">
        <v>30</v>
      </c>
      <c r="I22" s="175"/>
      <c r="J22" s="93" t="s">
        <v>30</v>
      </c>
      <c r="K22" s="196" t="s">
        <v>30</v>
      </c>
    </row>
    <row r="23" spans="1:12" ht="19.95" customHeight="1">
      <c r="A23" s="380" t="s">
        <v>62</v>
      </c>
      <c r="B23" s="382" t="s">
        <v>366</v>
      </c>
      <c r="C23" s="382"/>
      <c r="D23" s="382"/>
      <c r="E23" s="382"/>
      <c r="F23" s="382"/>
      <c r="G23" s="382"/>
      <c r="H23" s="382"/>
      <c r="I23" s="382"/>
      <c r="J23" s="382"/>
      <c r="K23" s="402"/>
    </row>
    <row r="24" spans="1:12" ht="19.95" customHeight="1">
      <c r="A24" s="380"/>
      <c r="B24" s="382" t="s">
        <v>367</v>
      </c>
      <c r="C24" s="382"/>
      <c r="D24" s="382"/>
      <c r="E24" s="382"/>
      <c r="F24" s="382"/>
      <c r="G24" s="382"/>
      <c r="H24" s="382"/>
      <c r="I24" s="382"/>
      <c r="J24" s="382"/>
      <c r="K24" s="402"/>
    </row>
    <row r="25" spans="1:12" ht="19.95" customHeight="1">
      <c r="A25" s="380"/>
      <c r="B25" s="382"/>
      <c r="C25" s="382"/>
      <c r="D25" s="382"/>
      <c r="E25" s="382"/>
      <c r="F25" s="382"/>
      <c r="G25" s="382"/>
      <c r="H25" s="382"/>
      <c r="I25" s="382"/>
      <c r="J25" s="382"/>
      <c r="K25" s="402"/>
    </row>
    <row r="26" spans="1:12" ht="19.95" customHeight="1">
      <c r="A26" s="380"/>
      <c r="B26" s="382"/>
      <c r="C26" s="382"/>
      <c r="D26" s="382"/>
      <c r="E26" s="382"/>
      <c r="F26" s="382"/>
      <c r="G26" s="382"/>
      <c r="H26" s="382"/>
      <c r="I26" s="382"/>
      <c r="J26" s="382"/>
      <c r="K26" s="402"/>
    </row>
    <row r="27" spans="1:12" ht="19.95" customHeight="1">
      <c r="A27" s="380"/>
      <c r="B27" s="382"/>
      <c r="C27" s="382"/>
      <c r="D27" s="382"/>
      <c r="E27" s="382"/>
      <c r="F27" s="382"/>
      <c r="G27" s="382"/>
      <c r="H27" s="382"/>
      <c r="I27" s="382"/>
      <c r="J27" s="382"/>
      <c r="K27" s="402"/>
    </row>
    <row r="28" spans="1:12" ht="19.95" customHeight="1" thickBot="1">
      <c r="A28" s="381"/>
      <c r="B28" s="383"/>
      <c r="C28" s="383"/>
      <c r="D28" s="383"/>
      <c r="E28" s="383"/>
      <c r="F28" s="383"/>
      <c r="G28" s="383"/>
      <c r="H28" s="383"/>
      <c r="I28" s="383"/>
      <c r="J28" s="383"/>
      <c r="K28" s="403"/>
    </row>
    <row r="55" spans="2:10" s="18" customFormat="1" ht="19.95" customHeight="1">
      <c r="B55" s="1" t="s">
        <v>11</v>
      </c>
      <c r="C55" s="18" t="s">
        <v>12</v>
      </c>
      <c r="D55" s="1">
        <v>1500</v>
      </c>
      <c r="E55" s="19">
        <v>300</v>
      </c>
      <c r="F55" s="1"/>
      <c r="G55" s="1">
        <v>300</v>
      </c>
      <c r="H55" s="18">
        <v>300</v>
      </c>
      <c r="J55" s="19"/>
    </row>
    <row r="56" spans="2:10" s="18" customFormat="1" ht="19.95" customHeight="1">
      <c r="B56" s="1" t="s">
        <v>13</v>
      </c>
      <c r="C56" s="18" t="s">
        <v>14</v>
      </c>
      <c r="D56" s="1">
        <v>2500</v>
      </c>
      <c r="E56" s="19">
        <v>180</v>
      </c>
      <c r="F56" s="1"/>
      <c r="G56" s="1">
        <v>180</v>
      </c>
      <c r="H56" s="18">
        <v>180</v>
      </c>
      <c r="J56" s="19"/>
    </row>
    <row r="117" spans="15:15" ht="19.95" customHeight="1">
      <c r="O117" s="1">
        <v>18500</v>
      </c>
    </row>
  </sheetData>
  <sheetProtection selectLockedCells="1"/>
  <mergeCells count="13">
    <mergeCell ref="A8:A13"/>
    <mergeCell ref="A2:E7"/>
    <mergeCell ref="A1:E1"/>
    <mergeCell ref="F1:K1"/>
    <mergeCell ref="F2:K13"/>
    <mergeCell ref="B8:E13"/>
    <mergeCell ref="B28:K28"/>
    <mergeCell ref="A23:A28"/>
    <mergeCell ref="B23:K23"/>
    <mergeCell ref="B24:K24"/>
    <mergeCell ref="B25:K25"/>
    <mergeCell ref="B26:K26"/>
    <mergeCell ref="B27:K27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D299-3ACD-438A-B6FC-F3308FE20A5F}">
  <sheetPr>
    <tabColor rgb="FFFFC000"/>
    <pageSetUpPr fitToPage="1"/>
  </sheetPr>
  <dimension ref="A1:K52"/>
  <sheetViews>
    <sheetView showGridLines="0" zoomScaleNormal="100" workbookViewId="0">
      <selection activeCell="B7" sqref="B7:F11"/>
    </sheetView>
  </sheetViews>
  <sheetFormatPr defaultRowHeight="19.95" customHeight="1"/>
  <cols>
    <col min="1" max="1" width="7.59765625" style="1" customWidth="1"/>
    <col min="2" max="2" width="15.296875" style="1" bestFit="1" customWidth="1"/>
    <col min="3" max="3" width="7.59765625" style="18" customWidth="1"/>
    <col min="4" max="4" width="6.59765625" style="1" customWidth="1"/>
    <col min="5" max="5" width="9" style="19" bestFit="1" customWidth="1"/>
    <col min="6" max="6" width="7.59765625" style="1" customWidth="1"/>
    <col min="7" max="7" width="17.19921875" style="1" customWidth="1"/>
    <col min="8" max="8" width="7.59765625" style="18" customWidth="1"/>
    <col min="9" max="9" width="6.59765625" style="18" customWidth="1"/>
    <col min="10" max="10" width="5.59765625" style="19" customWidth="1"/>
    <col min="11" max="11" width="3.09765625" style="1" bestFit="1" customWidth="1"/>
    <col min="12" max="247" width="8.796875" style="1"/>
    <col min="248" max="248" width="0.5" style="1" customWidth="1"/>
    <col min="249" max="249" width="9.59765625" style="1" customWidth="1"/>
    <col min="250" max="250" width="4.59765625" style="1" customWidth="1"/>
    <col min="251" max="254" width="7.59765625" style="1" customWidth="1"/>
    <col min="255" max="255" width="9.59765625" style="1" customWidth="1"/>
    <col min="256" max="256" width="4.59765625" style="1" customWidth="1"/>
    <col min="257" max="260" width="7.59765625" style="1" customWidth="1"/>
    <col min="261" max="503" width="8.796875" style="1"/>
    <col min="504" max="504" width="0.5" style="1" customWidth="1"/>
    <col min="505" max="505" width="9.59765625" style="1" customWidth="1"/>
    <col min="506" max="506" width="4.59765625" style="1" customWidth="1"/>
    <col min="507" max="510" width="7.59765625" style="1" customWidth="1"/>
    <col min="511" max="511" width="9.59765625" style="1" customWidth="1"/>
    <col min="512" max="512" width="4.59765625" style="1" customWidth="1"/>
    <col min="513" max="516" width="7.59765625" style="1" customWidth="1"/>
    <col min="517" max="759" width="8.796875" style="1"/>
    <col min="760" max="760" width="0.5" style="1" customWidth="1"/>
    <col min="761" max="761" width="9.59765625" style="1" customWidth="1"/>
    <col min="762" max="762" width="4.59765625" style="1" customWidth="1"/>
    <col min="763" max="766" width="7.59765625" style="1" customWidth="1"/>
    <col min="767" max="767" width="9.59765625" style="1" customWidth="1"/>
    <col min="768" max="768" width="4.59765625" style="1" customWidth="1"/>
    <col min="769" max="772" width="7.59765625" style="1" customWidth="1"/>
    <col min="773" max="1015" width="8.796875" style="1"/>
    <col min="1016" max="1016" width="0.5" style="1" customWidth="1"/>
    <col min="1017" max="1017" width="9.59765625" style="1" customWidth="1"/>
    <col min="1018" max="1018" width="4.59765625" style="1" customWidth="1"/>
    <col min="1019" max="1022" width="7.59765625" style="1" customWidth="1"/>
    <col min="1023" max="1023" width="9.59765625" style="1" customWidth="1"/>
    <col min="1024" max="1024" width="4.59765625" style="1" customWidth="1"/>
    <col min="1025" max="1028" width="7.59765625" style="1" customWidth="1"/>
    <col min="1029" max="1271" width="8.796875" style="1"/>
    <col min="1272" max="1272" width="0.5" style="1" customWidth="1"/>
    <col min="1273" max="1273" width="9.59765625" style="1" customWidth="1"/>
    <col min="1274" max="1274" width="4.59765625" style="1" customWidth="1"/>
    <col min="1275" max="1278" width="7.59765625" style="1" customWidth="1"/>
    <col min="1279" max="1279" width="9.59765625" style="1" customWidth="1"/>
    <col min="1280" max="1280" width="4.59765625" style="1" customWidth="1"/>
    <col min="1281" max="1284" width="7.59765625" style="1" customWidth="1"/>
    <col min="1285" max="1527" width="8.796875" style="1"/>
    <col min="1528" max="1528" width="0.5" style="1" customWidth="1"/>
    <col min="1529" max="1529" width="9.59765625" style="1" customWidth="1"/>
    <col min="1530" max="1530" width="4.59765625" style="1" customWidth="1"/>
    <col min="1531" max="1534" width="7.59765625" style="1" customWidth="1"/>
    <col min="1535" max="1535" width="9.59765625" style="1" customWidth="1"/>
    <col min="1536" max="1536" width="4.59765625" style="1" customWidth="1"/>
    <col min="1537" max="1540" width="7.59765625" style="1" customWidth="1"/>
    <col min="1541" max="1783" width="8.796875" style="1"/>
    <col min="1784" max="1784" width="0.5" style="1" customWidth="1"/>
    <col min="1785" max="1785" width="9.59765625" style="1" customWidth="1"/>
    <col min="1786" max="1786" width="4.59765625" style="1" customWidth="1"/>
    <col min="1787" max="1790" width="7.59765625" style="1" customWidth="1"/>
    <col min="1791" max="1791" width="9.59765625" style="1" customWidth="1"/>
    <col min="1792" max="1792" width="4.59765625" style="1" customWidth="1"/>
    <col min="1793" max="1796" width="7.59765625" style="1" customWidth="1"/>
    <col min="1797" max="2039" width="8.796875" style="1"/>
    <col min="2040" max="2040" width="0.5" style="1" customWidth="1"/>
    <col min="2041" max="2041" width="9.59765625" style="1" customWidth="1"/>
    <col min="2042" max="2042" width="4.59765625" style="1" customWidth="1"/>
    <col min="2043" max="2046" width="7.59765625" style="1" customWidth="1"/>
    <col min="2047" max="2047" width="9.59765625" style="1" customWidth="1"/>
    <col min="2048" max="2048" width="4.59765625" style="1" customWidth="1"/>
    <col min="2049" max="2052" width="7.59765625" style="1" customWidth="1"/>
    <col min="2053" max="2295" width="8.796875" style="1"/>
    <col min="2296" max="2296" width="0.5" style="1" customWidth="1"/>
    <col min="2297" max="2297" width="9.59765625" style="1" customWidth="1"/>
    <col min="2298" max="2298" width="4.59765625" style="1" customWidth="1"/>
    <col min="2299" max="2302" width="7.59765625" style="1" customWidth="1"/>
    <col min="2303" max="2303" width="9.59765625" style="1" customWidth="1"/>
    <col min="2304" max="2304" width="4.59765625" style="1" customWidth="1"/>
    <col min="2305" max="2308" width="7.59765625" style="1" customWidth="1"/>
    <col min="2309" max="2551" width="8.796875" style="1"/>
    <col min="2552" max="2552" width="0.5" style="1" customWidth="1"/>
    <col min="2553" max="2553" width="9.59765625" style="1" customWidth="1"/>
    <col min="2554" max="2554" width="4.59765625" style="1" customWidth="1"/>
    <col min="2555" max="2558" width="7.59765625" style="1" customWidth="1"/>
    <col min="2559" max="2559" width="9.59765625" style="1" customWidth="1"/>
    <col min="2560" max="2560" width="4.59765625" style="1" customWidth="1"/>
    <col min="2561" max="2564" width="7.59765625" style="1" customWidth="1"/>
    <col min="2565" max="2807" width="8.796875" style="1"/>
    <col min="2808" max="2808" width="0.5" style="1" customWidth="1"/>
    <col min="2809" max="2809" width="9.59765625" style="1" customWidth="1"/>
    <col min="2810" max="2810" width="4.59765625" style="1" customWidth="1"/>
    <col min="2811" max="2814" width="7.59765625" style="1" customWidth="1"/>
    <col min="2815" max="2815" width="9.59765625" style="1" customWidth="1"/>
    <col min="2816" max="2816" width="4.59765625" style="1" customWidth="1"/>
    <col min="2817" max="2820" width="7.59765625" style="1" customWidth="1"/>
    <col min="2821" max="3063" width="8.796875" style="1"/>
    <col min="3064" max="3064" width="0.5" style="1" customWidth="1"/>
    <col min="3065" max="3065" width="9.59765625" style="1" customWidth="1"/>
    <col min="3066" max="3066" width="4.59765625" style="1" customWidth="1"/>
    <col min="3067" max="3070" width="7.59765625" style="1" customWidth="1"/>
    <col min="3071" max="3071" width="9.59765625" style="1" customWidth="1"/>
    <col min="3072" max="3072" width="4.59765625" style="1" customWidth="1"/>
    <col min="3073" max="3076" width="7.59765625" style="1" customWidth="1"/>
    <col min="3077" max="3319" width="8.796875" style="1"/>
    <col min="3320" max="3320" width="0.5" style="1" customWidth="1"/>
    <col min="3321" max="3321" width="9.59765625" style="1" customWidth="1"/>
    <col min="3322" max="3322" width="4.59765625" style="1" customWidth="1"/>
    <col min="3323" max="3326" width="7.59765625" style="1" customWidth="1"/>
    <col min="3327" max="3327" width="9.59765625" style="1" customWidth="1"/>
    <col min="3328" max="3328" width="4.59765625" style="1" customWidth="1"/>
    <col min="3329" max="3332" width="7.59765625" style="1" customWidth="1"/>
    <col min="3333" max="3575" width="8.796875" style="1"/>
    <col min="3576" max="3576" width="0.5" style="1" customWidth="1"/>
    <col min="3577" max="3577" width="9.59765625" style="1" customWidth="1"/>
    <col min="3578" max="3578" width="4.59765625" style="1" customWidth="1"/>
    <col min="3579" max="3582" width="7.59765625" style="1" customWidth="1"/>
    <col min="3583" max="3583" width="9.59765625" style="1" customWidth="1"/>
    <col min="3584" max="3584" width="4.59765625" style="1" customWidth="1"/>
    <col min="3585" max="3588" width="7.59765625" style="1" customWidth="1"/>
    <col min="3589" max="3831" width="8.796875" style="1"/>
    <col min="3832" max="3832" width="0.5" style="1" customWidth="1"/>
    <col min="3833" max="3833" width="9.59765625" style="1" customWidth="1"/>
    <col min="3834" max="3834" width="4.59765625" style="1" customWidth="1"/>
    <col min="3835" max="3838" width="7.59765625" style="1" customWidth="1"/>
    <col min="3839" max="3839" width="9.59765625" style="1" customWidth="1"/>
    <col min="3840" max="3840" width="4.59765625" style="1" customWidth="1"/>
    <col min="3841" max="3844" width="7.59765625" style="1" customWidth="1"/>
    <col min="3845" max="4087" width="8.796875" style="1"/>
    <col min="4088" max="4088" width="0.5" style="1" customWidth="1"/>
    <col min="4089" max="4089" width="9.59765625" style="1" customWidth="1"/>
    <col min="4090" max="4090" width="4.59765625" style="1" customWidth="1"/>
    <col min="4091" max="4094" width="7.59765625" style="1" customWidth="1"/>
    <col min="4095" max="4095" width="9.59765625" style="1" customWidth="1"/>
    <col min="4096" max="4096" width="4.59765625" style="1" customWidth="1"/>
    <col min="4097" max="4100" width="7.59765625" style="1" customWidth="1"/>
    <col min="4101" max="4343" width="8.796875" style="1"/>
    <col min="4344" max="4344" width="0.5" style="1" customWidth="1"/>
    <col min="4345" max="4345" width="9.59765625" style="1" customWidth="1"/>
    <col min="4346" max="4346" width="4.59765625" style="1" customWidth="1"/>
    <col min="4347" max="4350" width="7.59765625" style="1" customWidth="1"/>
    <col min="4351" max="4351" width="9.59765625" style="1" customWidth="1"/>
    <col min="4352" max="4352" width="4.59765625" style="1" customWidth="1"/>
    <col min="4353" max="4356" width="7.59765625" style="1" customWidth="1"/>
    <col min="4357" max="4599" width="8.796875" style="1"/>
    <col min="4600" max="4600" width="0.5" style="1" customWidth="1"/>
    <col min="4601" max="4601" width="9.59765625" style="1" customWidth="1"/>
    <col min="4602" max="4602" width="4.59765625" style="1" customWidth="1"/>
    <col min="4603" max="4606" width="7.59765625" style="1" customWidth="1"/>
    <col min="4607" max="4607" width="9.59765625" style="1" customWidth="1"/>
    <col min="4608" max="4608" width="4.59765625" style="1" customWidth="1"/>
    <col min="4609" max="4612" width="7.59765625" style="1" customWidth="1"/>
    <col min="4613" max="4855" width="8.796875" style="1"/>
    <col min="4856" max="4856" width="0.5" style="1" customWidth="1"/>
    <col min="4857" max="4857" width="9.59765625" style="1" customWidth="1"/>
    <col min="4858" max="4858" width="4.59765625" style="1" customWidth="1"/>
    <col min="4859" max="4862" width="7.59765625" style="1" customWidth="1"/>
    <col min="4863" max="4863" width="9.59765625" style="1" customWidth="1"/>
    <col min="4864" max="4864" width="4.59765625" style="1" customWidth="1"/>
    <col min="4865" max="4868" width="7.59765625" style="1" customWidth="1"/>
    <col min="4869" max="5111" width="8.796875" style="1"/>
    <col min="5112" max="5112" width="0.5" style="1" customWidth="1"/>
    <col min="5113" max="5113" width="9.59765625" style="1" customWidth="1"/>
    <col min="5114" max="5114" width="4.59765625" style="1" customWidth="1"/>
    <col min="5115" max="5118" width="7.59765625" style="1" customWidth="1"/>
    <col min="5119" max="5119" width="9.59765625" style="1" customWidth="1"/>
    <col min="5120" max="5120" width="4.59765625" style="1" customWidth="1"/>
    <col min="5121" max="5124" width="7.59765625" style="1" customWidth="1"/>
    <col min="5125" max="5367" width="8.796875" style="1"/>
    <col min="5368" max="5368" width="0.5" style="1" customWidth="1"/>
    <col min="5369" max="5369" width="9.59765625" style="1" customWidth="1"/>
    <col min="5370" max="5370" width="4.59765625" style="1" customWidth="1"/>
    <col min="5371" max="5374" width="7.59765625" style="1" customWidth="1"/>
    <col min="5375" max="5375" width="9.59765625" style="1" customWidth="1"/>
    <col min="5376" max="5376" width="4.59765625" style="1" customWidth="1"/>
    <col min="5377" max="5380" width="7.59765625" style="1" customWidth="1"/>
    <col min="5381" max="5623" width="8.796875" style="1"/>
    <col min="5624" max="5624" width="0.5" style="1" customWidth="1"/>
    <col min="5625" max="5625" width="9.59765625" style="1" customWidth="1"/>
    <col min="5626" max="5626" width="4.59765625" style="1" customWidth="1"/>
    <col min="5627" max="5630" width="7.59765625" style="1" customWidth="1"/>
    <col min="5631" max="5631" width="9.59765625" style="1" customWidth="1"/>
    <col min="5632" max="5632" width="4.59765625" style="1" customWidth="1"/>
    <col min="5633" max="5636" width="7.59765625" style="1" customWidth="1"/>
    <col min="5637" max="5879" width="8.796875" style="1"/>
    <col min="5880" max="5880" width="0.5" style="1" customWidth="1"/>
    <col min="5881" max="5881" width="9.59765625" style="1" customWidth="1"/>
    <col min="5882" max="5882" width="4.59765625" style="1" customWidth="1"/>
    <col min="5883" max="5886" width="7.59765625" style="1" customWidth="1"/>
    <col min="5887" max="5887" width="9.59765625" style="1" customWidth="1"/>
    <col min="5888" max="5888" width="4.59765625" style="1" customWidth="1"/>
    <col min="5889" max="5892" width="7.59765625" style="1" customWidth="1"/>
    <col min="5893" max="6135" width="8.796875" style="1"/>
    <col min="6136" max="6136" width="0.5" style="1" customWidth="1"/>
    <col min="6137" max="6137" width="9.59765625" style="1" customWidth="1"/>
    <col min="6138" max="6138" width="4.59765625" style="1" customWidth="1"/>
    <col min="6139" max="6142" width="7.59765625" style="1" customWidth="1"/>
    <col min="6143" max="6143" width="9.59765625" style="1" customWidth="1"/>
    <col min="6144" max="6144" width="4.59765625" style="1" customWidth="1"/>
    <col min="6145" max="6148" width="7.59765625" style="1" customWidth="1"/>
    <col min="6149" max="6391" width="8.796875" style="1"/>
    <col min="6392" max="6392" width="0.5" style="1" customWidth="1"/>
    <col min="6393" max="6393" width="9.59765625" style="1" customWidth="1"/>
    <col min="6394" max="6394" width="4.59765625" style="1" customWidth="1"/>
    <col min="6395" max="6398" width="7.59765625" style="1" customWidth="1"/>
    <col min="6399" max="6399" width="9.59765625" style="1" customWidth="1"/>
    <col min="6400" max="6400" width="4.59765625" style="1" customWidth="1"/>
    <col min="6401" max="6404" width="7.59765625" style="1" customWidth="1"/>
    <col min="6405" max="6647" width="8.796875" style="1"/>
    <col min="6648" max="6648" width="0.5" style="1" customWidth="1"/>
    <col min="6649" max="6649" width="9.59765625" style="1" customWidth="1"/>
    <col min="6650" max="6650" width="4.59765625" style="1" customWidth="1"/>
    <col min="6651" max="6654" width="7.59765625" style="1" customWidth="1"/>
    <col min="6655" max="6655" width="9.59765625" style="1" customWidth="1"/>
    <col min="6656" max="6656" width="4.59765625" style="1" customWidth="1"/>
    <col min="6657" max="6660" width="7.59765625" style="1" customWidth="1"/>
    <col min="6661" max="6903" width="8.796875" style="1"/>
    <col min="6904" max="6904" width="0.5" style="1" customWidth="1"/>
    <col min="6905" max="6905" width="9.59765625" style="1" customWidth="1"/>
    <col min="6906" max="6906" width="4.59765625" style="1" customWidth="1"/>
    <col min="6907" max="6910" width="7.59765625" style="1" customWidth="1"/>
    <col min="6911" max="6911" width="9.59765625" style="1" customWidth="1"/>
    <col min="6912" max="6912" width="4.59765625" style="1" customWidth="1"/>
    <col min="6913" max="6916" width="7.59765625" style="1" customWidth="1"/>
    <col min="6917" max="7159" width="8.796875" style="1"/>
    <col min="7160" max="7160" width="0.5" style="1" customWidth="1"/>
    <col min="7161" max="7161" width="9.59765625" style="1" customWidth="1"/>
    <col min="7162" max="7162" width="4.59765625" style="1" customWidth="1"/>
    <col min="7163" max="7166" width="7.59765625" style="1" customWidth="1"/>
    <col min="7167" max="7167" width="9.59765625" style="1" customWidth="1"/>
    <col min="7168" max="7168" width="4.59765625" style="1" customWidth="1"/>
    <col min="7169" max="7172" width="7.59765625" style="1" customWidth="1"/>
    <col min="7173" max="7415" width="8.796875" style="1"/>
    <col min="7416" max="7416" width="0.5" style="1" customWidth="1"/>
    <col min="7417" max="7417" width="9.59765625" style="1" customWidth="1"/>
    <col min="7418" max="7418" width="4.59765625" style="1" customWidth="1"/>
    <col min="7419" max="7422" width="7.59765625" style="1" customWidth="1"/>
    <col min="7423" max="7423" width="9.59765625" style="1" customWidth="1"/>
    <col min="7424" max="7424" width="4.59765625" style="1" customWidth="1"/>
    <col min="7425" max="7428" width="7.59765625" style="1" customWidth="1"/>
    <col min="7429" max="7671" width="8.796875" style="1"/>
    <col min="7672" max="7672" width="0.5" style="1" customWidth="1"/>
    <col min="7673" max="7673" width="9.59765625" style="1" customWidth="1"/>
    <col min="7674" max="7674" width="4.59765625" style="1" customWidth="1"/>
    <col min="7675" max="7678" width="7.59765625" style="1" customWidth="1"/>
    <col min="7679" max="7679" width="9.59765625" style="1" customWidth="1"/>
    <col min="7680" max="7680" width="4.59765625" style="1" customWidth="1"/>
    <col min="7681" max="7684" width="7.59765625" style="1" customWidth="1"/>
    <col min="7685" max="7927" width="8.796875" style="1"/>
    <col min="7928" max="7928" width="0.5" style="1" customWidth="1"/>
    <col min="7929" max="7929" width="9.59765625" style="1" customWidth="1"/>
    <col min="7930" max="7930" width="4.59765625" style="1" customWidth="1"/>
    <col min="7931" max="7934" width="7.59765625" style="1" customWidth="1"/>
    <col min="7935" max="7935" width="9.59765625" style="1" customWidth="1"/>
    <col min="7936" max="7936" width="4.59765625" style="1" customWidth="1"/>
    <col min="7937" max="7940" width="7.59765625" style="1" customWidth="1"/>
    <col min="7941" max="8183" width="8.796875" style="1"/>
    <col min="8184" max="8184" width="0.5" style="1" customWidth="1"/>
    <col min="8185" max="8185" width="9.59765625" style="1" customWidth="1"/>
    <col min="8186" max="8186" width="4.59765625" style="1" customWidth="1"/>
    <col min="8187" max="8190" width="7.59765625" style="1" customWidth="1"/>
    <col min="8191" max="8191" width="9.59765625" style="1" customWidth="1"/>
    <col min="8192" max="8192" width="4.59765625" style="1" customWidth="1"/>
    <col min="8193" max="8196" width="7.59765625" style="1" customWidth="1"/>
    <col min="8197" max="8439" width="8.796875" style="1"/>
    <col min="8440" max="8440" width="0.5" style="1" customWidth="1"/>
    <col min="8441" max="8441" width="9.59765625" style="1" customWidth="1"/>
    <col min="8442" max="8442" width="4.59765625" style="1" customWidth="1"/>
    <col min="8443" max="8446" width="7.59765625" style="1" customWidth="1"/>
    <col min="8447" max="8447" width="9.59765625" style="1" customWidth="1"/>
    <col min="8448" max="8448" width="4.59765625" style="1" customWidth="1"/>
    <col min="8449" max="8452" width="7.59765625" style="1" customWidth="1"/>
    <col min="8453" max="8695" width="8.796875" style="1"/>
    <col min="8696" max="8696" width="0.5" style="1" customWidth="1"/>
    <col min="8697" max="8697" width="9.59765625" style="1" customWidth="1"/>
    <col min="8698" max="8698" width="4.59765625" style="1" customWidth="1"/>
    <col min="8699" max="8702" width="7.59765625" style="1" customWidth="1"/>
    <col min="8703" max="8703" width="9.59765625" style="1" customWidth="1"/>
    <col min="8704" max="8704" width="4.59765625" style="1" customWidth="1"/>
    <col min="8705" max="8708" width="7.59765625" style="1" customWidth="1"/>
    <col min="8709" max="8951" width="8.796875" style="1"/>
    <col min="8952" max="8952" width="0.5" style="1" customWidth="1"/>
    <col min="8953" max="8953" width="9.59765625" style="1" customWidth="1"/>
    <col min="8954" max="8954" width="4.59765625" style="1" customWidth="1"/>
    <col min="8955" max="8958" width="7.59765625" style="1" customWidth="1"/>
    <col min="8959" max="8959" width="9.59765625" style="1" customWidth="1"/>
    <col min="8960" max="8960" width="4.59765625" style="1" customWidth="1"/>
    <col min="8961" max="8964" width="7.59765625" style="1" customWidth="1"/>
    <col min="8965" max="9207" width="8.796875" style="1"/>
    <col min="9208" max="9208" width="0.5" style="1" customWidth="1"/>
    <col min="9209" max="9209" width="9.59765625" style="1" customWidth="1"/>
    <col min="9210" max="9210" width="4.59765625" style="1" customWidth="1"/>
    <col min="9211" max="9214" width="7.59765625" style="1" customWidth="1"/>
    <col min="9215" max="9215" width="9.59765625" style="1" customWidth="1"/>
    <col min="9216" max="9216" width="4.59765625" style="1" customWidth="1"/>
    <col min="9217" max="9220" width="7.59765625" style="1" customWidth="1"/>
    <col min="9221" max="9463" width="8.796875" style="1"/>
    <col min="9464" max="9464" width="0.5" style="1" customWidth="1"/>
    <col min="9465" max="9465" width="9.59765625" style="1" customWidth="1"/>
    <col min="9466" max="9466" width="4.59765625" style="1" customWidth="1"/>
    <col min="9467" max="9470" width="7.59765625" style="1" customWidth="1"/>
    <col min="9471" max="9471" width="9.59765625" style="1" customWidth="1"/>
    <col min="9472" max="9472" width="4.59765625" style="1" customWidth="1"/>
    <col min="9473" max="9476" width="7.59765625" style="1" customWidth="1"/>
    <col min="9477" max="9719" width="8.796875" style="1"/>
    <col min="9720" max="9720" width="0.5" style="1" customWidth="1"/>
    <col min="9721" max="9721" width="9.59765625" style="1" customWidth="1"/>
    <col min="9722" max="9722" width="4.59765625" style="1" customWidth="1"/>
    <col min="9723" max="9726" width="7.59765625" style="1" customWidth="1"/>
    <col min="9727" max="9727" width="9.59765625" style="1" customWidth="1"/>
    <col min="9728" max="9728" width="4.59765625" style="1" customWidth="1"/>
    <col min="9729" max="9732" width="7.59765625" style="1" customWidth="1"/>
    <col min="9733" max="9975" width="8.796875" style="1"/>
    <col min="9976" max="9976" width="0.5" style="1" customWidth="1"/>
    <col min="9977" max="9977" width="9.59765625" style="1" customWidth="1"/>
    <col min="9978" max="9978" width="4.59765625" style="1" customWidth="1"/>
    <col min="9979" max="9982" width="7.59765625" style="1" customWidth="1"/>
    <col min="9983" max="9983" width="9.59765625" style="1" customWidth="1"/>
    <col min="9984" max="9984" width="4.59765625" style="1" customWidth="1"/>
    <col min="9985" max="9988" width="7.59765625" style="1" customWidth="1"/>
    <col min="9989" max="10231" width="8.796875" style="1"/>
    <col min="10232" max="10232" width="0.5" style="1" customWidth="1"/>
    <col min="10233" max="10233" width="9.59765625" style="1" customWidth="1"/>
    <col min="10234" max="10234" width="4.59765625" style="1" customWidth="1"/>
    <col min="10235" max="10238" width="7.59765625" style="1" customWidth="1"/>
    <col min="10239" max="10239" width="9.59765625" style="1" customWidth="1"/>
    <col min="10240" max="10240" width="4.59765625" style="1" customWidth="1"/>
    <col min="10241" max="10244" width="7.59765625" style="1" customWidth="1"/>
    <col min="10245" max="10487" width="8.796875" style="1"/>
    <col min="10488" max="10488" width="0.5" style="1" customWidth="1"/>
    <col min="10489" max="10489" width="9.59765625" style="1" customWidth="1"/>
    <col min="10490" max="10490" width="4.59765625" style="1" customWidth="1"/>
    <col min="10491" max="10494" width="7.59765625" style="1" customWidth="1"/>
    <col min="10495" max="10495" width="9.59765625" style="1" customWidth="1"/>
    <col min="10496" max="10496" width="4.59765625" style="1" customWidth="1"/>
    <col min="10497" max="10500" width="7.59765625" style="1" customWidth="1"/>
    <col min="10501" max="10743" width="8.796875" style="1"/>
    <col min="10744" max="10744" width="0.5" style="1" customWidth="1"/>
    <col min="10745" max="10745" width="9.59765625" style="1" customWidth="1"/>
    <col min="10746" max="10746" width="4.59765625" style="1" customWidth="1"/>
    <col min="10747" max="10750" width="7.59765625" style="1" customWidth="1"/>
    <col min="10751" max="10751" width="9.59765625" style="1" customWidth="1"/>
    <col min="10752" max="10752" width="4.59765625" style="1" customWidth="1"/>
    <col min="10753" max="10756" width="7.59765625" style="1" customWidth="1"/>
    <col min="10757" max="10999" width="8.796875" style="1"/>
    <col min="11000" max="11000" width="0.5" style="1" customWidth="1"/>
    <col min="11001" max="11001" width="9.59765625" style="1" customWidth="1"/>
    <col min="11002" max="11002" width="4.59765625" style="1" customWidth="1"/>
    <col min="11003" max="11006" width="7.59765625" style="1" customWidth="1"/>
    <col min="11007" max="11007" width="9.59765625" style="1" customWidth="1"/>
    <col min="11008" max="11008" width="4.59765625" style="1" customWidth="1"/>
    <col min="11009" max="11012" width="7.59765625" style="1" customWidth="1"/>
    <col min="11013" max="11255" width="8.796875" style="1"/>
    <col min="11256" max="11256" width="0.5" style="1" customWidth="1"/>
    <col min="11257" max="11257" width="9.59765625" style="1" customWidth="1"/>
    <col min="11258" max="11258" width="4.59765625" style="1" customWidth="1"/>
    <col min="11259" max="11262" width="7.59765625" style="1" customWidth="1"/>
    <col min="11263" max="11263" width="9.59765625" style="1" customWidth="1"/>
    <col min="11264" max="11264" width="4.59765625" style="1" customWidth="1"/>
    <col min="11265" max="11268" width="7.59765625" style="1" customWidth="1"/>
    <col min="11269" max="11511" width="8.796875" style="1"/>
    <col min="11512" max="11512" width="0.5" style="1" customWidth="1"/>
    <col min="11513" max="11513" width="9.59765625" style="1" customWidth="1"/>
    <col min="11514" max="11514" width="4.59765625" style="1" customWidth="1"/>
    <col min="11515" max="11518" width="7.59765625" style="1" customWidth="1"/>
    <col min="11519" max="11519" width="9.59765625" style="1" customWidth="1"/>
    <col min="11520" max="11520" width="4.59765625" style="1" customWidth="1"/>
    <col min="11521" max="11524" width="7.59765625" style="1" customWidth="1"/>
    <col min="11525" max="11767" width="8.796875" style="1"/>
    <col min="11768" max="11768" width="0.5" style="1" customWidth="1"/>
    <col min="11769" max="11769" width="9.59765625" style="1" customWidth="1"/>
    <col min="11770" max="11770" width="4.59765625" style="1" customWidth="1"/>
    <col min="11771" max="11774" width="7.59765625" style="1" customWidth="1"/>
    <col min="11775" max="11775" width="9.59765625" style="1" customWidth="1"/>
    <col min="11776" max="11776" width="4.59765625" style="1" customWidth="1"/>
    <col min="11777" max="11780" width="7.59765625" style="1" customWidth="1"/>
    <col min="11781" max="12023" width="8.796875" style="1"/>
    <col min="12024" max="12024" width="0.5" style="1" customWidth="1"/>
    <col min="12025" max="12025" width="9.59765625" style="1" customWidth="1"/>
    <col min="12026" max="12026" width="4.59765625" style="1" customWidth="1"/>
    <col min="12027" max="12030" width="7.59765625" style="1" customWidth="1"/>
    <col min="12031" max="12031" width="9.59765625" style="1" customWidth="1"/>
    <col min="12032" max="12032" width="4.59765625" style="1" customWidth="1"/>
    <col min="12033" max="12036" width="7.59765625" style="1" customWidth="1"/>
    <col min="12037" max="12279" width="8.796875" style="1"/>
    <col min="12280" max="12280" width="0.5" style="1" customWidth="1"/>
    <col min="12281" max="12281" width="9.59765625" style="1" customWidth="1"/>
    <col min="12282" max="12282" width="4.59765625" style="1" customWidth="1"/>
    <col min="12283" max="12286" width="7.59765625" style="1" customWidth="1"/>
    <col min="12287" max="12287" width="9.59765625" style="1" customWidth="1"/>
    <col min="12288" max="12288" width="4.59765625" style="1" customWidth="1"/>
    <col min="12289" max="12292" width="7.59765625" style="1" customWidth="1"/>
    <col min="12293" max="12535" width="8.796875" style="1"/>
    <col min="12536" max="12536" width="0.5" style="1" customWidth="1"/>
    <col min="12537" max="12537" width="9.59765625" style="1" customWidth="1"/>
    <col min="12538" max="12538" width="4.59765625" style="1" customWidth="1"/>
    <col min="12539" max="12542" width="7.59765625" style="1" customWidth="1"/>
    <col min="12543" max="12543" width="9.59765625" style="1" customWidth="1"/>
    <col min="12544" max="12544" width="4.59765625" style="1" customWidth="1"/>
    <col min="12545" max="12548" width="7.59765625" style="1" customWidth="1"/>
    <col min="12549" max="12791" width="8.796875" style="1"/>
    <col min="12792" max="12792" width="0.5" style="1" customWidth="1"/>
    <col min="12793" max="12793" width="9.59765625" style="1" customWidth="1"/>
    <col min="12794" max="12794" width="4.59765625" style="1" customWidth="1"/>
    <col min="12795" max="12798" width="7.59765625" style="1" customWidth="1"/>
    <col min="12799" max="12799" width="9.59765625" style="1" customWidth="1"/>
    <col min="12800" max="12800" width="4.59765625" style="1" customWidth="1"/>
    <col min="12801" max="12804" width="7.59765625" style="1" customWidth="1"/>
    <col min="12805" max="13047" width="8.796875" style="1"/>
    <col min="13048" max="13048" width="0.5" style="1" customWidth="1"/>
    <col min="13049" max="13049" width="9.59765625" style="1" customWidth="1"/>
    <col min="13050" max="13050" width="4.59765625" style="1" customWidth="1"/>
    <col min="13051" max="13054" width="7.59765625" style="1" customWidth="1"/>
    <col min="13055" max="13055" width="9.59765625" style="1" customWidth="1"/>
    <col min="13056" max="13056" width="4.59765625" style="1" customWidth="1"/>
    <col min="13057" max="13060" width="7.59765625" style="1" customWidth="1"/>
    <col min="13061" max="13303" width="8.796875" style="1"/>
    <col min="13304" max="13304" width="0.5" style="1" customWidth="1"/>
    <col min="13305" max="13305" width="9.59765625" style="1" customWidth="1"/>
    <col min="13306" max="13306" width="4.59765625" style="1" customWidth="1"/>
    <col min="13307" max="13310" width="7.59765625" style="1" customWidth="1"/>
    <col min="13311" max="13311" width="9.59765625" style="1" customWidth="1"/>
    <col min="13312" max="13312" width="4.59765625" style="1" customWidth="1"/>
    <col min="13313" max="13316" width="7.59765625" style="1" customWidth="1"/>
    <col min="13317" max="13559" width="8.796875" style="1"/>
    <col min="13560" max="13560" width="0.5" style="1" customWidth="1"/>
    <col min="13561" max="13561" width="9.59765625" style="1" customWidth="1"/>
    <col min="13562" max="13562" width="4.59765625" style="1" customWidth="1"/>
    <col min="13563" max="13566" width="7.59765625" style="1" customWidth="1"/>
    <col min="13567" max="13567" width="9.59765625" style="1" customWidth="1"/>
    <col min="13568" max="13568" width="4.59765625" style="1" customWidth="1"/>
    <col min="13569" max="13572" width="7.59765625" style="1" customWidth="1"/>
    <col min="13573" max="13815" width="8.796875" style="1"/>
    <col min="13816" max="13816" width="0.5" style="1" customWidth="1"/>
    <col min="13817" max="13817" width="9.59765625" style="1" customWidth="1"/>
    <col min="13818" max="13818" width="4.59765625" style="1" customWidth="1"/>
    <col min="13819" max="13822" width="7.59765625" style="1" customWidth="1"/>
    <col min="13823" max="13823" width="9.59765625" style="1" customWidth="1"/>
    <col min="13824" max="13824" width="4.59765625" style="1" customWidth="1"/>
    <col min="13825" max="13828" width="7.59765625" style="1" customWidth="1"/>
    <col min="13829" max="14071" width="8.796875" style="1"/>
    <col min="14072" max="14072" width="0.5" style="1" customWidth="1"/>
    <col min="14073" max="14073" width="9.59765625" style="1" customWidth="1"/>
    <col min="14074" max="14074" width="4.59765625" style="1" customWidth="1"/>
    <col min="14075" max="14078" width="7.59765625" style="1" customWidth="1"/>
    <col min="14079" max="14079" width="9.59765625" style="1" customWidth="1"/>
    <col min="14080" max="14080" width="4.59765625" style="1" customWidth="1"/>
    <col min="14081" max="14084" width="7.59765625" style="1" customWidth="1"/>
    <col min="14085" max="14327" width="8.796875" style="1"/>
    <col min="14328" max="14328" width="0.5" style="1" customWidth="1"/>
    <col min="14329" max="14329" width="9.59765625" style="1" customWidth="1"/>
    <col min="14330" max="14330" width="4.59765625" style="1" customWidth="1"/>
    <col min="14331" max="14334" width="7.59765625" style="1" customWidth="1"/>
    <col min="14335" max="14335" width="9.59765625" style="1" customWidth="1"/>
    <col min="14336" max="14336" width="4.59765625" style="1" customWidth="1"/>
    <col min="14337" max="14340" width="7.59765625" style="1" customWidth="1"/>
    <col min="14341" max="14583" width="8.796875" style="1"/>
    <col min="14584" max="14584" width="0.5" style="1" customWidth="1"/>
    <col min="14585" max="14585" width="9.59765625" style="1" customWidth="1"/>
    <col min="14586" max="14586" width="4.59765625" style="1" customWidth="1"/>
    <col min="14587" max="14590" width="7.59765625" style="1" customWidth="1"/>
    <col min="14591" max="14591" width="9.59765625" style="1" customWidth="1"/>
    <col min="14592" max="14592" width="4.59765625" style="1" customWidth="1"/>
    <col min="14593" max="14596" width="7.59765625" style="1" customWidth="1"/>
    <col min="14597" max="14839" width="8.796875" style="1"/>
    <col min="14840" max="14840" width="0.5" style="1" customWidth="1"/>
    <col min="14841" max="14841" width="9.59765625" style="1" customWidth="1"/>
    <col min="14842" max="14842" width="4.59765625" style="1" customWidth="1"/>
    <col min="14843" max="14846" width="7.59765625" style="1" customWidth="1"/>
    <col min="14847" max="14847" width="9.59765625" style="1" customWidth="1"/>
    <col min="14848" max="14848" width="4.59765625" style="1" customWidth="1"/>
    <col min="14849" max="14852" width="7.59765625" style="1" customWidth="1"/>
    <col min="14853" max="15095" width="8.796875" style="1"/>
    <col min="15096" max="15096" width="0.5" style="1" customWidth="1"/>
    <col min="15097" max="15097" width="9.59765625" style="1" customWidth="1"/>
    <col min="15098" max="15098" width="4.59765625" style="1" customWidth="1"/>
    <col min="15099" max="15102" width="7.59765625" style="1" customWidth="1"/>
    <col min="15103" max="15103" width="9.59765625" style="1" customWidth="1"/>
    <col min="15104" max="15104" width="4.59765625" style="1" customWidth="1"/>
    <col min="15105" max="15108" width="7.59765625" style="1" customWidth="1"/>
    <col min="15109" max="15351" width="8.796875" style="1"/>
    <col min="15352" max="15352" width="0.5" style="1" customWidth="1"/>
    <col min="15353" max="15353" width="9.59765625" style="1" customWidth="1"/>
    <col min="15354" max="15354" width="4.59765625" style="1" customWidth="1"/>
    <col min="15355" max="15358" width="7.59765625" style="1" customWidth="1"/>
    <col min="15359" max="15359" width="9.59765625" style="1" customWidth="1"/>
    <col min="15360" max="15360" width="4.59765625" style="1" customWidth="1"/>
    <col min="15361" max="15364" width="7.59765625" style="1" customWidth="1"/>
    <col min="15365" max="15607" width="8.796875" style="1"/>
    <col min="15608" max="15608" width="0.5" style="1" customWidth="1"/>
    <col min="15609" max="15609" width="9.59765625" style="1" customWidth="1"/>
    <col min="15610" max="15610" width="4.59765625" style="1" customWidth="1"/>
    <col min="15611" max="15614" width="7.59765625" style="1" customWidth="1"/>
    <col min="15615" max="15615" width="9.59765625" style="1" customWidth="1"/>
    <col min="15616" max="15616" width="4.59765625" style="1" customWidth="1"/>
    <col min="15617" max="15620" width="7.59765625" style="1" customWidth="1"/>
    <col min="15621" max="15863" width="8.796875" style="1"/>
    <col min="15864" max="15864" width="0.5" style="1" customWidth="1"/>
    <col min="15865" max="15865" width="9.59765625" style="1" customWidth="1"/>
    <col min="15866" max="15866" width="4.59765625" style="1" customWidth="1"/>
    <col min="15867" max="15870" width="7.59765625" style="1" customWidth="1"/>
    <col min="15871" max="15871" width="9.59765625" style="1" customWidth="1"/>
    <col min="15872" max="15872" width="4.59765625" style="1" customWidth="1"/>
    <col min="15873" max="15876" width="7.59765625" style="1" customWidth="1"/>
    <col min="15877" max="16119" width="8.796875" style="1"/>
    <col min="16120" max="16120" width="0.5" style="1" customWidth="1"/>
    <col min="16121" max="16121" width="9.59765625" style="1" customWidth="1"/>
    <col min="16122" max="16122" width="4.59765625" style="1" customWidth="1"/>
    <col min="16123" max="16126" width="7.59765625" style="1" customWidth="1"/>
    <col min="16127" max="16127" width="9.59765625" style="1" customWidth="1"/>
    <col min="16128" max="16128" width="4.59765625" style="1" customWidth="1"/>
    <col min="16129" max="16132" width="7.59765625" style="1" customWidth="1"/>
    <col min="16133" max="16384" width="8.796875" style="1"/>
  </cols>
  <sheetData>
    <row r="1" spans="1:11" ht="30" customHeight="1">
      <c r="A1" s="520" t="s">
        <v>334</v>
      </c>
      <c r="B1" s="408"/>
      <c r="C1" s="408"/>
      <c r="D1" s="408"/>
      <c r="E1" s="408"/>
      <c r="F1" s="404" t="s">
        <v>0</v>
      </c>
      <c r="G1" s="404"/>
      <c r="H1" s="404"/>
      <c r="I1" s="404"/>
      <c r="J1" s="404"/>
      <c r="K1" s="405"/>
    </row>
    <row r="2" spans="1:11" ht="19.95" customHeight="1">
      <c r="A2" s="380" t="s">
        <v>336</v>
      </c>
      <c r="B2" s="406"/>
      <c r="C2" s="406"/>
      <c r="D2" s="406"/>
      <c r="E2" s="406"/>
      <c r="F2" s="502"/>
      <c r="G2" s="502"/>
      <c r="H2" s="502"/>
      <c r="I2" s="502"/>
      <c r="J2" s="502"/>
      <c r="K2" s="521"/>
    </row>
    <row r="3" spans="1:11" ht="19.95" customHeight="1">
      <c r="A3" s="380"/>
      <c r="B3" s="406"/>
      <c r="C3" s="406"/>
      <c r="D3" s="406"/>
      <c r="E3" s="406"/>
      <c r="F3" s="502"/>
      <c r="G3" s="502"/>
      <c r="H3" s="502"/>
      <c r="I3" s="502"/>
      <c r="J3" s="502"/>
      <c r="K3" s="521"/>
    </row>
    <row r="4" spans="1:11" ht="19.95" customHeight="1">
      <c r="A4" s="380"/>
      <c r="B4" s="406"/>
      <c r="C4" s="406"/>
      <c r="D4" s="406"/>
      <c r="E4" s="406"/>
      <c r="F4" s="502"/>
      <c r="G4" s="502"/>
      <c r="H4" s="502"/>
      <c r="I4" s="502"/>
      <c r="J4" s="502"/>
      <c r="K4" s="521"/>
    </row>
    <row r="5" spans="1:11" ht="19.95" customHeight="1">
      <c r="A5" s="380"/>
      <c r="B5" s="406"/>
      <c r="C5" s="406"/>
      <c r="D5" s="406"/>
      <c r="E5" s="406"/>
      <c r="F5" s="502"/>
      <c r="G5" s="502"/>
      <c r="H5" s="502"/>
      <c r="I5" s="502"/>
      <c r="J5" s="502"/>
      <c r="K5" s="521"/>
    </row>
    <row r="6" spans="1:11" ht="19.95" customHeight="1">
      <c r="A6" s="380"/>
      <c r="B6" s="406"/>
      <c r="C6" s="406"/>
      <c r="D6" s="406"/>
      <c r="E6" s="406"/>
      <c r="F6" s="502"/>
      <c r="G6" s="502"/>
      <c r="H6" s="502"/>
      <c r="I6" s="502"/>
      <c r="J6" s="502"/>
      <c r="K6" s="521"/>
    </row>
    <row r="7" spans="1:11" ht="19.95" customHeight="1">
      <c r="A7" s="380"/>
      <c r="B7" s="406"/>
      <c r="C7" s="406"/>
      <c r="D7" s="406"/>
      <c r="E7" s="406"/>
      <c r="F7" s="502"/>
      <c r="G7" s="502"/>
      <c r="H7" s="502"/>
      <c r="I7" s="502"/>
      <c r="J7" s="502"/>
      <c r="K7" s="521"/>
    </row>
    <row r="8" spans="1:11" ht="30" customHeight="1">
      <c r="A8" s="522" t="s">
        <v>130</v>
      </c>
      <c r="B8" s="418">
        <v>3800</v>
      </c>
      <c r="C8" s="419"/>
      <c r="D8" s="419"/>
      <c r="E8" s="420"/>
      <c r="F8" s="502"/>
      <c r="G8" s="502"/>
      <c r="H8" s="502"/>
      <c r="I8" s="502"/>
      <c r="J8" s="502"/>
      <c r="K8" s="521"/>
    </row>
    <row r="9" spans="1:11" ht="30" customHeight="1">
      <c r="A9" s="522"/>
      <c r="B9" s="421"/>
      <c r="C9" s="422"/>
      <c r="D9" s="422"/>
      <c r="E9" s="423"/>
      <c r="F9" s="502"/>
      <c r="G9" s="502"/>
      <c r="H9" s="502"/>
      <c r="I9" s="502"/>
      <c r="J9" s="502"/>
      <c r="K9" s="521"/>
    </row>
    <row r="10" spans="1:11" ht="30" customHeight="1">
      <c r="A10" s="522"/>
      <c r="B10" s="424"/>
      <c r="C10" s="425"/>
      <c r="D10" s="425"/>
      <c r="E10" s="426"/>
      <c r="F10" s="502"/>
      <c r="G10" s="502"/>
      <c r="H10" s="502"/>
      <c r="I10" s="502"/>
      <c r="J10" s="502"/>
      <c r="K10" s="521"/>
    </row>
    <row r="11" spans="1:11" ht="19.95" customHeight="1">
      <c r="A11" s="193"/>
      <c r="B11" s="88" t="s">
        <v>9</v>
      </c>
      <c r="C11" s="76"/>
      <c r="D11" s="88" t="s">
        <v>6</v>
      </c>
      <c r="E11" s="76" t="s">
        <v>7</v>
      </c>
      <c r="F11" s="88" t="s">
        <v>336</v>
      </c>
      <c r="G11" s="88" t="s">
        <v>9</v>
      </c>
      <c r="H11" s="76" t="s">
        <v>336</v>
      </c>
      <c r="I11" s="76" t="s">
        <v>6</v>
      </c>
      <c r="J11" s="76" t="s">
        <v>7</v>
      </c>
      <c r="K11" s="194" t="s">
        <v>336</v>
      </c>
    </row>
    <row r="12" spans="1:11" ht="19.95" customHeight="1">
      <c r="A12" s="182"/>
      <c r="B12" s="90" t="s">
        <v>327</v>
      </c>
      <c r="C12" s="91"/>
      <c r="D12" s="92">
        <v>80</v>
      </c>
      <c r="E12" s="93" t="s">
        <v>17</v>
      </c>
      <c r="F12" s="106"/>
      <c r="G12" s="90"/>
      <c r="H12" s="91"/>
      <c r="I12" s="175"/>
      <c r="J12" s="93"/>
      <c r="K12" s="196"/>
    </row>
    <row r="13" spans="1:11" ht="19.95" customHeight="1">
      <c r="A13" s="182"/>
      <c r="B13" s="90" t="s">
        <v>39</v>
      </c>
      <c r="C13" s="91"/>
      <c r="D13" s="174">
        <v>30</v>
      </c>
      <c r="E13" s="93" t="s">
        <v>20</v>
      </c>
      <c r="F13" s="99"/>
      <c r="G13" s="90" t="s">
        <v>30</v>
      </c>
      <c r="H13" s="91" t="s">
        <v>30</v>
      </c>
      <c r="I13" s="175"/>
      <c r="J13" s="93" t="s">
        <v>30</v>
      </c>
      <c r="K13" s="196" t="s">
        <v>30</v>
      </c>
    </row>
    <row r="14" spans="1:11" ht="19.95" customHeight="1">
      <c r="A14" s="180"/>
      <c r="B14" s="107" t="s">
        <v>21</v>
      </c>
      <c r="C14" s="108"/>
      <c r="D14" s="109">
        <v>1</v>
      </c>
      <c r="E14" s="110" t="s">
        <v>20</v>
      </c>
      <c r="F14" s="99"/>
      <c r="G14" s="90" t="s">
        <v>30</v>
      </c>
      <c r="H14" s="91" t="s">
        <v>30</v>
      </c>
      <c r="I14" s="175"/>
      <c r="J14" s="93" t="s">
        <v>30</v>
      </c>
      <c r="K14" s="196" t="s">
        <v>30</v>
      </c>
    </row>
    <row r="15" spans="1:11" ht="19.95" customHeight="1">
      <c r="A15" s="182"/>
      <c r="B15" s="107" t="s">
        <v>126</v>
      </c>
      <c r="C15" s="108"/>
      <c r="D15" s="109">
        <v>20</v>
      </c>
      <c r="E15" s="110" t="s">
        <v>20</v>
      </c>
      <c r="F15" s="99"/>
      <c r="G15" s="90" t="s">
        <v>30</v>
      </c>
      <c r="H15" s="91" t="s">
        <v>30</v>
      </c>
      <c r="I15" s="175"/>
      <c r="J15" s="93" t="s">
        <v>30</v>
      </c>
      <c r="K15" s="196" t="s">
        <v>30</v>
      </c>
    </row>
    <row r="16" spans="1:11" ht="19.95" customHeight="1">
      <c r="A16" s="182"/>
      <c r="B16" s="90" t="s">
        <v>112</v>
      </c>
      <c r="C16" s="91"/>
      <c r="D16" s="92">
        <v>15</v>
      </c>
      <c r="E16" s="93" t="s">
        <v>20</v>
      </c>
      <c r="F16" s="99"/>
      <c r="G16" s="90" t="s">
        <v>30</v>
      </c>
      <c r="H16" s="91" t="s">
        <v>30</v>
      </c>
      <c r="I16" s="175"/>
      <c r="J16" s="93" t="s">
        <v>30</v>
      </c>
      <c r="K16" s="196" t="s">
        <v>30</v>
      </c>
    </row>
    <row r="17" spans="1:11" ht="19.95" customHeight="1">
      <c r="A17" s="182"/>
      <c r="B17" s="90" t="s">
        <v>30</v>
      </c>
      <c r="C17" s="91" t="s">
        <v>30</v>
      </c>
      <c r="D17" s="92"/>
      <c r="E17" s="93" t="s">
        <v>30</v>
      </c>
      <c r="F17" s="99"/>
      <c r="G17" s="90" t="s">
        <v>30</v>
      </c>
      <c r="H17" s="91" t="s">
        <v>30</v>
      </c>
      <c r="I17" s="175"/>
      <c r="J17" s="93" t="s">
        <v>30</v>
      </c>
      <c r="K17" s="196" t="s">
        <v>30</v>
      </c>
    </row>
    <row r="18" spans="1:11" ht="19.95" customHeight="1">
      <c r="A18" s="548" t="s">
        <v>62</v>
      </c>
      <c r="B18" s="287"/>
      <c r="C18" s="288"/>
      <c r="D18" s="287"/>
      <c r="E18" s="289"/>
      <c r="F18" s="287"/>
      <c r="G18" s="287"/>
      <c r="H18" s="288"/>
      <c r="I18" s="288"/>
      <c r="J18" s="289"/>
      <c r="K18" s="290"/>
    </row>
    <row r="19" spans="1:11" ht="19.95" customHeight="1">
      <c r="A19" s="549"/>
      <c r="B19" s="551" t="s">
        <v>440</v>
      </c>
      <c r="C19" s="552"/>
      <c r="D19" s="552"/>
      <c r="E19" s="552"/>
      <c r="F19" s="552"/>
      <c r="G19" s="552"/>
      <c r="H19" s="552"/>
      <c r="I19" s="552"/>
      <c r="J19" s="552"/>
      <c r="K19" s="553"/>
    </row>
    <row r="20" spans="1:11" ht="19.95" customHeight="1">
      <c r="A20" s="549"/>
      <c r="B20" s="551" t="s">
        <v>441</v>
      </c>
      <c r="C20" s="552"/>
      <c r="D20" s="552"/>
      <c r="E20" s="552"/>
      <c r="F20" s="552"/>
      <c r="G20" s="552"/>
      <c r="H20" s="552"/>
      <c r="I20" s="552"/>
      <c r="J20" s="552"/>
      <c r="K20" s="553"/>
    </row>
    <row r="21" spans="1:11" ht="19.95" customHeight="1">
      <c r="A21" s="549"/>
      <c r="B21" s="551" t="s">
        <v>30</v>
      </c>
      <c r="C21" s="552"/>
      <c r="D21" s="552"/>
      <c r="E21" s="552"/>
      <c r="F21" s="552"/>
      <c r="G21" s="552"/>
      <c r="H21" s="552"/>
      <c r="I21" s="552"/>
      <c r="J21" s="552"/>
      <c r="K21" s="553"/>
    </row>
    <row r="22" spans="1:11" ht="19.95" customHeight="1">
      <c r="A22" s="549"/>
      <c r="B22" s="551" t="s">
        <v>30</v>
      </c>
      <c r="C22" s="552"/>
      <c r="D22" s="552"/>
      <c r="E22" s="552"/>
      <c r="F22" s="552"/>
      <c r="G22" s="552"/>
      <c r="H22" s="552"/>
      <c r="I22" s="552"/>
      <c r="J22" s="552"/>
      <c r="K22" s="553"/>
    </row>
    <row r="23" spans="1:11" ht="19.95" customHeight="1">
      <c r="A23" s="549"/>
      <c r="B23" s="551" t="s">
        <v>30</v>
      </c>
      <c r="C23" s="552"/>
      <c r="D23" s="552"/>
      <c r="E23" s="552"/>
      <c r="F23" s="552"/>
      <c r="G23" s="552"/>
      <c r="H23" s="552"/>
      <c r="I23" s="552"/>
      <c r="J23" s="552"/>
      <c r="K23" s="553"/>
    </row>
    <row r="24" spans="1:11" ht="19.95" customHeight="1" thickBot="1">
      <c r="A24" s="550"/>
      <c r="B24" s="559" t="s">
        <v>30</v>
      </c>
      <c r="C24" s="560"/>
      <c r="D24" s="560"/>
      <c r="E24" s="560"/>
      <c r="F24" s="560"/>
      <c r="G24" s="560"/>
      <c r="H24" s="560"/>
      <c r="I24" s="560"/>
      <c r="J24" s="560"/>
      <c r="K24" s="561"/>
    </row>
    <row r="28" spans="1:11" ht="19.95" customHeight="1">
      <c r="B28" s="1">
        <f>1455*2-108.9</f>
        <v>2801.1</v>
      </c>
    </row>
    <row r="51" spans="2:10" s="18" customFormat="1" ht="19.95" customHeight="1">
      <c r="B51" s="1" t="s">
        <v>11</v>
      </c>
      <c r="C51" s="18" t="s">
        <v>12</v>
      </c>
      <c r="D51" s="1">
        <v>1500</v>
      </c>
      <c r="E51" s="19">
        <v>300</v>
      </c>
      <c r="F51" s="1"/>
      <c r="G51" s="1">
        <v>300</v>
      </c>
      <c r="H51" s="18">
        <v>300</v>
      </c>
      <c r="J51" s="19"/>
    </row>
    <row r="52" spans="2:10" s="18" customFormat="1" ht="19.95" customHeight="1">
      <c r="B52" s="1" t="s">
        <v>13</v>
      </c>
      <c r="C52" s="18" t="s">
        <v>14</v>
      </c>
      <c r="D52" s="1">
        <v>2500</v>
      </c>
      <c r="E52" s="19">
        <v>180</v>
      </c>
      <c r="F52" s="1"/>
      <c r="G52" s="1">
        <v>180</v>
      </c>
      <c r="H52" s="18">
        <v>180</v>
      </c>
      <c r="J52" s="19"/>
    </row>
  </sheetData>
  <sheetProtection selectLockedCells="1"/>
  <mergeCells count="13">
    <mergeCell ref="A1:E1"/>
    <mergeCell ref="F1:K1"/>
    <mergeCell ref="A2:E7"/>
    <mergeCell ref="F2:K10"/>
    <mergeCell ref="B19:K19"/>
    <mergeCell ref="A18:A24"/>
    <mergeCell ref="A8:A10"/>
    <mergeCell ref="B20:K20"/>
    <mergeCell ref="B21:K21"/>
    <mergeCell ref="B22:K22"/>
    <mergeCell ref="B23:K23"/>
    <mergeCell ref="B24:K24"/>
    <mergeCell ref="B8:E10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  <pageSetUpPr fitToPage="1"/>
  </sheetPr>
  <dimension ref="A1:Q111"/>
  <sheetViews>
    <sheetView showGridLines="0" zoomScaleNormal="100" workbookViewId="0">
      <selection activeCell="Q10" sqref="Q10"/>
    </sheetView>
  </sheetViews>
  <sheetFormatPr defaultRowHeight="19.95" customHeight="1"/>
  <cols>
    <col min="1" max="1" width="7.59765625" style="1" customWidth="1"/>
    <col min="2" max="2" width="15.09765625" style="1" bestFit="1" customWidth="1"/>
    <col min="3" max="3" width="7.59765625" style="18" customWidth="1"/>
    <col min="4" max="4" width="6.59765625" style="1" customWidth="1"/>
    <col min="5" max="5" width="5.59765625" style="19" customWidth="1"/>
    <col min="6" max="6" width="9.09765625" style="1" customWidth="1"/>
    <col min="7" max="7" width="7.59765625" style="1" customWidth="1"/>
    <col min="8" max="8" width="7.3984375" style="1" bestFit="1" customWidth="1"/>
    <col min="9" max="9" width="7.59765625" style="18" customWidth="1"/>
    <col min="10" max="10" width="6.59765625" style="18" customWidth="1"/>
    <col min="11" max="11" width="5.59765625" style="19" customWidth="1"/>
    <col min="12" max="12" width="9.09765625" style="1" customWidth="1"/>
    <col min="13" max="255" width="8.69921875" style="1"/>
    <col min="256" max="256" width="0.5" style="1" customWidth="1"/>
    <col min="257" max="257" width="9.59765625" style="1" customWidth="1"/>
    <col min="258" max="258" width="4.59765625" style="1" customWidth="1"/>
    <col min="259" max="262" width="7.59765625" style="1" customWidth="1"/>
    <col min="263" max="263" width="9.59765625" style="1" customWidth="1"/>
    <col min="264" max="264" width="4.59765625" style="1" customWidth="1"/>
    <col min="265" max="268" width="7.59765625" style="1" customWidth="1"/>
    <col min="269" max="511" width="8.69921875" style="1"/>
    <col min="512" max="512" width="0.5" style="1" customWidth="1"/>
    <col min="513" max="513" width="9.59765625" style="1" customWidth="1"/>
    <col min="514" max="514" width="4.59765625" style="1" customWidth="1"/>
    <col min="515" max="518" width="7.59765625" style="1" customWidth="1"/>
    <col min="519" max="519" width="9.59765625" style="1" customWidth="1"/>
    <col min="520" max="520" width="4.59765625" style="1" customWidth="1"/>
    <col min="521" max="524" width="7.59765625" style="1" customWidth="1"/>
    <col min="525" max="767" width="8.69921875" style="1"/>
    <col min="768" max="768" width="0.5" style="1" customWidth="1"/>
    <col min="769" max="769" width="9.59765625" style="1" customWidth="1"/>
    <col min="770" max="770" width="4.59765625" style="1" customWidth="1"/>
    <col min="771" max="774" width="7.59765625" style="1" customWidth="1"/>
    <col min="775" max="775" width="9.59765625" style="1" customWidth="1"/>
    <col min="776" max="776" width="4.59765625" style="1" customWidth="1"/>
    <col min="777" max="780" width="7.59765625" style="1" customWidth="1"/>
    <col min="781" max="1023" width="8.69921875" style="1"/>
    <col min="1024" max="1024" width="0.5" style="1" customWidth="1"/>
    <col min="1025" max="1025" width="9.59765625" style="1" customWidth="1"/>
    <col min="1026" max="1026" width="4.59765625" style="1" customWidth="1"/>
    <col min="1027" max="1030" width="7.59765625" style="1" customWidth="1"/>
    <col min="1031" max="1031" width="9.59765625" style="1" customWidth="1"/>
    <col min="1032" max="1032" width="4.59765625" style="1" customWidth="1"/>
    <col min="1033" max="1036" width="7.59765625" style="1" customWidth="1"/>
    <col min="1037" max="1279" width="8.69921875" style="1"/>
    <col min="1280" max="1280" width="0.5" style="1" customWidth="1"/>
    <col min="1281" max="1281" width="9.59765625" style="1" customWidth="1"/>
    <col min="1282" max="1282" width="4.59765625" style="1" customWidth="1"/>
    <col min="1283" max="1286" width="7.59765625" style="1" customWidth="1"/>
    <col min="1287" max="1287" width="9.59765625" style="1" customWidth="1"/>
    <col min="1288" max="1288" width="4.59765625" style="1" customWidth="1"/>
    <col min="1289" max="1292" width="7.59765625" style="1" customWidth="1"/>
    <col min="1293" max="1535" width="8.69921875" style="1"/>
    <col min="1536" max="1536" width="0.5" style="1" customWidth="1"/>
    <col min="1537" max="1537" width="9.59765625" style="1" customWidth="1"/>
    <col min="1538" max="1538" width="4.59765625" style="1" customWidth="1"/>
    <col min="1539" max="1542" width="7.59765625" style="1" customWidth="1"/>
    <col min="1543" max="1543" width="9.59765625" style="1" customWidth="1"/>
    <col min="1544" max="1544" width="4.59765625" style="1" customWidth="1"/>
    <col min="1545" max="1548" width="7.59765625" style="1" customWidth="1"/>
    <col min="1549" max="1791" width="8.69921875" style="1"/>
    <col min="1792" max="1792" width="0.5" style="1" customWidth="1"/>
    <col min="1793" max="1793" width="9.59765625" style="1" customWidth="1"/>
    <col min="1794" max="1794" width="4.59765625" style="1" customWidth="1"/>
    <col min="1795" max="1798" width="7.59765625" style="1" customWidth="1"/>
    <col min="1799" max="1799" width="9.59765625" style="1" customWidth="1"/>
    <col min="1800" max="1800" width="4.59765625" style="1" customWidth="1"/>
    <col min="1801" max="1804" width="7.59765625" style="1" customWidth="1"/>
    <col min="1805" max="2047" width="8.69921875" style="1"/>
    <col min="2048" max="2048" width="0.5" style="1" customWidth="1"/>
    <col min="2049" max="2049" width="9.59765625" style="1" customWidth="1"/>
    <col min="2050" max="2050" width="4.59765625" style="1" customWidth="1"/>
    <col min="2051" max="2054" width="7.59765625" style="1" customWidth="1"/>
    <col min="2055" max="2055" width="9.59765625" style="1" customWidth="1"/>
    <col min="2056" max="2056" width="4.59765625" style="1" customWidth="1"/>
    <col min="2057" max="2060" width="7.59765625" style="1" customWidth="1"/>
    <col min="2061" max="2303" width="8.69921875" style="1"/>
    <col min="2304" max="2304" width="0.5" style="1" customWidth="1"/>
    <col min="2305" max="2305" width="9.59765625" style="1" customWidth="1"/>
    <col min="2306" max="2306" width="4.59765625" style="1" customWidth="1"/>
    <col min="2307" max="2310" width="7.59765625" style="1" customWidth="1"/>
    <col min="2311" max="2311" width="9.59765625" style="1" customWidth="1"/>
    <col min="2312" max="2312" width="4.59765625" style="1" customWidth="1"/>
    <col min="2313" max="2316" width="7.59765625" style="1" customWidth="1"/>
    <col min="2317" max="2559" width="8.69921875" style="1"/>
    <col min="2560" max="2560" width="0.5" style="1" customWidth="1"/>
    <col min="2561" max="2561" width="9.59765625" style="1" customWidth="1"/>
    <col min="2562" max="2562" width="4.59765625" style="1" customWidth="1"/>
    <col min="2563" max="2566" width="7.59765625" style="1" customWidth="1"/>
    <col min="2567" max="2567" width="9.59765625" style="1" customWidth="1"/>
    <col min="2568" max="2568" width="4.59765625" style="1" customWidth="1"/>
    <col min="2569" max="2572" width="7.59765625" style="1" customWidth="1"/>
    <col min="2573" max="2815" width="8.69921875" style="1"/>
    <col min="2816" max="2816" width="0.5" style="1" customWidth="1"/>
    <col min="2817" max="2817" width="9.59765625" style="1" customWidth="1"/>
    <col min="2818" max="2818" width="4.59765625" style="1" customWidth="1"/>
    <col min="2819" max="2822" width="7.59765625" style="1" customWidth="1"/>
    <col min="2823" max="2823" width="9.59765625" style="1" customWidth="1"/>
    <col min="2824" max="2824" width="4.59765625" style="1" customWidth="1"/>
    <col min="2825" max="2828" width="7.59765625" style="1" customWidth="1"/>
    <col min="2829" max="3071" width="8.69921875" style="1"/>
    <col min="3072" max="3072" width="0.5" style="1" customWidth="1"/>
    <col min="3073" max="3073" width="9.59765625" style="1" customWidth="1"/>
    <col min="3074" max="3074" width="4.59765625" style="1" customWidth="1"/>
    <col min="3075" max="3078" width="7.59765625" style="1" customWidth="1"/>
    <col min="3079" max="3079" width="9.59765625" style="1" customWidth="1"/>
    <col min="3080" max="3080" width="4.59765625" style="1" customWidth="1"/>
    <col min="3081" max="3084" width="7.59765625" style="1" customWidth="1"/>
    <col min="3085" max="3327" width="8.69921875" style="1"/>
    <col min="3328" max="3328" width="0.5" style="1" customWidth="1"/>
    <col min="3329" max="3329" width="9.59765625" style="1" customWidth="1"/>
    <col min="3330" max="3330" width="4.59765625" style="1" customWidth="1"/>
    <col min="3331" max="3334" width="7.59765625" style="1" customWidth="1"/>
    <col min="3335" max="3335" width="9.59765625" style="1" customWidth="1"/>
    <col min="3336" max="3336" width="4.59765625" style="1" customWidth="1"/>
    <col min="3337" max="3340" width="7.59765625" style="1" customWidth="1"/>
    <col min="3341" max="3583" width="8.69921875" style="1"/>
    <col min="3584" max="3584" width="0.5" style="1" customWidth="1"/>
    <col min="3585" max="3585" width="9.59765625" style="1" customWidth="1"/>
    <col min="3586" max="3586" width="4.59765625" style="1" customWidth="1"/>
    <col min="3587" max="3590" width="7.59765625" style="1" customWidth="1"/>
    <col min="3591" max="3591" width="9.59765625" style="1" customWidth="1"/>
    <col min="3592" max="3592" width="4.59765625" style="1" customWidth="1"/>
    <col min="3593" max="3596" width="7.59765625" style="1" customWidth="1"/>
    <col min="3597" max="3839" width="8.69921875" style="1"/>
    <col min="3840" max="3840" width="0.5" style="1" customWidth="1"/>
    <col min="3841" max="3841" width="9.59765625" style="1" customWidth="1"/>
    <col min="3842" max="3842" width="4.59765625" style="1" customWidth="1"/>
    <col min="3843" max="3846" width="7.59765625" style="1" customWidth="1"/>
    <col min="3847" max="3847" width="9.59765625" style="1" customWidth="1"/>
    <col min="3848" max="3848" width="4.59765625" style="1" customWidth="1"/>
    <col min="3849" max="3852" width="7.59765625" style="1" customWidth="1"/>
    <col min="3853" max="4095" width="8.69921875" style="1"/>
    <col min="4096" max="4096" width="0.5" style="1" customWidth="1"/>
    <col min="4097" max="4097" width="9.59765625" style="1" customWidth="1"/>
    <col min="4098" max="4098" width="4.59765625" style="1" customWidth="1"/>
    <col min="4099" max="4102" width="7.59765625" style="1" customWidth="1"/>
    <col min="4103" max="4103" width="9.59765625" style="1" customWidth="1"/>
    <col min="4104" max="4104" width="4.59765625" style="1" customWidth="1"/>
    <col min="4105" max="4108" width="7.59765625" style="1" customWidth="1"/>
    <col min="4109" max="4351" width="8.69921875" style="1"/>
    <col min="4352" max="4352" width="0.5" style="1" customWidth="1"/>
    <col min="4353" max="4353" width="9.59765625" style="1" customWidth="1"/>
    <col min="4354" max="4354" width="4.59765625" style="1" customWidth="1"/>
    <col min="4355" max="4358" width="7.59765625" style="1" customWidth="1"/>
    <col min="4359" max="4359" width="9.59765625" style="1" customWidth="1"/>
    <col min="4360" max="4360" width="4.59765625" style="1" customWidth="1"/>
    <col min="4361" max="4364" width="7.59765625" style="1" customWidth="1"/>
    <col min="4365" max="4607" width="8.69921875" style="1"/>
    <col min="4608" max="4608" width="0.5" style="1" customWidth="1"/>
    <col min="4609" max="4609" width="9.59765625" style="1" customWidth="1"/>
    <col min="4610" max="4610" width="4.59765625" style="1" customWidth="1"/>
    <col min="4611" max="4614" width="7.59765625" style="1" customWidth="1"/>
    <col min="4615" max="4615" width="9.59765625" style="1" customWidth="1"/>
    <col min="4616" max="4616" width="4.59765625" style="1" customWidth="1"/>
    <col min="4617" max="4620" width="7.59765625" style="1" customWidth="1"/>
    <col min="4621" max="4863" width="8.69921875" style="1"/>
    <col min="4864" max="4864" width="0.5" style="1" customWidth="1"/>
    <col min="4865" max="4865" width="9.59765625" style="1" customWidth="1"/>
    <col min="4866" max="4866" width="4.59765625" style="1" customWidth="1"/>
    <col min="4867" max="4870" width="7.59765625" style="1" customWidth="1"/>
    <col min="4871" max="4871" width="9.59765625" style="1" customWidth="1"/>
    <col min="4872" max="4872" width="4.59765625" style="1" customWidth="1"/>
    <col min="4873" max="4876" width="7.59765625" style="1" customWidth="1"/>
    <col min="4877" max="5119" width="8.69921875" style="1"/>
    <col min="5120" max="5120" width="0.5" style="1" customWidth="1"/>
    <col min="5121" max="5121" width="9.59765625" style="1" customWidth="1"/>
    <col min="5122" max="5122" width="4.59765625" style="1" customWidth="1"/>
    <col min="5123" max="5126" width="7.59765625" style="1" customWidth="1"/>
    <col min="5127" max="5127" width="9.59765625" style="1" customWidth="1"/>
    <col min="5128" max="5128" width="4.59765625" style="1" customWidth="1"/>
    <col min="5129" max="5132" width="7.59765625" style="1" customWidth="1"/>
    <col min="5133" max="5375" width="8.69921875" style="1"/>
    <col min="5376" max="5376" width="0.5" style="1" customWidth="1"/>
    <col min="5377" max="5377" width="9.59765625" style="1" customWidth="1"/>
    <col min="5378" max="5378" width="4.59765625" style="1" customWidth="1"/>
    <col min="5379" max="5382" width="7.59765625" style="1" customWidth="1"/>
    <col min="5383" max="5383" width="9.59765625" style="1" customWidth="1"/>
    <col min="5384" max="5384" width="4.59765625" style="1" customWidth="1"/>
    <col min="5385" max="5388" width="7.59765625" style="1" customWidth="1"/>
    <col min="5389" max="5631" width="8.69921875" style="1"/>
    <col min="5632" max="5632" width="0.5" style="1" customWidth="1"/>
    <col min="5633" max="5633" width="9.59765625" style="1" customWidth="1"/>
    <col min="5634" max="5634" width="4.59765625" style="1" customWidth="1"/>
    <col min="5635" max="5638" width="7.59765625" style="1" customWidth="1"/>
    <col min="5639" max="5639" width="9.59765625" style="1" customWidth="1"/>
    <col min="5640" max="5640" width="4.59765625" style="1" customWidth="1"/>
    <col min="5641" max="5644" width="7.59765625" style="1" customWidth="1"/>
    <col min="5645" max="5887" width="8.69921875" style="1"/>
    <col min="5888" max="5888" width="0.5" style="1" customWidth="1"/>
    <col min="5889" max="5889" width="9.59765625" style="1" customWidth="1"/>
    <col min="5890" max="5890" width="4.59765625" style="1" customWidth="1"/>
    <col min="5891" max="5894" width="7.59765625" style="1" customWidth="1"/>
    <col min="5895" max="5895" width="9.59765625" style="1" customWidth="1"/>
    <col min="5896" max="5896" width="4.59765625" style="1" customWidth="1"/>
    <col min="5897" max="5900" width="7.59765625" style="1" customWidth="1"/>
    <col min="5901" max="6143" width="8.69921875" style="1"/>
    <col min="6144" max="6144" width="0.5" style="1" customWidth="1"/>
    <col min="6145" max="6145" width="9.59765625" style="1" customWidth="1"/>
    <col min="6146" max="6146" width="4.59765625" style="1" customWidth="1"/>
    <col min="6147" max="6150" width="7.59765625" style="1" customWidth="1"/>
    <col min="6151" max="6151" width="9.59765625" style="1" customWidth="1"/>
    <col min="6152" max="6152" width="4.59765625" style="1" customWidth="1"/>
    <col min="6153" max="6156" width="7.59765625" style="1" customWidth="1"/>
    <col min="6157" max="6399" width="8.69921875" style="1"/>
    <col min="6400" max="6400" width="0.5" style="1" customWidth="1"/>
    <col min="6401" max="6401" width="9.59765625" style="1" customWidth="1"/>
    <col min="6402" max="6402" width="4.59765625" style="1" customWidth="1"/>
    <col min="6403" max="6406" width="7.59765625" style="1" customWidth="1"/>
    <col min="6407" max="6407" width="9.59765625" style="1" customWidth="1"/>
    <col min="6408" max="6408" width="4.59765625" style="1" customWidth="1"/>
    <col min="6409" max="6412" width="7.59765625" style="1" customWidth="1"/>
    <col min="6413" max="6655" width="8.69921875" style="1"/>
    <col min="6656" max="6656" width="0.5" style="1" customWidth="1"/>
    <col min="6657" max="6657" width="9.59765625" style="1" customWidth="1"/>
    <col min="6658" max="6658" width="4.59765625" style="1" customWidth="1"/>
    <col min="6659" max="6662" width="7.59765625" style="1" customWidth="1"/>
    <col min="6663" max="6663" width="9.59765625" style="1" customWidth="1"/>
    <col min="6664" max="6664" width="4.59765625" style="1" customWidth="1"/>
    <col min="6665" max="6668" width="7.59765625" style="1" customWidth="1"/>
    <col min="6669" max="6911" width="8.69921875" style="1"/>
    <col min="6912" max="6912" width="0.5" style="1" customWidth="1"/>
    <col min="6913" max="6913" width="9.59765625" style="1" customWidth="1"/>
    <col min="6914" max="6914" width="4.59765625" style="1" customWidth="1"/>
    <col min="6915" max="6918" width="7.59765625" style="1" customWidth="1"/>
    <col min="6919" max="6919" width="9.59765625" style="1" customWidth="1"/>
    <col min="6920" max="6920" width="4.59765625" style="1" customWidth="1"/>
    <col min="6921" max="6924" width="7.59765625" style="1" customWidth="1"/>
    <col min="6925" max="7167" width="8.69921875" style="1"/>
    <col min="7168" max="7168" width="0.5" style="1" customWidth="1"/>
    <col min="7169" max="7169" width="9.59765625" style="1" customWidth="1"/>
    <col min="7170" max="7170" width="4.59765625" style="1" customWidth="1"/>
    <col min="7171" max="7174" width="7.59765625" style="1" customWidth="1"/>
    <col min="7175" max="7175" width="9.59765625" style="1" customWidth="1"/>
    <col min="7176" max="7176" width="4.59765625" style="1" customWidth="1"/>
    <col min="7177" max="7180" width="7.59765625" style="1" customWidth="1"/>
    <col min="7181" max="7423" width="8.69921875" style="1"/>
    <col min="7424" max="7424" width="0.5" style="1" customWidth="1"/>
    <col min="7425" max="7425" width="9.59765625" style="1" customWidth="1"/>
    <col min="7426" max="7426" width="4.59765625" style="1" customWidth="1"/>
    <col min="7427" max="7430" width="7.59765625" style="1" customWidth="1"/>
    <col min="7431" max="7431" width="9.59765625" style="1" customWidth="1"/>
    <col min="7432" max="7432" width="4.59765625" style="1" customWidth="1"/>
    <col min="7433" max="7436" width="7.59765625" style="1" customWidth="1"/>
    <col min="7437" max="7679" width="8.69921875" style="1"/>
    <col min="7680" max="7680" width="0.5" style="1" customWidth="1"/>
    <col min="7681" max="7681" width="9.59765625" style="1" customWidth="1"/>
    <col min="7682" max="7682" width="4.59765625" style="1" customWidth="1"/>
    <col min="7683" max="7686" width="7.59765625" style="1" customWidth="1"/>
    <col min="7687" max="7687" width="9.59765625" style="1" customWidth="1"/>
    <col min="7688" max="7688" width="4.59765625" style="1" customWidth="1"/>
    <col min="7689" max="7692" width="7.59765625" style="1" customWidth="1"/>
    <col min="7693" max="7935" width="8.69921875" style="1"/>
    <col min="7936" max="7936" width="0.5" style="1" customWidth="1"/>
    <col min="7937" max="7937" width="9.59765625" style="1" customWidth="1"/>
    <col min="7938" max="7938" width="4.59765625" style="1" customWidth="1"/>
    <col min="7939" max="7942" width="7.59765625" style="1" customWidth="1"/>
    <col min="7943" max="7943" width="9.59765625" style="1" customWidth="1"/>
    <col min="7944" max="7944" width="4.59765625" style="1" customWidth="1"/>
    <col min="7945" max="7948" width="7.59765625" style="1" customWidth="1"/>
    <col min="7949" max="8191" width="8.69921875" style="1"/>
    <col min="8192" max="8192" width="0.5" style="1" customWidth="1"/>
    <col min="8193" max="8193" width="9.59765625" style="1" customWidth="1"/>
    <col min="8194" max="8194" width="4.59765625" style="1" customWidth="1"/>
    <col min="8195" max="8198" width="7.59765625" style="1" customWidth="1"/>
    <col min="8199" max="8199" width="9.59765625" style="1" customWidth="1"/>
    <col min="8200" max="8200" width="4.59765625" style="1" customWidth="1"/>
    <col min="8201" max="8204" width="7.59765625" style="1" customWidth="1"/>
    <col min="8205" max="8447" width="8.69921875" style="1"/>
    <col min="8448" max="8448" width="0.5" style="1" customWidth="1"/>
    <col min="8449" max="8449" width="9.59765625" style="1" customWidth="1"/>
    <col min="8450" max="8450" width="4.59765625" style="1" customWidth="1"/>
    <col min="8451" max="8454" width="7.59765625" style="1" customWidth="1"/>
    <col min="8455" max="8455" width="9.59765625" style="1" customWidth="1"/>
    <col min="8456" max="8456" width="4.59765625" style="1" customWidth="1"/>
    <col min="8457" max="8460" width="7.59765625" style="1" customWidth="1"/>
    <col min="8461" max="8703" width="8.69921875" style="1"/>
    <col min="8704" max="8704" width="0.5" style="1" customWidth="1"/>
    <col min="8705" max="8705" width="9.59765625" style="1" customWidth="1"/>
    <col min="8706" max="8706" width="4.59765625" style="1" customWidth="1"/>
    <col min="8707" max="8710" width="7.59765625" style="1" customWidth="1"/>
    <col min="8711" max="8711" width="9.59765625" style="1" customWidth="1"/>
    <col min="8712" max="8712" width="4.59765625" style="1" customWidth="1"/>
    <col min="8713" max="8716" width="7.59765625" style="1" customWidth="1"/>
    <col min="8717" max="8959" width="8.69921875" style="1"/>
    <col min="8960" max="8960" width="0.5" style="1" customWidth="1"/>
    <col min="8961" max="8961" width="9.59765625" style="1" customWidth="1"/>
    <col min="8962" max="8962" width="4.59765625" style="1" customWidth="1"/>
    <col min="8963" max="8966" width="7.59765625" style="1" customWidth="1"/>
    <col min="8967" max="8967" width="9.59765625" style="1" customWidth="1"/>
    <col min="8968" max="8968" width="4.59765625" style="1" customWidth="1"/>
    <col min="8969" max="8972" width="7.59765625" style="1" customWidth="1"/>
    <col min="8973" max="9215" width="8.69921875" style="1"/>
    <col min="9216" max="9216" width="0.5" style="1" customWidth="1"/>
    <col min="9217" max="9217" width="9.59765625" style="1" customWidth="1"/>
    <col min="9218" max="9218" width="4.59765625" style="1" customWidth="1"/>
    <col min="9219" max="9222" width="7.59765625" style="1" customWidth="1"/>
    <col min="9223" max="9223" width="9.59765625" style="1" customWidth="1"/>
    <col min="9224" max="9224" width="4.59765625" style="1" customWidth="1"/>
    <col min="9225" max="9228" width="7.59765625" style="1" customWidth="1"/>
    <col min="9229" max="9471" width="8.69921875" style="1"/>
    <col min="9472" max="9472" width="0.5" style="1" customWidth="1"/>
    <col min="9473" max="9473" width="9.59765625" style="1" customWidth="1"/>
    <col min="9474" max="9474" width="4.59765625" style="1" customWidth="1"/>
    <col min="9475" max="9478" width="7.59765625" style="1" customWidth="1"/>
    <col min="9479" max="9479" width="9.59765625" style="1" customWidth="1"/>
    <col min="9480" max="9480" width="4.59765625" style="1" customWidth="1"/>
    <col min="9481" max="9484" width="7.59765625" style="1" customWidth="1"/>
    <col min="9485" max="9727" width="8.69921875" style="1"/>
    <col min="9728" max="9728" width="0.5" style="1" customWidth="1"/>
    <col min="9729" max="9729" width="9.59765625" style="1" customWidth="1"/>
    <col min="9730" max="9730" width="4.59765625" style="1" customWidth="1"/>
    <col min="9731" max="9734" width="7.59765625" style="1" customWidth="1"/>
    <col min="9735" max="9735" width="9.59765625" style="1" customWidth="1"/>
    <col min="9736" max="9736" width="4.59765625" style="1" customWidth="1"/>
    <col min="9737" max="9740" width="7.59765625" style="1" customWidth="1"/>
    <col min="9741" max="9983" width="8.69921875" style="1"/>
    <col min="9984" max="9984" width="0.5" style="1" customWidth="1"/>
    <col min="9985" max="9985" width="9.59765625" style="1" customWidth="1"/>
    <col min="9986" max="9986" width="4.59765625" style="1" customWidth="1"/>
    <col min="9987" max="9990" width="7.59765625" style="1" customWidth="1"/>
    <col min="9991" max="9991" width="9.59765625" style="1" customWidth="1"/>
    <col min="9992" max="9992" width="4.59765625" style="1" customWidth="1"/>
    <col min="9993" max="9996" width="7.59765625" style="1" customWidth="1"/>
    <col min="9997" max="10239" width="8.69921875" style="1"/>
    <col min="10240" max="10240" width="0.5" style="1" customWidth="1"/>
    <col min="10241" max="10241" width="9.59765625" style="1" customWidth="1"/>
    <col min="10242" max="10242" width="4.59765625" style="1" customWidth="1"/>
    <col min="10243" max="10246" width="7.59765625" style="1" customWidth="1"/>
    <col min="10247" max="10247" width="9.59765625" style="1" customWidth="1"/>
    <col min="10248" max="10248" width="4.59765625" style="1" customWidth="1"/>
    <col min="10249" max="10252" width="7.59765625" style="1" customWidth="1"/>
    <col min="10253" max="10495" width="8.69921875" style="1"/>
    <col min="10496" max="10496" width="0.5" style="1" customWidth="1"/>
    <col min="10497" max="10497" width="9.59765625" style="1" customWidth="1"/>
    <col min="10498" max="10498" width="4.59765625" style="1" customWidth="1"/>
    <col min="10499" max="10502" width="7.59765625" style="1" customWidth="1"/>
    <col min="10503" max="10503" width="9.59765625" style="1" customWidth="1"/>
    <col min="10504" max="10504" width="4.59765625" style="1" customWidth="1"/>
    <col min="10505" max="10508" width="7.59765625" style="1" customWidth="1"/>
    <col min="10509" max="10751" width="8.69921875" style="1"/>
    <col min="10752" max="10752" width="0.5" style="1" customWidth="1"/>
    <col min="10753" max="10753" width="9.59765625" style="1" customWidth="1"/>
    <col min="10754" max="10754" width="4.59765625" style="1" customWidth="1"/>
    <col min="10755" max="10758" width="7.59765625" style="1" customWidth="1"/>
    <col min="10759" max="10759" width="9.59765625" style="1" customWidth="1"/>
    <col min="10760" max="10760" width="4.59765625" style="1" customWidth="1"/>
    <col min="10761" max="10764" width="7.59765625" style="1" customWidth="1"/>
    <col min="10765" max="11007" width="8.69921875" style="1"/>
    <col min="11008" max="11008" width="0.5" style="1" customWidth="1"/>
    <col min="11009" max="11009" width="9.59765625" style="1" customWidth="1"/>
    <col min="11010" max="11010" width="4.59765625" style="1" customWidth="1"/>
    <col min="11011" max="11014" width="7.59765625" style="1" customWidth="1"/>
    <col min="11015" max="11015" width="9.59765625" style="1" customWidth="1"/>
    <col min="11016" max="11016" width="4.59765625" style="1" customWidth="1"/>
    <col min="11017" max="11020" width="7.59765625" style="1" customWidth="1"/>
    <col min="11021" max="11263" width="8.69921875" style="1"/>
    <col min="11264" max="11264" width="0.5" style="1" customWidth="1"/>
    <col min="11265" max="11265" width="9.59765625" style="1" customWidth="1"/>
    <col min="11266" max="11266" width="4.59765625" style="1" customWidth="1"/>
    <col min="11267" max="11270" width="7.59765625" style="1" customWidth="1"/>
    <col min="11271" max="11271" width="9.59765625" style="1" customWidth="1"/>
    <col min="11272" max="11272" width="4.59765625" style="1" customWidth="1"/>
    <col min="11273" max="11276" width="7.59765625" style="1" customWidth="1"/>
    <col min="11277" max="11519" width="8.69921875" style="1"/>
    <col min="11520" max="11520" width="0.5" style="1" customWidth="1"/>
    <col min="11521" max="11521" width="9.59765625" style="1" customWidth="1"/>
    <col min="11522" max="11522" width="4.59765625" style="1" customWidth="1"/>
    <col min="11523" max="11526" width="7.59765625" style="1" customWidth="1"/>
    <col min="11527" max="11527" width="9.59765625" style="1" customWidth="1"/>
    <col min="11528" max="11528" width="4.59765625" style="1" customWidth="1"/>
    <col min="11529" max="11532" width="7.59765625" style="1" customWidth="1"/>
    <col min="11533" max="11775" width="8.69921875" style="1"/>
    <col min="11776" max="11776" width="0.5" style="1" customWidth="1"/>
    <col min="11777" max="11777" width="9.59765625" style="1" customWidth="1"/>
    <col min="11778" max="11778" width="4.59765625" style="1" customWidth="1"/>
    <col min="11779" max="11782" width="7.59765625" style="1" customWidth="1"/>
    <col min="11783" max="11783" width="9.59765625" style="1" customWidth="1"/>
    <col min="11784" max="11784" width="4.59765625" style="1" customWidth="1"/>
    <col min="11785" max="11788" width="7.59765625" style="1" customWidth="1"/>
    <col min="11789" max="12031" width="8.69921875" style="1"/>
    <col min="12032" max="12032" width="0.5" style="1" customWidth="1"/>
    <col min="12033" max="12033" width="9.59765625" style="1" customWidth="1"/>
    <col min="12034" max="12034" width="4.59765625" style="1" customWidth="1"/>
    <col min="12035" max="12038" width="7.59765625" style="1" customWidth="1"/>
    <col min="12039" max="12039" width="9.59765625" style="1" customWidth="1"/>
    <col min="12040" max="12040" width="4.59765625" style="1" customWidth="1"/>
    <col min="12041" max="12044" width="7.59765625" style="1" customWidth="1"/>
    <col min="12045" max="12287" width="8.69921875" style="1"/>
    <col min="12288" max="12288" width="0.5" style="1" customWidth="1"/>
    <col min="12289" max="12289" width="9.59765625" style="1" customWidth="1"/>
    <col min="12290" max="12290" width="4.59765625" style="1" customWidth="1"/>
    <col min="12291" max="12294" width="7.59765625" style="1" customWidth="1"/>
    <col min="12295" max="12295" width="9.59765625" style="1" customWidth="1"/>
    <col min="12296" max="12296" width="4.59765625" style="1" customWidth="1"/>
    <col min="12297" max="12300" width="7.59765625" style="1" customWidth="1"/>
    <col min="12301" max="12543" width="8.69921875" style="1"/>
    <col min="12544" max="12544" width="0.5" style="1" customWidth="1"/>
    <col min="12545" max="12545" width="9.59765625" style="1" customWidth="1"/>
    <col min="12546" max="12546" width="4.59765625" style="1" customWidth="1"/>
    <col min="12547" max="12550" width="7.59765625" style="1" customWidth="1"/>
    <col min="12551" max="12551" width="9.59765625" style="1" customWidth="1"/>
    <col min="12552" max="12552" width="4.59765625" style="1" customWidth="1"/>
    <col min="12553" max="12556" width="7.59765625" style="1" customWidth="1"/>
    <col min="12557" max="12799" width="8.69921875" style="1"/>
    <col min="12800" max="12800" width="0.5" style="1" customWidth="1"/>
    <col min="12801" max="12801" width="9.59765625" style="1" customWidth="1"/>
    <col min="12802" max="12802" width="4.59765625" style="1" customWidth="1"/>
    <col min="12803" max="12806" width="7.59765625" style="1" customWidth="1"/>
    <col min="12807" max="12807" width="9.59765625" style="1" customWidth="1"/>
    <col min="12808" max="12808" width="4.59765625" style="1" customWidth="1"/>
    <col min="12809" max="12812" width="7.59765625" style="1" customWidth="1"/>
    <col min="12813" max="13055" width="8.69921875" style="1"/>
    <col min="13056" max="13056" width="0.5" style="1" customWidth="1"/>
    <col min="13057" max="13057" width="9.59765625" style="1" customWidth="1"/>
    <col min="13058" max="13058" width="4.59765625" style="1" customWidth="1"/>
    <col min="13059" max="13062" width="7.59765625" style="1" customWidth="1"/>
    <col min="13063" max="13063" width="9.59765625" style="1" customWidth="1"/>
    <col min="13064" max="13064" width="4.59765625" style="1" customWidth="1"/>
    <col min="13065" max="13068" width="7.59765625" style="1" customWidth="1"/>
    <col min="13069" max="13311" width="8.69921875" style="1"/>
    <col min="13312" max="13312" width="0.5" style="1" customWidth="1"/>
    <col min="13313" max="13313" width="9.59765625" style="1" customWidth="1"/>
    <col min="13314" max="13314" width="4.59765625" style="1" customWidth="1"/>
    <col min="13315" max="13318" width="7.59765625" style="1" customWidth="1"/>
    <col min="13319" max="13319" width="9.59765625" style="1" customWidth="1"/>
    <col min="13320" max="13320" width="4.59765625" style="1" customWidth="1"/>
    <col min="13321" max="13324" width="7.59765625" style="1" customWidth="1"/>
    <col min="13325" max="13567" width="8.69921875" style="1"/>
    <col min="13568" max="13568" width="0.5" style="1" customWidth="1"/>
    <col min="13569" max="13569" width="9.59765625" style="1" customWidth="1"/>
    <col min="13570" max="13570" width="4.59765625" style="1" customWidth="1"/>
    <col min="13571" max="13574" width="7.59765625" style="1" customWidth="1"/>
    <col min="13575" max="13575" width="9.59765625" style="1" customWidth="1"/>
    <col min="13576" max="13576" width="4.59765625" style="1" customWidth="1"/>
    <col min="13577" max="13580" width="7.59765625" style="1" customWidth="1"/>
    <col min="13581" max="13823" width="8.69921875" style="1"/>
    <col min="13824" max="13824" width="0.5" style="1" customWidth="1"/>
    <col min="13825" max="13825" width="9.59765625" style="1" customWidth="1"/>
    <col min="13826" max="13826" width="4.59765625" style="1" customWidth="1"/>
    <col min="13827" max="13830" width="7.59765625" style="1" customWidth="1"/>
    <col min="13831" max="13831" width="9.59765625" style="1" customWidth="1"/>
    <col min="13832" max="13832" width="4.59765625" style="1" customWidth="1"/>
    <col min="13833" max="13836" width="7.59765625" style="1" customWidth="1"/>
    <col min="13837" max="14079" width="8.69921875" style="1"/>
    <col min="14080" max="14080" width="0.5" style="1" customWidth="1"/>
    <col min="14081" max="14081" width="9.59765625" style="1" customWidth="1"/>
    <col min="14082" max="14082" width="4.59765625" style="1" customWidth="1"/>
    <col min="14083" max="14086" width="7.59765625" style="1" customWidth="1"/>
    <col min="14087" max="14087" width="9.59765625" style="1" customWidth="1"/>
    <col min="14088" max="14088" width="4.59765625" style="1" customWidth="1"/>
    <col min="14089" max="14092" width="7.59765625" style="1" customWidth="1"/>
    <col min="14093" max="14335" width="8.69921875" style="1"/>
    <col min="14336" max="14336" width="0.5" style="1" customWidth="1"/>
    <col min="14337" max="14337" width="9.59765625" style="1" customWidth="1"/>
    <col min="14338" max="14338" width="4.59765625" style="1" customWidth="1"/>
    <col min="14339" max="14342" width="7.59765625" style="1" customWidth="1"/>
    <col min="14343" max="14343" width="9.59765625" style="1" customWidth="1"/>
    <col min="14344" max="14344" width="4.59765625" style="1" customWidth="1"/>
    <col min="14345" max="14348" width="7.59765625" style="1" customWidth="1"/>
    <col min="14349" max="14591" width="8.69921875" style="1"/>
    <col min="14592" max="14592" width="0.5" style="1" customWidth="1"/>
    <col min="14593" max="14593" width="9.59765625" style="1" customWidth="1"/>
    <col min="14594" max="14594" width="4.59765625" style="1" customWidth="1"/>
    <col min="14595" max="14598" width="7.59765625" style="1" customWidth="1"/>
    <col min="14599" max="14599" width="9.59765625" style="1" customWidth="1"/>
    <col min="14600" max="14600" width="4.59765625" style="1" customWidth="1"/>
    <col min="14601" max="14604" width="7.59765625" style="1" customWidth="1"/>
    <col min="14605" max="14847" width="8.69921875" style="1"/>
    <col min="14848" max="14848" width="0.5" style="1" customWidth="1"/>
    <col min="14849" max="14849" width="9.59765625" style="1" customWidth="1"/>
    <col min="14850" max="14850" width="4.59765625" style="1" customWidth="1"/>
    <col min="14851" max="14854" width="7.59765625" style="1" customWidth="1"/>
    <col min="14855" max="14855" width="9.59765625" style="1" customWidth="1"/>
    <col min="14856" max="14856" width="4.59765625" style="1" customWidth="1"/>
    <col min="14857" max="14860" width="7.59765625" style="1" customWidth="1"/>
    <col min="14861" max="15103" width="8.69921875" style="1"/>
    <col min="15104" max="15104" width="0.5" style="1" customWidth="1"/>
    <col min="15105" max="15105" width="9.59765625" style="1" customWidth="1"/>
    <col min="15106" max="15106" width="4.59765625" style="1" customWidth="1"/>
    <col min="15107" max="15110" width="7.59765625" style="1" customWidth="1"/>
    <col min="15111" max="15111" width="9.59765625" style="1" customWidth="1"/>
    <col min="15112" max="15112" width="4.59765625" style="1" customWidth="1"/>
    <col min="15113" max="15116" width="7.59765625" style="1" customWidth="1"/>
    <col min="15117" max="15359" width="8.69921875" style="1"/>
    <col min="15360" max="15360" width="0.5" style="1" customWidth="1"/>
    <col min="15361" max="15361" width="9.59765625" style="1" customWidth="1"/>
    <col min="15362" max="15362" width="4.59765625" style="1" customWidth="1"/>
    <col min="15363" max="15366" width="7.59765625" style="1" customWidth="1"/>
    <col min="15367" max="15367" width="9.59765625" style="1" customWidth="1"/>
    <col min="15368" max="15368" width="4.59765625" style="1" customWidth="1"/>
    <col min="15369" max="15372" width="7.59765625" style="1" customWidth="1"/>
    <col min="15373" max="15615" width="8.69921875" style="1"/>
    <col min="15616" max="15616" width="0.5" style="1" customWidth="1"/>
    <col min="15617" max="15617" width="9.59765625" style="1" customWidth="1"/>
    <col min="15618" max="15618" width="4.59765625" style="1" customWidth="1"/>
    <col min="15619" max="15622" width="7.59765625" style="1" customWidth="1"/>
    <col min="15623" max="15623" width="9.59765625" style="1" customWidth="1"/>
    <col min="15624" max="15624" width="4.59765625" style="1" customWidth="1"/>
    <col min="15625" max="15628" width="7.59765625" style="1" customWidth="1"/>
    <col min="15629" max="15871" width="8.69921875" style="1"/>
    <col min="15872" max="15872" width="0.5" style="1" customWidth="1"/>
    <col min="15873" max="15873" width="9.59765625" style="1" customWidth="1"/>
    <col min="15874" max="15874" width="4.59765625" style="1" customWidth="1"/>
    <col min="15875" max="15878" width="7.59765625" style="1" customWidth="1"/>
    <col min="15879" max="15879" width="9.59765625" style="1" customWidth="1"/>
    <col min="15880" max="15880" width="4.59765625" style="1" customWidth="1"/>
    <col min="15881" max="15884" width="7.59765625" style="1" customWidth="1"/>
    <col min="15885" max="16127" width="8.69921875" style="1"/>
    <col min="16128" max="16128" width="0.5" style="1" customWidth="1"/>
    <col min="16129" max="16129" width="9.59765625" style="1" customWidth="1"/>
    <col min="16130" max="16130" width="4.59765625" style="1" customWidth="1"/>
    <col min="16131" max="16134" width="7.59765625" style="1" customWidth="1"/>
    <col min="16135" max="16135" width="9.59765625" style="1" customWidth="1"/>
    <col min="16136" max="16136" width="4.59765625" style="1" customWidth="1"/>
    <col min="16137" max="16140" width="7.59765625" style="1" customWidth="1"/>
    <col min="16141" max="16384" width="8.69921875" style="1"/>
  </cols>
  <sheetData>
    <row r="1" spans="1:17" ht="28.8" customHeight="1">
      <c r="A1" s="520" t="s">
        <v>368</v>
      </c>
      <c r="B1" s="408"/>
      <c r="C1" s="408"/>
      <c r="D1" s="408"/>
      <c r="E1" s="408"/>
      <c r="F1" s="408"/>
      <c r="G1" s="404" t="s">
        <v>0</v>
      </c>
      <c r="H1" s="404"/>
      <c r="I1" s="404"/>
      <c r="J1" s="404"/>
      <c r="K1" s="404"/>
      <c r="L1" s="405"/>
    </row>
    <row r="2" spans="1:17" ht="19.95" customHeight="1">
      <c r="A2" s="526"/>
      <c r="B2" s="527"/>
      <c r="C2" s="527"/>
      <c r="D2" s="527"/>
      <c r="E2" s="527"/>
      <c r="F2" s="528"/>
      <c r="G2" s="409"/>
      <c r="H2" s="410"/>
      <c r="I2" s="410"/>
      <c r="J2" s="410"/>
      <c r="K2" s="410"/>
      <c r="L2" s="411"/>
    </row>
    <row r="3" spans="1:17" ht="19.95" customHeight="1">
      <c r="A3" s="529"/>
      <c r="B3" s="506"/>
      <c r="C3" s="506"/>
      <c r="D3" s="506"/>
      <c r="E3" s="506"/>
      <c r="F3" s="530"/>
      <c r="G3" s="412"/>
      <c r="H3" s="413"/>
      <c r="I3" s="413"/>
      <c r="J3" s="413"/>
      <c r="K3" s="413"/>
      <c r="L3" s="414"/>
      <c r="N3" s="2"/>
      <c r="O3" s="2"/>
      <c r="P3" s="2"/>
      <c r="Q3" s="2"/>
    </row>
    <row r="4" spans="1:17" ht="19.95" customHeight="1">
      <c r="A4" s="529"/>
      <c r="B4" s="506"/>
      <c r="C4" s="506"/>
      <c r="D4" s="506"/>
      <c r="E4" s="506"/>
      <c r="F4" s="530"/>
      <c r="G4" s="412"/>
      <c r="H4" s="413"/>
      <c r="I4" s="413"/>
      <c r="J4" s="413"/>
      <c r="K4" s="413"/>
      <c r="L4" s="414"/>
      <c r="N4" s="2"/>
      <c r="O4" s="2"/>
      <c r="P4" s="2"/>
      <c r="Q4" s="2"/>
    </row>
    <row r="5" spans="1:17" ht="19.95" customHeight="1">
      <c r="A5" s="529"/>
      <c r="B5" s="506"/>
      <c r="C5" s="506"/>
      <c r="D5" s="506"/>
      <c r="E5" s="506"/>
      <c r="F5" s="530"/>
      <c r="G5" s="412"/>
      <c r="H5" s="413"/>
      <c r="I5" s="413"/>
      <c r="J5" s="413"/>
      <c r="K5" s="413"/>
      <c r="L5" s="414"/>
    </row>
    <row r="6" spans="1:17" ht="19.95" customHeight="1">
      <c r="A6" s="529"/>
      <c r="B6" s="506"/>
      <c r="C6" s="506"/>
      <c r="D6" s="506"/>
      <c r="E6" s="506"/>
      <c r="F6" s="530"/>
      <c r="G6" s="412"/>
      <c r="H6" s="413"/>
      <c r="I6" s="413"/>
      <c r="J6" s="413"/>
      <c r="K6" s="413"/>
      <c r="L6" s="414"/>
    </row>
    <row r="7" spans="1:17" ht="19.95" customHeight="1">
      <c r="A7" s="531"/>
      <c r="B7" s="508"/>
      <c r="C7" s="508"/>
      <c r="D7" s="508"/>
      <c r="E7" s="508"/>
      <c r="F7" s="532"/>
      <c r="G7" s="412"/>
      <c r="H7" s="413"/>
      <c r="I7" s="413"/>
      <c r="J7" s="413"/>
      <c r="K7" s="413"/>
      <c r="L7" s="414"/>
    </row>
    <row r="8" spans="1:17" ht="19.95" customHeight="1">
      <c r="A8" s="522" t="s">
        <v>130</v>
      </c>
      <c r="B8" s="418">
        <v>1000</v>
      </c>
      <c r="C8" s="419"/>
      <c r="D8" s="419"/>
      <c r="E8" s="419"/>
      <c r="F8" s="420"/>
      <c r="G8" s="412"/>
      <c r="H8" s="413"/>
      <c r="I8" s="413"/>
      <c r="J8" s="413"/>
      <c r="K8" s="413"/>
      <c r="L8" s="414"/>
    </row>
    <row r="9" spans="1:17" ht="19.95" customHeight="1">
      <c r="A9" s="522"/>
      <c r="B9" s="421"/>
      <c r="C9" s="422"/>
      <c r="D9" s="422"/>
      <c r="E9" s="422"/>
      <c r="F9" s="423"/>
      <c r="G9" s="412"/>
      <c r="H9" s="413"/>
      <c r="I9" s="413"/>
      <c r="J9" s="413"/>
      <c r="K9" s="413"/>
      <c r="L9" s="414"/>
    </row>
    <row r="10" spans="1:17" ht="19.95" customHeight="1">
      <c r="A10" s="522"/>
      <c r="B10" s="424"/>
      <c r="C10" s="425"/>
      <c r="D10" s="425"/>
      <c r="E10" s="425"/>
      <c r="F10" s="426"/>
      <c r="G10" s="415"/>
      <c r="H10" s="416"/>
      <c r="I10" s="416"/>
      <c r="J10" s="416"/>
      <c r="K10" s="416"/>
      <c r="L10" s="417"/>
    </row>
    <row r="11" spans="1:17" ht="19.95" customHeight="1">
      <c r="A11" s="193"/>
      <c r="B11" s="88" t="s">
        <v>9</v>
      </c>
      <c r="C11" s="76" t="s">
        <v>336</v>
      </c>
      <c r="D11" s="88" t="s">
        <v>6</v>
      </c>
      <c r="E11" s="76" t="s">
        <v>7</v>
      </c>
      <c r="F11" s="88" t="s">
        <v>336</v>
      </c>
      <c r="G11" s="88" t="s">
        <v>336</v>
      </c>
      <c r="H11" s="88" t="s">
        <v>9</v>
      </c>
      <c r="I11" s="76" t="s">
        <v>5</v>
      </c>
      <c r="J11" s="76" t="s">
        <v>6</v>
      </c>
      <c r="K11" s="76" t="s">
        <v>7</v>
      </c>
      <c r="L11" s="194" t="s">
        <v>1</v>
      </c>
    </row>
    <row r="12" spans="1:17" ht="19.95" customHeight="1">
      <c r="A12" s="182"/>
      <c r="B12" s="90" t="s">
        <v>151</v>
      </c>
      <c r="C12" s="91" t="s">
        <v>131</v>
      </c>
      <c r="D12" s="92">
        <v>120</v>
      </c>
      <c r="E12" s="93" t="s">
        <v>20</v>
      </c>
      <c r="F12" s="116" t="s">
        <v>131</v>
      </c>
      <c r="G12" s="106"/>
      <c r="H12" s="90"/>
      <c r="I12" s="91"/>
      <c r="J12" s="175"/>
      <c r="K12" s="93"/>
      <c r="L12" s="196"/>
    </row>
    <row r="13" spans="1:17" ht="19.95" customHeight="1">
      <c r="A13" s="182"/>
      <c r="B13" s="90"/>
      <c r="C13" s="91"/>
      <c r="D13" s="92"/>
      <c r="E13" s="93"/>
      <c r="F13" s="240"/>
      <c r="G13" s="99"/>
      <c r="H13" s="90" t="s">
        <v>30</v>
      </c>
      <c r="I13" s="91" t="s">
        <v>30</v>
      </c>
      <c r="J13" s="175"/>
      <c r="K13" s="93" t="s">
        <v>30</v>
      </c>
      <c r="L13" s="196" t="s">
        <v>30</v>
      </c>
    </row>
    <row r="14" spans="1:17" ht="19.95" customHeight="1">
      <c r="A14" s="182"/>
      <c r="B14" s="90"/>
      <c r="C14" s="91"/>
      <c r="D14" s="92"/>
      <c r="E14" s="93"/>
      <c r="F14" s="116"/>
      <c r="G14" s="99"/>
      <c r="H14" s="90" t="s">
        <v>30</v>
      </c>
      <c r="I14" s="91" t="s">
        <v>30</v>
      </c>
      <c r="J14" s="175"/>
      <c r="K14" s="93" t="s">
        <v>30</v>
      </c>
      <c r="L14" s="196" t="s">
        <v>30</v>
      </c>
    </row>
    <row r="15" spans="1:17" ht="19.95" customHeight="1">
      <c r="A15" s="182"/>
      <c r="B15" s="90"/>
      <c r="C15" s="91"/>
      <c r="D15" s="92"/>
      <c r="E15" s="93"/>
      <c r="F15" s="116"/>
      <c r="G15" s="99"/>
      <c r="H15" s="90" t="s">
        <v>30</v>
      </c>
      <c r="I15" s="91" t="s">
        <v>30</v>
      </c>
      <c r="J15" s="175"/>
      <c r="K15" s="93" t="s">
        <v>30</v>
      </c>
      <c r="L15" s="196" t="s">
        <v>30</v>
      </c>
    </row>
    <row r="16" spans="1:17" ht="19.95" customHeight="1">
      <c r="A16" s="380" t="s">
        <v>369</v>
      </c>
      <c r="B16" s="382"/>
      <c r="C16" s="382"/>
      <c r="D16" s="382"/>
      <c r="E16" s="382"/>
      <c r="F16" s="382"/>
      <c r="G16" s="382"/>
      <c r="H16" s="382"/>
      <c r="I16" s="382"/>
      <c r="J16" s="382"/>
      <c r="K16" s="382"/>
      <c r="L16" s="402"/>
    </row>
    <row r="17" spans="1:12" ht="19.95" customHeight="1">
      <c r="A17" s="380"/>
      <c r="B17" s="382"/>
      <c r="C17" s="382"/>
      <c r="D17" s="382"/>
      <c r="E17" s="382"/>
      <c r="F17" s="382"/>
      <c r="G17" s="382"/>
      <c r="H17" s="382"/>
      <c r="I17" s="382"/>
      <c r="J17" s="382"/>
      <c r="K17" s="382"/>
      <c r="L17" s="402"/>
    </row>
    <row r="18" spans="1:12" ht="19.95" customHeight="1">
      <c r="A18" s="380"/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402"/>
    </row>
    <row r="19" spans="1:12" ht="19.95" customHeight="1">
      <c r="A19" s="380"/>
      <c r="B19" s="382"/>
      <c r="C19" s="382"/>
      <c r="D19" s="382"/>
      <c r="E19" s="382"/>
      <c r="F19" s="382"/>
      <c r="G19" s="382"/>
      <c r="H19" s="382"/>
      <c r="I19" s="382"/>
      <c r="J19" s="382"/>
      <c r="K19" s="382"/>
      <c r="L19" s="402"/>
    </row>
    <row r="20" spans="1:12" ht="19.95" customHeight="1">
      <c r="A20" s="380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402"/>
    </row>
    <row r="21" spans="1:12" ht="19.95" customHeight="1">
      <c r="A21" s="380"/>
      <c r="B21" s="382"/>
      <c r="C21" s="382"/>
      <c r="D21" s="382"/>
      <c r="E21" s="382"/>
      <c r="F21" s="382"/>
      <c r="G21" s="382"/>
      <c r="H21" s="382"/>
      <c r="I21" s="382"/>
      <c r="J21" s="382"/>
      <c r="K21" s="382"/>
      <c r="L21" s="402"/>
    </row>
    <row r="22" spans="1:12" ht="19.95" customHeight="1" thickBot="1">
      <c r="A22" s="381"/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403"/>
    </row>
    <row r="49" spans="2:11" s="18" customFormat="1" ht="19.95" customHeight="1">
      <c r="B49" s="1" t="s">
        <v>11</v>
      </c>
      <c r="C49" s="18" t="s">
        <v>12</v>
      </c>
      <c r="D49" s="1">
        <v>1500</v>
      </c>
      <c r="E49" s="19">
        <v>300</v>
      </c>
      <c r="F49" s="1"/>
      <c r="G49" s="1"/>
      <c r="H49" s="1">
        <v>300</v>
      </c>
      <c r="I49" s="18">
        <v>300</v>
      </c>
      <c r="K49" s="19"/>
    </row>
    <row r="50" spans="2:11" s="18" customFormat="1" ht="19.95" customHeight="1">
      <c r="B50" s="1" t="s">
        <v>13</v>
      </c>
      <c r="C50" s="18" t="s">
        <v>14</v>
      </c>
      <c r="D50" s="1">
        <v>2500</v>
      </c>
      <c r="E50" s="19">
        <v>180</v>
      </c>
      <c r="F50" s="1"/>
      <c r="G50" s="1"/>
      <c r="H50" s="1">
        <v>180</v>
      </c>
      <c r="I50" s="18">
        <v>180</v>
      </c>
      <c r="K50" s="19"/>
    </row>
    <row r="111" spans="16:16" ht="19.95" customHeight="1">
      <c r="P111" s="1">
        <v>18500</v>
      </c>
    </row>
  </sheetData>
  <sheetProtection selectLockedCells="1"/>
  <mergeCells count="14">
    <mergeCell ref="A1:F1"/>
    <mergeCell ref="G1:L1"/>
    <mergeCell ref="G2:L10"/>
    <mergeCell ref="A2:F7"/>
    <mergeCell ref="A8:A10"/>
    <mergeCell ref="B8:F10"/>
    <mergeCell ref="B22:L22"/>
    <mergeCell ref="A16:A22"/>
    <mergeCell ref="B16:L16"/>
    <mergeCell ref="B17:L17"/>
    <mergeCell ref="B18:L18"/>
    <mergeCell ref="B19:L19"/>
    <mergeCell ref="B20:L20"/>
    <mergeCell ref="B21:L21"/>
  </mergeCells>
  <phoneticPr fontId="5" type="noConversion"/>
  <printOptions horizontalCentered="1"/>
  <pageMargins left="0.25" right="0.25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38</vt:i4>
      </vt:variant>
      <vt:variant>
        <vt:lpstr>이름 지정된 범위</vt:lpstr>
      </vt:variant>
      <vt:variant>
        <vt:i4>32</vt:i4>
      </vt:variant>
    </vt:vector>
  </HeadingPairs>
  <TitlesOfParts>
    <vt:vector size="70" baseType="lpstr">
      <vt:lpstr>메뉴(구성안)</vt:lpstr>
      <vt:lpstr>재고조사표</vt:lpstr>
      <vt:lpstr>아침愛국밥</vt:lpstr>
      <vt:lpstr>김치볶음_</vt:lpstr>
      <vt:lpstr>김치찌개돈까스_</vt:lpstr>
      <vt:lpstr>칼국수</vt:lpstr>
      <vt:lpstr>칼국수세트</vt:lpstr>
      <vt:lpstr>얼큰칼국수</vt:lpstr>
      <vt:lpstr>얼큰칼국수세트</vt:lpstr>
      <vt:lpstr>들깨칼국수</vt:lpstr>
      <vt:lpstr>우육칼국수</vt:lpstr>
      <vt:lpstr>낙지볶음칼국수</vt:lpstr>
      <vt:lpstr>감자칼국수</vt:lpstr>
      <vt:lpstr>다산38국수</vt:lpstr>
      <vt:lpstr>얼큰국수</vt:lpstr>
      <vt:lpstr>김치듬뿍국수</vt:lpstr>
      <vt:lpstr>어묵국수</vt:lpstr>
      <vt:lpstr>비빔국수</vt:lpstr>
      <vt:lpstr>얼큰어묵국수</vt:lpstr>
      <vt:lpstr>얼큰고기국수</vt:lpstr>
      <vt:lpstr>소고기국수</vt:lpstr>
      <vt:lpstr>냉국수</vt:lpstr>
      <vt:lpstr>메밀싹냉국수</vt:lpstr>
      <vt:lpstr>열무국수</vt:lpstr>
      <vt:lpstr>콩국수</vt:lpstr>
      <vt:lpstr>물냉면</vt:lpstr>
      <vt:lpstr>비빔냉면 </vt:lpstr>
      <vt:lpstr>매콤제육덮밥</vt:lpstr>
      <vt:lpstr>파닭마요덮밥</vt:lpstr>
      <vt:lpstr>계란후라이밥</vt:lpstr>
      <vt:lpstr>미니치즈돈까스</vt:lpstr>
      <vt:lpstr>미니돈까스</vt:lpstr>
      <vt:lpstr>튀김만두</vt:lpstr>
      <vt:lpstr>꼬맹이물만두_</vt:lpstr>
      <vt:lpstr>팝콘군만두</vt:lpstr>
      <vt:lpstr>고기찐만두</vt:lpstr>
      <vt:lpstr>직화불고기</vt:lpstr>
      <vt:lpstr>공기밥</vt:lpstr>
      <vt:lpstr>고기찐만두!Print_Area</vt:lpstr>
      <vt:lpstr>공기밥!Print_Area</vt:lpstr>
      <vt:lpstr>김치듬뿍국수!Print_Area</vt:lpstr>
      <vt:lpstr>김치볶음_!Print_Area</vt:lpstr>
      <vt:lpstr>김치찌개돈까스_!Print_Area</vt:lpstr>
      <vt:lpstr>꼬맹이물만두_!Print_Area</vt:lpstr>
      <vt:lpstr>냉국수!Print_Area</vt:lpstr>
      <vt:lpstr>다산38국수!Print_Area</vt:lpstr>
      <vt:lpstr>들깨칼국수!Print_Area</vt:lpstr>
      <vt:lpstr>'메뉴(구성안)'!Print_Area</vt:lpstr>
      <vt:lpstr>메밀싹냉국수!Print_Area</vt:lpstr>
      <vt:lpstr>물냉면!Print_Area</vt:lpstr>
      <vt:lpstr>미니돈까스!Print_Area</vt:lpstr>
      <vt:lpstr>미니치즈돈까스!Print_Area</vt:lpstr>
      <vt:lpstr>비빔국수!Print_Area</vt:lpstr>
      <vt:lpstr>'비빔냉면 '!Print_Area</vt:lpstr>
      <vt:lpstr>소고기국수!Print_Area</vt:lpstr>
      <vt:lpstr>아침愛국밥!Print_Area</vt:lpstr>
      <vt:lpstr>어묵국수!Print_Area</vt:lpstr>
      <vt:lpstr>얼큰국수!Print_Area</vt:lpstr>
      <vt:lpstr>얼큰어묵국수!Print_Area</vt:lpstr>
      <vt:lpstr>얼큰칼국수!Print_Area</vt:lpstr>
      <vt:lpstr>얼큰칼국수세트!Print_Area</vt:lpstr>
      <vt:lpstr>열무국수!Print_Area</vt:lpstr>
      <vt:lpstr>우육칼국수!Print_Area</vt:lpstr>
      <vt:lpstr>재고조사표!Print_Area</vt:lpstr>
      <vt:lpstr>직화불고기!Print_Area</vt:lpstr>
      <vt:lpstr>칼국수!Print_Area</vt:lpstr>
      <vt:lpstr>칼국수세트!Print_Area</vt:lpstr>
      <vt:lpstr>콩국수!Print_Area</vt:lpstr>
      <vt:lpstr>튀김만두!Print_Area</vt:lpstr>
      <vt:lpstr>팝콘군만두!Print_Area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곽정아</dc:creator>
  <cp:lastModifiedBy>wanwung kang</cp:lastModifiedBy>
  <dcterms:created xsi:type="dcterms:W3CDTF">2025-03-05T10:55:30Z</dcterms:created>
  <dcterms:modified xsi:type="dcterms:W3CDTF">2026-04-15T08:14:06Z</dcterms:modified>
</cp:coreProperties>
</file>