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git\equipmind\assess_lab\templates\"/>
    </mc:Choice>
  </mc:AlternateContent>
  <bookViews>
    <workbookView xWindow="0" yWindow="0" windowWidth="25125" windowHeight="12435" tabRatio="500"/>
  </bookViews>
  <sheets>
    <sheet name="Sheet1" sheetId="1" r:id="rId1"/>
  </sheets>
  <definedNames>
    <definedName name="_xlnm.Print_Area" localSheetId="0">Sheet1!$A$1:$G$41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9" i="1"/>
  <c r="F28" i="1"/>
  <c r="F27" i="1"/>
  <c r="F26" i="1"/>
  <c r="F25" i="1"/>
  <c r="F24" i="1"/>
  <c r="G29" i="1" l="1"/>
  <c r="G23" i="1"/>
  <c r="G26" i="1"/>
  <c r="G27" i="1"/>
  <c r="G24" i="1"/>
  <c r="G28" i="1"/>
  <c r="G25" i="1"/>
</calcChain>
</file>

<file path=xl/sharedStrings.xml><?xml version="1.0" encoding="utf-8"?>
<sst xmlns="http://schemas.openxmlformats.org/spreadsheetml/2006/main" count="70" uniqueCount="57">
  <si>
    <t>Building</t>
  </si>
  <si>
    <t>General Information</t>
  </si>
  <si>
    <t>Lab size (sqft)</t>
  </si>
  <si>
    <t>Ceiling height (ft)</t>
  </si>
  <si>
    <t>Min ACH - occupied</t>
  </si>
  <si>
    <t>Evac. for neg pres (cfm)</t>
  </si>
  <si>
    <t>Num. of hoods of type 2</t>
  </si>
  <si>
    <t>Num. of hoods of type 1</t>
  </si>
  <si>
    <t>Cost of a CFM ($/yr)</t>
  </si>
  <si>
    <t>Lab Parameters</t>
  </si>
  <si>
    <t>Lab occupancy start time</t>
  </si>
  <si>
    <t>Lab occupancy end time</t>
  </si>
  <si>
    <t>Hood occupied (%)</t>
  </si>
  <si>
    <t>Width (inches)</t>
  </si>
  <si>
    <t>Depth (inches)</t>
  </si>
  <si>
    <t>Max sash height (inches)</t>
  </si>
  <si>
    <t>Max evac possible (cfm)</t>
  </si>
  <si>
    <t>Min evac possible (cfm)</t>
  </si>
  <si>
    <t>Min ACH - unocc.</t>
  </si>
  <si>
    <t>Face vel. - occupied (fpm)</t>
  </si>
  <si>
    <t>Face vel. - unocc. (fpm)</t>
  </si>
  <si>
    <t>Occupant</t>
  </si>
  <si>
    <t>Sash height (via inspec.)</t>
  </si>
  <si>
    <t>Simulation Inputs</t>
  </si>
  <si>
    <t>Simulations Results</t>
  </si>
  <si>
    <t>Scenario</t>
  </si>
  <si>
    <t>Laboratory Ventilation Assesment - Energy Simulation</t>
  </si>
  <si>
    <t>Otto Maass</t>
  </si>
  <si>
    <t>Dr. Lee</t>
  </si>
  <si>
    <t>Room No.</t>
  </si>
  <si>
    <t>McGill University</t>
  </si>
  <si>
    <t>Page No.</t>
  </si>
  <si>
    <t>No.</t>
  </si>
  <si>
    <t>Description</t>
  </si>
  <si>
    <t>Current opertation</t>
  </si>
  <si>
    <t>Sash height reduc. - 25%</t>
  </si>
  <si>
    <t>Sash height reduc. - 50%</t>
  </si>
  <si>
    <t>Face vel. reduc. (60 fpm)</t>
  </si>
  <si>
    <t>ACH reduction (6 ACH)</t>
  </si>
  <si>
    <t xml:space="preserve">Base </t>
  </si>
  <si>
    <t>Evacuation</t>
  </si>
  <si>
    <t>Hood-driven</t>
  </si>
  <si>
    <t>Total</t>
  </si>
  <si>
    <t>Combo A:  3 &amp; 4</t>
  </si>
  <si>
    <t>Combo B:  2, 3 &amp; 4</t>
  </si>
  <si>
    <t>Savings</t>
  </si>
  <si>
    <t>Notes &amp; Recommendations</t>
  </si>
  <si>
    <t>Hood Information</t>
  </si>
  <si>
    <t>Type 1</t>
  </si>
  <si>
    <t>Type 2</t>
  </si>
  <si>
    <t>Results Chart</t>
  </si>
  <si>
    <t>Day Start</t>
  </si>
  <si>
    <t>Night Start</t>
  </si>
  <si>
    <t>Lab Occupancy Start</t>
  </si>
  <si>
    <t>Lab Occupancy End</t>
  </si>
  <si>
    <t>Hood Occupied (%)</t>
  </si>
  <si>
    <t>Estimated Usage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</si>
</sst>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0" xfId="0" applyFill="1"/>
    <xf numFmtId="0" fontId="7" fillId="4" borderId="10" xfId="0" applyFont="1" applyFill="1" applyBorder="1"/>
    <xf numFmtId="0" fontId="0" fillId="4" borderId="11" xfId="0" applyFill="1" applyBorder="1"/>
    <xf numFmtId="0" fontId="0" fillId="4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5" fontId="0" fillId="3" borderId="13" xfId="305" applyNumberFormat="1" applyFont="1" applyFill="1" applyBorder="1"/>
    <xf numFmtId="165" fontId="0" fillId="4" borderId="14" xfId="305" applyNumberFormat="1" applyFont="1" applyFill="1" applyBorder="1"/>
    <xf numFmtId="165" fontId="0" fillId="3" borderId="14" xfId="305" applyNumberFormat="1" applyFont="1" applyFill="1" applyBorder="1"/>
    <xf numFmtId="165" fontId="0" fillId="3" borderId="15" xfId="305" applyNumberFormat="1" applyFont="1" applyFill="1" applyBorder="1"/>
    <xf numFmtId="0" fontId="0" fillId="4" borderId="15" xfId="0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65" fontId="7" fillId="3" borderId="13" xfId="305" applyNumberFormat="1" applyFont="1" applyFill="1" applyBorder="1"/>
    <xf numFmtId="165" fontId="7" fillId="4" borderId="14" xfId="305" applyNumberFormat="1" applyFont="1" applyFill="1" applyBorder="1"/>
    <xf numFmtId="165" fontId="7" fillId="3" borderId="14" xfId="305" applyNumberFormat="1" applyFont="1" applyFill="1" applyBorder="1"/>
    <xf numFmtId="165" fontId="7" fillId="3" borderId="15" xfId="305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164" fontId="0" fillId="0" borderId="0" xfId="305" applyFont="1" applyFill="1" applyBorder="1"/>
    <xf numFmtId="0" fontId="0" fillId="4" borderId="13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2" fillId="0" borderId="6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6" borderId="14" xfId="305" applyNumberFormat="1" applyFont="1" applyFill="1" applyBorder="1"/>
    <xf numFmtId="0" fontId="0" fillId="8" borderId="15" xfId="0" applyFill="1" applyBorder="1" applyAlignment="1">
      <alignment horizontal="center"/>
    </xf>
    <xf numFmtId="165" fontId="0" fillId="7" borderId="13" xfId="305" applyNumberFormat="1" applyFont="1" applyFill="1" applyBorder="1"/>
    <xf numFmtId="165" fontId="0" fillId="7" borderId="14" xfId="305" applyNumberFormat="1" applyFont="1" applyFill="1" applyBorder="1"/>
    <xf numFmtId="165" fontId="0" fillId="7" borderId="15" xfId="305" applyNumberFormat="1" applyFont="1" applyFill="1" applyBorder="1"/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1" fillId="0" borderId="6" xfId="0" applyFont="1" applyFill="1" applyBorder="1" applyAlignment="1"/>
    <xf numFmtId="0" fontId="2" fillId="0" borderId="6" xfId="0" applyFont="1" applyFill="1" applyBorder="1"/>
    <xf numFmtId="164" fontId="0" fillId="3" borderId="14" xfId="305" applyFont="1" applyFill="1" applyBorder="1" applyAlignment="1">
      <alignment horizontal="right"/>
    </xf>
    <xf numFmtId="20" fontId="0" fillId="4" borderId="14" xfId="0" applyNumberFormat="1" applyFill="1" applyBorder="1" applyAlignment="1">
      <alignment horizontal="right"/>
    </xf>
    <xf numFmtId="20" fontId="0" fillId="3" borderId="14" xfId="0" applyNumberFormat="1" applyFill="1" applyBorder="1" applyAlignment="1">
      <alignment horizontal="right"/>
    </xf>
    <xf numFmtId="9" fontId="0" fillId="4" borderId="14" xfId="0" applyNumberFormat="1" applyFill="1" applyBorder="1" applyAlignment="1">
      <alignment horizontal="right"/>
    </xf>
    <xf numFmtId="9" fontId="0" fillId="3" borderId="15" xfId="0" applyNumberFormat="1" applyFill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4" borderId="14" xfId="0" applyNumberFormat="1" applyFill="1" applyBorder="1" applyAlignment="1">
      <alignment horizontal="right"/>
    </xf>
    <xf numFmtId="1" fontId="0" fillId="4" borderId="13" xfId="0" applyNumberFormat="1" applyFill="1" applyBorder="1" applyAlignment="1">
      <alignment horizontal="right"/>
    </xf>
    <xf numFmtId="1" fontId="0" fillId="4" borderId="14" xfId="0" applyNumberFormat="1" applyFill="1" applyBorder="1" applyAlignment="1">
      <alignment horizontal="right"/>
    </xf>
    <xf numFmtId="1" fontId="0" fillId="3" borderId="14" xfId="0" applyNumberFormat="1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306">
    <cellStyle name="Currency" xfId="30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Sheet1!$D$23:$D$29</c:f>
              <c:numCache>
                <c:formatCode>_("$"* #,##0_);_("$"* \(#,##0\);_("$"* "-"??_);_(@_)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6000</c:v>
                </c:pt>
                <c:pt idx="4">
                  <c:v>8000</c:v>
                </c:pt>
                <c:pt idx="5">
                  <c:v>6000</c:v>
                </c:pt>
                <c:pt idx="6">
                  <c:v>6000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Sheet1!$E$23:$E$29</c:f>
              <c:numCache>
                <c:formatCode>_("$"* #,##0_);_("$"* \(#,##0\);_("$"* "-"??_);_(@_)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92315888"/>
        <c:axId val="492327312"/>
      </c:barChart>
      <c:catAx>
        <c:axId val="492315888"/>
        <c:scaling>
          <c:orientation val="minMax"/>
        </c:scaling>
        <c:delete val="0"/>
        <c:axPos val="l"/>
        <c:majorTickMark val="none"/>
        <c:minorTickMark val="none"/>
        <c:tickLblPos val="nextTo"/>
        <c:crossAx val="492327312"/>
        <c:crosses val="autoZero"/>
        <c:auto val="1"/>
        <c:lblAlgn val="ctr"/>
        <c:lblOffset val="100"/>
        <c:noMultiLvlLbl val="0"/>
      </c:catAx>
      <c:valAx>
        <c:axId val="492327312"/>
        <c:scaling>
          <c:orientation val="minMax"/>
        </c:scaling>
        <c:delete val="0"/>
        <c:axPos val="b"/>
        <c:majorGridlines/>
        <c:min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9231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6454</xdr:colOff>
      <xdr:row>0</xdr:row>
      <xdr:rowOff>0</xdr:rowOff>
    </xdr:from>
    <xdr:to>
      <xdr:col>1</xdr:col>
      <xdr:colOff>828676</xdr:colOff>
      <xdr:row>2</xdr:row>
      <xdr:rowOff>142875</xdr:rowOff>
    </xdr:to>
    <xdr:pic>
      <xdr:nvPicPr>
        <xdr:cNvPr id="9" name="Picture 8" descr="equipmind-v2-white1.1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" y="0"/>
          <a:ext cx="1660422" cy="54292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31</xdr:row>
      <xdr:rowOff>9525</xdr:rowOff>
    </xdr:from>
    <xdr:to>
      <xdr:col>6</xdr:col>
      <xdr:colOff>819150</xdr:colOff>
      <xdr:row>40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E9" sqref="E9:F9"/>
    </sheetView>
  </sheetViews>
  <sheetFormatPr defaultColWidth="11" defaultRowHeight="15.75" x14ac:dyDescent="0.25"/>
  <cols>
    <col min="1" max="9" width="11" customWidth="1"/>
  </cols>
  <sheetData>
    <row r="1" spans="1:15" ht="15.75" customHeight="1" x14ac:dyDescent="0.3">
      <c r="A1" s="32"/>
      <c r="B1" s="33"/>
      <c r="C1" s="80" t="s">
        <v>26</v>
      </c>
      <c r="D1" s="80"/>
      <c r="E1" s="80"/>
      <c r="F1" s="80"/>
      <c r="G1" s="81"/>
    </row>
    <row r="2" spans="1:15" ht="15.75" customHeight="1" x14ac:dyDescent="0.25">
      <c r="A2" s="34"/>
      <c r="B2" s="2"/>
      <c r="C2" s="82" t="s">
        <v>30</v>
      </c>
      <c r="D2" s="82"/>
      <c r="E2" s="82"/>
      <c r="F2" s="35" t="s">
        <v>31</v>
      </c>
      <c r="G2" s="4">
        <v>1</v>
      </c>
    </row>
    <row r="3" spans="1:15" ht="15.75" customHeight="1" x14ac:dyDescent="0.25">
      <c r="A3" s="36"/>
      <c r="B3" s="37"/>
      <c r="C3" s="37"/>
      <c r="D3" s="37"/>
      <c r="E3" s="37"/>
      <c r="F3" s="37"/>
      <c r="G3" s="38"/>
    </row>
    <row r="4" spans="1:15" s="2" customFormat="1" ht="15.75" customHeight="1" x14ac:dyDescent="0.25"/>
    <row r="5" spans="1:15" ht="15.75" customHeight="1" x14ac:dyDescent="0.25">
      <c r="A5" s="83" t="s">
        <v>23</v>
      </c>
      <c r="B5" s="84"/>
      <c r="C5" s="84"/>
      <c r="D5" s="84"/>
      <c r="E5" s="85"/>
      <c r="F5" s="85"/>
      <c r="G5" s="86"/>
      <c r="I5" s="87" t="s">
        <v>9</v>
      </c>
      <c r="J5" s="88"/>
      <c r="K5" s="89"/>
      <c r="M5" s="87" t="s">
        <v>56</v>
      </c>
      <c r="N5" s="88"/>
      <c r="O5" s="89"/>
    </row>
    <row r="6" spans="1:15" ht="15.75" customHeight="1" x14ac:dyDescent="0.25">
      <c r="A6" s="87" t="s">
        <v>1</v>
      </c>
      <c r="B6" s="88"/>
      <c r="C6" s="88"/>
      <c r="D6" s="89"/>
      <c r="E6" s="87" t="s">
        <v>9</v>
      </c>
      <c r="F6" s="88"/>
      <c r="G6" s="89"/>
      <c r="I6" s="100" t="s">
        <v>2</v>
      </c>
      <c r="J6" s="101"/>
      <c r="K6" s="71">
        <v>10000</v>
      </c>
      <c r="M6" s="100"/>
      <c r="N6" s="101"/>
      <c r="O6" s="71"/>
    </row>
    <row r="7" spans="1:15" ht="15.75" customHeight="1" x14ac:dyDescent="0.25">
      <c r="A7" s="46" t="s">
        <v>0</v>
      </c>
      <c r="B7" s="91" t="s">
        <v>27</v>
      </c>
      <c r="C7" s="92"/>
      <c r="D7" s="93"/>
      <c r="E7" s="100" t="s">
        <v>2</v>
      </c>
      <c r="F7" s="101"/>
      <c r="G7" s="71">
        <v>10000</v>
      </c>
      <c r="I7" s="74" t="s">
        <v>3</v>
      </c>
      <c r="J7" s="75"/>
      <c r="K7" s="69">
        <v>8.75</v>
      </c>
      <c r="M7" s="74"/>
      <c r="N7" s="75"/>
      <c r="O7" s="69"/>
    </row>
    <row r="8" spans="1:15" ht="15.75" customHeight="1" x14ac:dyDescent="0.25">
      <c r="A8" s="20" t="s">
        <v>29</v>
      </c>
      <c r="B8" s="94">
        <v>200</v>
      </c>
      <c r="C8" s="95"/>
      <c r="D8" s="96"/>
      <c r="E8" s="74" t="s">
        <v>3</v>
      </c>
      <c r="F8" s="75"/>
      <c r="G8" s="69">
        <v>8.75</v>
      </c>
      <c r="I8" s="76" t="s">
        <v>4</v>
      </c>
      <c r="J8" s="77"/>
      <c r="K8" s="72">
        <v>10</v>
      </c>
      <c r="M8" s="76"/>
      <c r="N8" s="77"/>
      <c r="O8" s="72"/>
    </row>
    <row r="9" spans="1:15" ht="15.75" customHeight="1" x14ac:dyDescent="0.25">
      <c r="A9" s="26" t="s">
        <v>21</v>
      </c>
      <c r="B9" s="97" t="s">
        <v>28</v>
      </c>
      <c r="C9" s="98"/>
      <c r="D9" s="99"/>
      <c r="E9" s="76" t="s">
        <v>4</v>
      </c>
      <c r="F9" s="77"/>
      <c r="G9" s="72">
        <v>10</v>
      </c>
      <c r="I9" s="74" t="s">
        <v>18</v>
      </c>
      <c r="J9" s="75"/>
      <c r="K9" s="73">
        <v>4</v>
      </c>
      <c r="M9" s="74"/>
      <c r="N9" s="75"/>
      <c r="O9" s="73"/>
    </row>
    <row r="10" spans="1:15" ht="15.75" customHeight="1" x14ac:dyDescent="0.25">
      <c r="A10" s="5"/>
      <c r="B10" s="5"/>
      <c r="C10" s="5"/>
      <c r="D10" s="5"/>
      <c r="E10" s="74" t="s">
        <v>18</v>
      </c>
      <c r="F10" s="75"/>
      <c r="G10" s="73">
        <v>4</v>
      </c>
      <c r="I10" s="76" t="s">
        <v>5</v>
      </c>
      <c r="J10" s="77"/>
      <c r="K10" s="70">
        <v>200</v>
      </c>
      <c r="M10" s="76"/>
      <c r="N10" s="77"/>
      <c r="O10" s="70"/>
    </row>
    <row r="11" spans="1:15" ht="15.75" customHeight="1" x14ac:dyDescent="0.25">
      <c r="A11" s="15" t="s">
        <v>47</v>
      </c>
      <c r="B11" s="16"/>
      <c r="C11" s="17" t="s">
        <v>48</v>
      </c>
      <c r="D11" s="17" t="s">
        <v>49</v>
      </c>
      <c r="E11" s="76" t="s">
        <v>5</v>
      </c>
      <c r="F11" s="77"/>
      <c r="G11" s="70">
        <v>200</v>
      </c>
      <c r="I11" s="74" t="s">
        <v>7</v>
      </c>
      <c r="J11" s="75"/>
      <c r="K11" s="73">
        <v>10</v>
      </c>
      <c r="M11" s="74" t="s">
        <v>7</v>
      </c>
      <c r="N11" s="75"/>
      <c r="O11" s="73">
        <v>10</v>
      </c>
    </row>
    <row r="12" spans="1:15" ht="15.75" customHeight="1" x14ac:dyDescent="0.25">
      <c r="A12" s="42" t="s">
        <v>13</v>
      </c>
      <c r="B12" s="43"/>
      <c r="C12" s="18">
        <v>48</v>
      </c>
      <c r="D12" s="18">
        <v>72</v>
      </c>
      <c r="E12" s="74" t="s">
        <v>7</v>
      </c>
      <c r="F12" s="75"/>
      <c r="G12" s="73">
        <v>10</v>
      </c>
      <c r="I12" s="76" t="s">
        <v>6</v>
      </c>
      <c r="J12" s="77"/>
      <c r="K12" s="72">
        <v>2</v>
      </c>
      <c r="M12" s="76" t="s">
        <v>6</v>
      </c>
      <c r="N12" s="77"/>
      <c r="O12" s="72">
        <v>2</v>
      </c>
    </row>
    <row r="13" spans="1:15" ht="15.75" customHeight="1" x14ac:dyDescent="0.25">
      <c r="A13" s="8" t="s">
        <v>14</v>
      </c>
      <c r="B13" s="7"/>
      <c r="C13" s="19">
        <v>24</v>
      </c>
      <c r="D13" s="19">
        <v>24</v>
      </c>
      <c r="E13" s="76" t="s">
        <v>6</v>
      </c>
      <c r="F13" s="77"/>
      <c r="G13" s="72">
        <v>2</v>
      </c>
      <c r="I13" s="74" t="s">
        <v>8</v>
      </c>
      <c r="J13" s="75"/>
      <c r="K13" s="64">
        <v>5.25</v>
      </c>
      <c r="M13" s="74" t="s">
        <v>8</v>
      </c>
      <c r="N13" s="75"/>
      <c r="O13" s="64">
        <v>5.25</v>
      </c>
    </row>
    <row r="14" spans="1:15" ht="15.75" customHeight="1" x14ac:dyDescent="0.25">
      <c r="A14" s="10" t="s">
        <v>15</v>
      </c>
      <c r="B14" s="6"/>
      <c r="C14" s="20">
        <v>28</v>
      </c>
      <c r="D14" s="20">
        <v>28</v>
      </c>
      <c r="E14" s="74" t="s">
        <v>8</v>
      </c>
      <c r="F14" s="75"/>
      <c r="G14" s="64">
        <v>5.25</v>
      </c>
      <c r="I14" s="76" t="s">
        <v>51</v>
      </c>
      <c r="J14" s="77"/>
      <c r="K14" s="65">
        <v>0.33333333333333331</v>
      </c>
      <c r="M14" s="76" t="s">
        <v>53</v>
      </c>
      <c r="N14" s="77"/>
      <c r="O14" s="65">
        <v>0.33333333333333331</v>
      </c>
    </row>
    <row r="15" spans="1:15" ht="15.75" customHeight="1" x14ac:dyDescent="0.25">
      <c r="A15" s="8" t="s">
        <v>16</v>
      </c>
      <c r="B15" s="7"/>
      <c r="C15" s="19">
        <v>800</v>
      </c>
      <c r="D15" s="19">
        <v>1200</v>
      </c>
      <c r="E15" s="76" t="s">
        <v>10</v>
      </c>
      <c r="F15" s="77"/>
      <c r="G15" s="65">
        <v>0.33333333333333331</v>
      </c>
      <c r="I15" s="74" t="s">
        <v>52</v>
      </c>
      <c r="J15" s="75"/>
      <c r="K15" s="66">
        <v>0.91666666666666663</v>
      </c>
      <c r="M15" s="74" t="s">
        <v>54</v>
      </c>
      <c r="N15" s="75"/>
      <c r="O15" s="66">
        <v>0.91666666666666663</v>
      </c>
    </row>
    <row r="16" spans="1:15" ht="15.75" customHeight="1" x14ac:dyDescent="0.25">
      <c r="A16" s="10" t="s">
        <v>17</v>
      </c>
      <c r="B16" s="6"/>
      <c r="C16" s="20">
        <v>200</v>
      </c>
      <c r="D16" s="20">
        <v>300</v>
      </c>
      <c r="E16" s="74" t="s">
        <v>11</v>
      </c>
      <c r="F16" s="75"/>
      <c r="G16" s="66">
        <v>0.91666666666666663</v>
      </c>
      <c r="I16" s="76"/>
      <c r="J16" s="77"/>
      <c r="K16" s="67"/>
      <c r="M16" s="76" t="s">
        <v>55</v>
      </c>
      <c r="N16" s="77"/>
      <c r="O16" s="67">
        <v>0.5</v>
      </c>
    </row>
    <row r="17" spans="1:15" ht="15.75" customHeight="1" x14ac:dyDescent="0.25">
      <c r="A17" s="8" t="s">
        <v>19</v>
      </c>
      <c r="B17" s="7"/>
      <c r="C17" s="19">
        <v>100</v>
      </c>
      <c r="D17" s="19">
        <v>100</v>
      </c>
      <c r="E17" s="76" t="s">
        <v>12</v>
      </c>
      <c r="F17" s="77"/>
      <c r="G17" s="67">
        <v>0.5</v>
      </c>
      <c r="I17" s="78"/>
      <c r="J17" s="79"/>
      <c r="K17" s="68"/>
      <c r="M17" s="78" t="s">
        <v>22</v>
      </c>
      <c r="N17" s="79"/>
      <c r="O17" s="68">
        <v>0.25</v>
      </c>
    </row>
    <row r="18" spans="1:15" ht="15.75" customHeight="1" x14ac:dyDescent="0.25">
      <c r="A18" s="44" t="s">
        <v>20</v>
      </c>
      <c r="B18" s="12"/>
      <c r="C18" s="21">
        <v>60</v>
      </c>
      <c r="D18" s="21">
        <v>60</v>
      </c>
      <c r="E18" s="78" t="s">
        <v>22</v>
      </c>
      <c r="F18" s="79"/>
      <c r="G18" s="68">
        <v>0.25</v>
      </c>
    </row>
    <row r="19" spans="1:15" ht="15.75" customHeight="1" x14ac:dyDescent="0.25">
      <c r="A19" s="40"/>
      <c r="B19" s="40"/>
      <c r="C19" s="45"/>
      <c r="D19" s="14"/>
      <c r="E19" s="40"/>
      <c r="F19" s="40"/>
      <c r="G19" s="40"/>
    </row>
    <row r="20" spans="1:15" ht="15.75" customHeight="1" x14ac:dyDescent="0.25">
      <c r="A20" s="83" t="s">
        <v>24</v>
      </c>
      <c r="B20" s="84"/>
      <c r="C20" s="84"/>
      <c r="D20" s="84"/>
      <c r="E20" s="84"/>
      <c r="F20" s="84"/>
      <c r="G20" s="90"/>
    </row>
    <row r="21" spans="1:15" ht="15.75" customHeight="1" x14ac:dyDescent="0.25">
      <c r="A21" s="87" t="s">
        <v>25</v>
      </c>
      <c r="B21" s="88"/>
      <c r="C21" s="89"/>
      <c r="D21" s="87" t="s">
        <v>40</v>
      </c>
      <c r="E21" s="88"/>
      <c r="F21" s="88"/>
      <c r="G21" s="89"/>
    </row>
    <row r="22" spans="1:15" ht="15.75" customHeight="1" x14ac:dyDescent="0.25">
      <c r="A22" s="17" t="s">
        <v>32</v>
      </c>
      <c r="B22" s="102" t="s">
        <v>33</v>
      </c>
      <c r="C22" s="103"/>
      <c r="D22" s="54" t="s">
        <v>39</v>
      </c>
      <c r="E22" s="56" t="s">
        <v>41</v>
      </c>
      <c r="F22" s="26" t="s">
        <v>42</v>
      </c>
      <c r="G22" s="27" t="s">
        <v>45</v>
      </c>
    </row>
    <row r="23" spans="1:15" ht="15.75" customHeight="1" x14ac:dyDescent="0.25">
      <c r="A23" s="18">
        <v>1</v>
      </c>
      <c r="B23" s="6" t="s">
        <v>34</v>
      </c>
      <c r="C23" s="11"/>
      <c r="D23" s="22">
        <v>8000</v>
      </c>
      <c r="E23" s="57">
        <v>2000</v>
      </c>
      <c r="F23" s="22">
        <f>SUM(D23:E23)</f>
        <v>10000</v>
      </c>
      <c r="G23" s="28">
        <f>$F$23-F23</f>
        <v>0</v>
      </c>
    </row>
    <row r="24" spans="1:15" s="14" customFormat="1" ht="15.75" customHeight="1" x14ac:dyDescent="0.25">
      <c r="A24" s="19">
        <v>2</v>
      </c>
      <c r="B24" s="7" t="s">
        <v>35</v>
      </c>
      <c r="C24" s="9"/>
      <c r="D24" s="23">
        <v>8000</v>
      </c>
      <c r="E24" s="55">
        <v>1000</v>
      </c>
      <c r="F24" s="23">
        <f t="shared" ref="F24:F29" si="0">SUM(D24:E24)</f>
        <v>9000</v>
      </c>
      <c r="G24" s="29">
        <f>$F$23-F24</f>
        <v>1000</v>
      </c>
    </row>
    <row r="25" spans="1:15" ht="15.75" customHeight="1" x14ac:dyDescent="0.25">
      <c r="A25" s="20">
        <v>3</v>
      </c>
      <c r="B25" s="6" t="s">
        <v>36</v>
      </c>
      <c r="C25" s="11"/>
      <c r="D25" s="24">
        <v>8000</v>
      </c>
      <c r="E25" s="58">
        <v>0</v>
      </c>
      <c r="F25" s="24">
        <f t="shared" si="0"/>
        <v>8000</v>
      </c>
      <c r="G25" s="30">
        <f>$F$23-F25</f>
        <v>2000</v>
      </c>
    </row>
    <row r="26" spans="1:15" ht="15.75" customHeight="1" x14ac:dyDescent="0.25">
      <c r="A26" s="19">
        <v>4</v>
      </c>
      <c r="B26" s="7" t="s">
        <v>38</v>
      </c>
      <c r="C26" s="9"/>
      <c r="D26" s="23">
        <v>6000</v>
      </c>
      <c r="E26" s="55">
        <v>2000</v>
      </c>
      <c r="F26" s="23">
        <f t="shared" si="0"/>
        <v>8000</v>
      </c>
      <c r="G26" s="29">
        <f>$F$23-F26</f>
        <v>2000</v>
      </c>
    </row>
    <row r="27" spans="1:15" ht="15.75" customHeight="1" x14ac:dyDescent="0.25">
      <c r="A27" s="20">
        <v>5</v>
      </c>
      <c r="B27" s="6" t="s">
        <v>37</v>
      </c>
      <c r="C27" s="11"/>
      <c r="D27" s="24">
        <v>8000</v>
      </c>
      <c r="E27" s="58">
        <v>1000</v>
      </c>
      <c r="F27" s="24">
        <f t="shared" si="0"/>
        <v>9000</v>
      </c>
      <c r="G27" s="30">
        <f>$F$23-F27</f>
        <v>1000</v>
      </c>
    </row>
    <row r="28" spans="1:15" ht="15.75" customHeight="1" x14ac:dyDescent="0.25">
      <c r="A28" s="19">
        <v>6</v>
      </c>
      <c r="B28" s="7" t="s">
        <v>43</v>
      </c>
      <c r="C28" s="9"/>
      <c r="D28" s="23">
        <v>6000</v>
      </c>
      <c r="E28" s="55">
        <v>500</v>
      </c>
      <c r="F28" s="23">
        <f t="shared" si="0"/>
        <v>6500</v>
      </c>
      <c r="G28" s="29">
        <f>$F$23-F28</f>
        <v>3500</v>
      </c>
    </row>
    <row r="29" spans="1:15" ht="15.75" customHeight="1" x14ac:dyDescent="0.25">
      <c r="A29" s="21">
        <v>7</v>
      </c>
      <c r="B29" s="12" t="s">
        <v>44</v>
      </c>
      <c r="C29" s="13"/>
      <c r="D29" s="25">
        <v>6000</v>
      </c>
      <c r="E29" s="59">
        <v>0</v>
      </c>
      <c r="F29" s="25">
        <f t="shared" si="0"/>
        <v>6000</v>
      </c>
      <c r="G29" s="31">
        <f>$F$23-F29</f>
        <v>4000</v>
      </c>
    </row>
    <row r="30" spans="1:15" ht="15.75" customHeight="1" x14ac:dyDescent="0.25">
      <c r="D30" s="33"/>
      <c r="E30" s="33"/>
      <c r="F30" s="33"/>
      <c r="G30" s="2"/>
    </row>
    <row r="31" spans="1:15" ht="15.75" customHeight="1" x14ac:dyDescent="0.25">
      <c r="A31" s="83" t="s">
        <v>46</v>
      </c>
      <c r="B31" s="84"/>
      <c r="C31" s="90"/>
      <c r="D31" s="83" t="s">
        <v>50</v>
      </c>
      <c r="E31" s="84"/>
      <c r="F31" s="84"/>
      <c r="G31" s="90"/>
    </row>
    <row r="32" spans="1:15" ht="15.75" customHeight="1" x14ac:dyDescent="0.25">
      <c r="A32" s="34"/>
      <c r="B32" s="2"/>
      <c r="C32" s="39"/>
      <c r="D32" s="2"/>
      <c r="E32" s="2"/>
      <c r="F32" s="2"/>
      <c r="G32" s="39"/>
    </row>
    <row r="33" spans="1:9" ht="15.75" customHeight="1" x14ac:dyDescent="0.25">
      <c r="A33" s="34"/>
      <c r="B33" s="2"/>
      <c r="C33" s="39"/>
      <c r="D33" s="2"/>
      <c r="E33" s="2"/>
      <c r="F33" s="2"/>
      <c r="G33" s="39"/>
    </row>
    <row r="34" spans="1:9" ht="15.75" customHeight="1" x14ac:dyDescent="0.25">
      <c r="A34" s="34"/>
      <c r="B34" s="2"/>
      <c r="C34" s="39"/>
      <c r="D34" s="2"/>
      <c r="E34" s="2"/>
      <c r="F34" s="2"/>
      <c r="G34" s="39"/>
    </row>
    <row r="35" spans="1:9" ht="15.75" customHeight="1" x14ac:dyDescent="0.25">
      <c r="A35" s="34"/>
      <c r="B35" s="2"/>
      <c r="C35" s="39"/>
      <c r="D35" s="2"/>
      <c r="E35" s="2"/>
      <c r="F35" s="2"/>
      <c r="G35" s="39"/>
    </row>
    <row r="36" spans="1:9" ht="15.75" customHeight="1" x14ac:dyDescent="0.25">
      <c r="A36" s="60"/>
      <c r="B36" s="61"/>
      <c r="C36" s="62"/>
      <c r="D36" s="61"/>
      <c r="E36" s="61"/>
      <c r="F36" s="61"/>
      <c r="G36" s="62"/>
    </row>
    <row r="37" spans="1:9" ht="15.75" customHeight="1" x14ac:dyDescent="0.25">
      <c r="A37" s="47"/>
      <c r="B37" s="40"/>
      <c r="C37" s="48"/>
      <c r="D37" s="40"/>
      <c r="E37" s="40"/>
      <c r="F37" s="40"/>
      <c r="G37" s="48"/>
    </row>
    <row r="38" spans="1:9" ht="15.75" customHeight="1" x14ac:dyDescent="0.25">
      <c r="A38" s="47"/>
      <c r="B38" s="40"/>
      <c r="C38" s="48"/>
      <c r="D38" s="40"/>
      <c r="E38" s="40"/>
      <c r="F38" s="40"/>
      <c r="G38" s="48"/>
    </row>
    <row r="39" spans="1:9" ht="15.75" customHeight="1" x14ac:dyDescent="0.25">
      <c r="A39" s="47"/>
      <c r="B39" s="40"/>
      <c r="C39" s="63"/>
      <c r="D39" s="40"/>
      <c r="E39" s="40"/>
      <c r="F39" s="40"/>
      <c r="G39" s="48"/>
    </row>
    <row r="40" spans="1:9" ht="15.75" customHeight="1" x14ac:dyDescent="0.25">
      <c r="A40" s="47"/>
      <c r="B40" s="40"/>
      <c r="C40" s="49"/>
      <c r="D40" s="41"/>
      <c r="E40" s="41"/>
      <c r="F40" s="41"/>
      <c r="G40" s="49"/>
      <c r="H40" s="3"/>
      <c r="I40" s="3"/>
    </row>
    <row r="41" spans="1:9" ht="15.75" customHeight="1" x14ac:dyDescent="0.25">
      <c r="A41" s="50"/>
      <c r="B41" s="51"/>
      <c r="C41" s="53"/>
      <c r="D41" s="52"/>
      <c r="E41" s="52"/>
      <c r="F41" s="52"/>
      <c r="G41" s="53"/>
      <c r="H41" s="3"/>
      <c r="I41" s="3"/>
    </row>
    <row r="42" spans="1:9" ht="15.75" customHeight="1" x14ac:dyDescent="0.25">
      <c r="A42" s="1"/>
      <c r="B42" s="3"/>
      <c r="C42" s="3"/>
      <c r="D42" s="3"/>
      <c r="E42" s="3"/>
      <c r="G42" s="3"/>
      <c r="H42" s="3"/>
      <c r="I42" s="3"/>
    </row>
    <row r="43" spans="1:9" ht="15.75" customHeight="1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9" ht="15.75" customHeight="1" x14ac:dyDescent="0.25">
      <c r="A44" s="1"/>
      <c r="B44" s="1"/>
      <c r="C44" s="1"/>
    </row>
    <row r="45" spans="1:9" ht="15.75" customHeight="1" x14ac:dyDescent="0.25">
      <c r="A45" s="1"/>
      <c r="B45" s="1"/>
      <c r="C45" s="1"/>
    </row>
    <row r="46" spans="1:9" ht="15.75" customHeight="1" x14ac:dyDescent="0.25">
      <c r="A46" s="1"/>
      <c r="B46" s="1"/>
      <c r="C46" s="1"/>
    </row>
    <row r="47" spans="1:9" ht="15.75" customHeight="1" x14ac:dyDescent="0.25">
      <c r="A47" s="1"/>
      <c r="B47" s="1"/>
      <c r="C47" s="1"/>
    </row>
    <row r="48" spans="1:9" ht="15.75" customHeight="1" x14ac:dyDescent="0.25">
      <c r="A48" s="1"/>
      <c r="B48" s="1"/>
      <c r="C48" s="1"/>
    </row>
    <row r="49" spans="1:3" ht="15.75" customHeight="1" x14ac:dyDescent="0.25">
      <c r="A49" s="1"/>
      <c r="B49" s="1"/>
      <c r="C49" s="1"/>
    </row>
    <row r="50" spans="1:3" ht="15.75" customHeight="1" x14ac:dyDescent="0.25">
      <c r="A50" s="1"/>
      <c r="B50" s="1"/>
      <c r="C50" s="1"/>
    </row>
    <row r="51" spans="1:3" ht="15.75" customHeight="1" x14ac:dyDescent="0.25">
      <c r="A51" s="1"/>
      <c r="B51" s="1"/>
      <c r="C51" s="1"/>
    </row>
    <row r="52" spans="1:3" ht="15.75" customHeight="1" x14ac:dyDescent="0.25">
      <c r="A52" s="1"/>
      <c r="B52" s="1"/>
      <c r="C52" s="1"/>
    </row>
    <row r="53" spans="1:3" ht="15.75" customHeight="1" x14ac:dyDescent="0.25">
      <c r="B53" s="1"/>
      <c r="C53" s="1"/>
    </row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85" ht="15.75" customHeight="1" x14ac:dyDescent="0.25"/>
  </sheetData>
  <mergeCells count="52">
    <mergeCell ref="I15:J15"/>
    <mergeCell ref="I16:J16"/>
    <mergeCell ref="I17:J17"/>
    <mergeCell ref="M5:O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I10:J10"/>
    <mergeCell ref="I11:J11"/>
    <mergeCell ref="I12:J12"/>
    <mergeCell ref="I13:J13"/>
    <mergeCell ref="I14:J14"/>
    <mergeCell ref="I5:K5"/>
    <mergeCell ref="I6:J6"/>
    <mergeCell ref="I7:J7"/>
    <mergeCell ref="I8:J8"/>
    <mergeCell ref="I9:J9"/>
    <mergeCell ref="E17:F17"/>
    <mergeCell ref="A21:C21"/>
    <mergeCell ref="D21:G21"/>
    <mergeCell ref="B22:C22"/>
    <mergeCell ref="A31:C31"/>
    <mergeCell ref="D31:G31"/>
    <mergeCell ref="C1:G1"/>
    <mergeCell ref="C2:E2"/>
    <mergeCell ref="A5:G5"/>
    <mergeCell ref="A6:D6"/>
    <mergeCell ref="A20:G20"/>
    <mergeCell ref="E6:G6"/>
    <mergeCell ref="B7:D7"/>
    <mergeCell ref="B8:D8"/>
    <mergeCell ref="B9:D9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8:F18"/>
  </mergeCells>
  <phoneticPr fontId="5" type="noConversion"/>
  <printOptions horizontalCentered="1" verticalCentered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Marc-Etienne Brunet</dc:creator>
  <cp:lastModifiedBy>Calem Bendell</cp:lastModifiedBy>
  <cp:lastPrinted>2014-04-24T17:42:53Z</cp:lastPrinted>
  <dcterms:created xsi:type="dcterms:W3CDTF">2014-04-19T16:11:44Z</dcterms:created>
  <dcterms:modified xsi:type="dcterms:W3CDTF">2014-05-06T14:28:06Z</dcterms:modified>
</cp:coreProperties>
</file>