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2" i="1"/>
  <c r="B34"/>
  <c r="B33"/>
  <c r="B35"/>
  <c r="B13" l="1"/>
  <c r="B28"/>
  <c r="B21"/>
  <c r="B14"/>
  <c r="B7"/>
  <c r="B26"/>
  <c r="B19"/>
  <c r="B12"/>
  <c r="B5"/>
  <c r="B25"/>
  <c r="B18"/>
  <c r="B11"/>
  <c r="B4"/>
  <c r="B27"/>
  <c r="B20"/>
  <c r="B6"/>
</calcChain>
</file>

<file path=xl/sharedStrings.xml><?xml version="1.0" encoding="utf-8"?>
<sst xmlns="http://schemas.openxmlformats.org/spreadsheetml/2006/main" count="56" uniqueCount="26">
  <si>
    <t>Tangable Benefits Saving Breakdown</t>
  </si>
  <si>
    <t>Increased Efficiency</t>
  </si>
  <si>
    <t>Increased Sales</t>
  </si>
  <si>
    <t>Year 2</t>
  </si>
  <si>
    <t>Year 3</t>
  </si>
  <si>
    <t>Benefit/Cost Savings</t>
  </si>
  <si>
    <t>Amount</t>
  </si>
  <si>
    <t>Benefit/ Cost Savings</t>
  </si>
  <si>
    <t>Comments</t>
  </si>
  <si>
    <t>Less Paper</t>
  </si>
  <si>
    <t>4 more Services Per Day @ $50</t>
  </si>
  <si>
    <t>15 Dollar Savings Per Week</t>
  </si>
  <si>
    <t>20 Dollar Savings Per Week</t>
  </si>
  <si>
    <t>2 More Services Per day @ $50</t>
  </si>
  <si>
    <t>3 more Services Per Day @ $50</t>
  </si>
  <si>
    <t>5 More Sales Per Week @300</t>
  </si>
  <si>
    <t>5 more Services Per Day @ $50</t>
  </si>
  <si>
    <t>3 more sales per Week @300</t>
  </si>
  <si>
    <t>6 More Sales Per Week @300</t>
  </si>
  <si>
    <t>7 More Sales Per Week @300</t>
  </si>
  <si>
    <t>Total</t>
  </si>
  <si>
    <t>25 Dollar Savings Per Week</t>
  </si>
  <si>
    <t>Year 1</t>
  </si>
  <si>
    <t>Year 4</t>
  </si>
  <si>
    <t>Year 5</t>
  </si>
  <si>
    <t>6 more Services Per Day @ $50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</si>
</sst>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1">
    <font>
      <sz val="11"/>
      <color theme="1"/>
      <name val="Constanti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low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E2D700"/>
      </a:hlink>
      <a:folHlink>
        <a:srgbClr val="85DFD0"/>
      </a:folHlink>
    </a:clrScheme>
    <a:fontScheme name="Flow">
      <a:majorFont>
        <a:latin typeface="Calibri"/>
        <a:ea typeface=""/>
        <a:cs typeface=""/>
        <a:font script="Jpan" typeface="ＭＳ Ｐゴシック"/>
        <a:font script="Hang" typeface="HY중고딕"/>
        <a:font script="Hans" typeface="隶书"/>
        <a:font script="Hant" typeface="微軟正黑體"/>
        <a:font script="Arab" typeface="Traditional Arabic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nstantia"/>
        <a:ea typeface=""/>
        <a:cs typeface=""/>
        <a:font script="Jpan" typeface="HGP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low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30000"/>
              </a:schemeClr>
            </a:gs>
            <a:gs pos="43000">
              <a:schemeClr val="phClr">
                <a:tint val="44000"/>
                <a:satMod val="165000"/>
              </a:schemeClr>
            </a:gs>
            <a:gs pos="93000">
              <a:schemeClr val="phClr">
                <a:tint val="15000"/>
                <a:satMod val="165000"/>
              </a:schemeClr>
            </a:gs>
            <a:gs pos="100000">
              <a:schemeClr val="phClr">
                <a:tint val="5000"/>
                <a:satMod val="250000"/>
              </a:schemeClr>
            </a:gs>
          </a:gsLst>
          <a:path path="circle">
            <a:fillToRect l="50000" t="130000" r="50000" b="-30000"/>
          </a:path>
        </a:gradFill>
        <a:gradFill rotWithShape="1">
          <a:gsLst>
            <a:gs pos="0">
              <a:schemeClr val="phClr">
                <a:tint val="98000"/>
                <a:shade val="25000"/>
                <a:satMod val="250000"/>
              </a:schemeClr>
            </a:gs>
            <a:gs pos="68000">
              <a:schemeClr val="phClr">
                <a:tint val="86000"/>
                <a:satMod val="115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path path="circle">
            <a:fillToRect l="50000" t="130000" r="50000" b="-30000"/>
          </a:path>
        </a:gradFill>
      </a:fillStyleLst>
      <a:lnStyleLst>
        <a:ln w="9525" cap="flat" cmpd="sng" algn="ctr">
          <a:solidFill>
            <a:schemeClr val="phClr">
              <a:shade val="50000"/>
              <a:satMod val="103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</a:effectStyle>
        <a:effectStyle>
          <a:effectLst>
            <a:outerShdw blurRad="57150" dist="38100" dir="5400000" algn="ctr" rotWithShape="0">
              <a:schemeClr val="phClr">
                <a:shade val="9000"/>
                <a:satMod val="105000"/>
                <a:alpha val="48000"/>
              </a:schemeClr>
            </a:outerShdw>
          </a:effectLst>
          <a:scene3d>
            <a:camera prst="orthographicFront" fov="0">
              <a:rot lat="0" lon="0" rev="0"/>
            </a:camera>
            <a:lightRig rig="glow" dir="tl">
              <a:rot lat="0" lon="0" rev="900000"/>
            </a:lightRig>
          </a:scene3d>
          <a:sp3d prstMaterial="powder"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400000"/>
              </a:schemeClr>
            </a:gs>
            <a:gs pos="25000">
              <a:schemeClr val="phClr">
                <a:tint val="83000"/>
                <a:satMod val="320000"/>
              </a:schemeClr>
            </a:gs>
            <a:gs pos="100000">
              <a:schemeClr val="phClr">
                <a:shade val="15000"/>
                <a:satMod val="320000"/>
              </a:schemeClr>
            </a:gs>
          </a:gsLst>
          <a:path path="circle">
            <a:fillToRect l="10000" t="110000" r="1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0"/>
                <a:satMod val="150000"/>
              </a:schemeClr>
              <a:schemeClr val="phClr">
                <a:tint val="88000"/>
                <a:satMod val="150000"/>
              </a:schemeClr>
            </a:duotone>
          </a:blip>
          <a:tile tx="0" ty="0" sx="65000" sy="65000" flip="none" algn="tl"/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topLeftCell="A3" workbookViewId="0">
      <selection activeCell="C37" sqref="C37"/>
    </sheetView>
  </sheetViews>
  <sheetFormatPr defaultRowHeight="15"/>
  <cols>
    <col min="1" max="1" width="23.5" style="1" customWidth="1"/>
    <col min="2" max="2" width="10.875" customWidth="1"/>
    <col min="3" max="3" width="29.25" customWidth="1"/>
  </cols>
  <sheetData>
    <row r="1" spans="1:3" s="1" customFormat="1" ht="81.75" customHeight="1">
      <c r="A1" s="1" t="s">
        <v>0</v>
      </c>
    </row>
    <row r="2" spans="1:3" s="1" customFormat="1" ht="81.75" customHeight="1">
      <c r="A2" s="1" t="s">
        <v>22</v>
      </c>
    </row>
    <row r="3" spans="1:3">
      <c r="A3" s="1" t="s">
        <v>5</v>
      </c>
      <c r="B3" t="s">
        <v>6</v>
      </c>
      <c r="C3" t="s">
        <v>8</v>
      </c>
    </row>
    <row r="4" spans="1:3">
      <c r="A4" s="1" t="s">
        <v>1</v>
      </c>
      <c r="B4" s="2">
        <f>2*50*280</f>
        <v>28000</v>
      </c>
      <c r="C4" t="s">
        <v>13</v>
      </c>
    </row>
    <row r="5" spans="1:3">
      <c r="A5" s="1" t="s">
        <v>2</v>
      </c>
      <c r="B5" s="3">
        <f>3*300*52</f>
        <v>46800</v>
      </c>
      <c r="C5" t="s">
        <v>17</v>
      </c>
    </row>
    <row r="6" spans="1:3">
      <c r="A6" s="1" t="s">
        <v>9</v>
      </c>
      <c r="B6" s="2">
        <f>15*52</f>
        <v>780</v>
      </c>
      <c r="C6" t="s">
        <v>11</v>
      </c>
    </row>
    <row r="7" spans="1:3">
      <c r="A7" s="1" t="s">
        <v>20</v>
      </c>
      <c r="B7" s="2">
        <f>SUM(B4:B6)</f>
        <v>75580</v>
      </c>
    </row>
    <row r="9" spans="1:3">
      <c r="A9" s="1" t="s">
        <v>3</v>
      </c>
    </row>
    <row r="10" spans="1:3">
      <c r="A10" s="1" t="s">
        <v>5</v>
      </c>
      <c r="B10" t="s">
        <v>6</v>
      </c>
      <c r="C10" t="s">
        <v>8</v>
      </c>
    </row>
    <row r="11" spans="1:3">
      <c r="A11" s="1" t="s">
        <v>1</v>
      </c>
      <c r="B11" s="3">
        <f>3*50*280</f>
        <v>42000</v>
      </c>
      <c r="C11" t="s">
        <v>14</v>
      </c>
    </row>
    <row r="12" spans="1:3">
      <c r="A12" s="1" t="s">
        <v>2</v>
      </c>
      <c r="B12" s="3">
        <f>5*300*52</f>
        <v>78000</v>
      </c>
      <c r="C12" t="s">
        <v>15</v>
      </c>
    </row>
    <row r="13" spans="1:3">
      <c r="A13" s="1" t="s">
        <v>9</v>
      </c>
      <c r="B13" s="3">
        <f>20*52</f>
        <v>1040</v>
      </c>
      <c r="C13" t="s">
        <v>12</v>
      </c>
    </row>
    <row r="14" spans="1:3">
      <c r="A14" s="1" t="s">
        <v>20</v>
      </c>
      <c r="B14" s="3">
        <f>SUM(B11:B13)</f>
        <v>121040</v>
      </c>
    </row>
    <row r="16" spans="1:3">
      <c r="A16" s="1" t="s">
        <v>4</v>
      </c>
    </row>
    <row r="17" spans="1:3">
      <c r="A17" s="1" t="s">
        <v>7</v>
      </c>
      <c r="B17" t="s">
        <v>6</v>
      </c>
      <c r="C17" t="s">
        <v>8</v>
      </c>
    </row>
    <row r="18" spans="1:3">
      <c r="A18" s="1" t="s">
        <v>1</v>
      </c>
      <c r="B18" s="3">
        <f>4*50*280</f>
        <v>56000</v>
      </c>
      <c r="C18" t="s">
        <v>10</v>
      </c>
    </row>
    <row r="19" spans="1:3">
      <c r="A19" s="1" t="s">
        <v>2</v>
      </c>
      <c r="B19" s="3">
        <f>6*300*52</f>
        <v>93600</v>
      </c>
      <c r="C19" t="s">
        <v>18</v>
      </c>
    </row>
    <row r="20" spans="1:3">
      <c r="A20" s="1" t="s">
        <v>9</v>
      </c>
      <c r="B20" s="3">
        <f>20*52</f>
        <v>1040</v>
      </c>
      <c r="C20" t="s">
        <v>12</v>
      </c>
    </row>
    <row r="21" spans="1:3">
      <c r="A21" s="1" t="s">
        <v>20</v>
      </c>
      <c r="B21" s="3">
        <f>SUM(B18:B20)</f>
        <v>150640</v>
      </c>
    </row>
    <row r="23" spans="1:3">
      <c r="A23" s="1" t="s">
        <v>23</v>
      </c>
    </row>
    <row r="24" spans="1:3">
      <c r="A24" s="1" t="s">
        <v>5</v>
      </c>
      <c r="B24" t="s">
        <v>6</v>
      </c>
      <c r="C24" t="s">
        <v>8</v>
      </c>
    </row>
    <row r="25" spans="1:3">
      <c r="A25" s="1" t="s">
        <v>1</v>
      </c>
      <c r="B25" s="3">
        <f>5*50*280</f>
        <v>70000</v>
      </c>
      <c r="C25" t="s">
        <v>16</v>
      </c>
    </row>
    <row r="26" spans="1:3">
      <c r="A26" s="1" t="s">
        <v>2</v>
      </c>
      <c r="B26" s="3">
        <f>7*300*52</f>
        <v>109200</v>
      </c>
      <c r="C26" t="s">
        <v>19</v>
      </c>
    </row>
    <row r="27" spans="1:3">
      <c r="A27" s="1" t="s">
        <v>9</v>
      </c>
      <c r="B27" s="3">
        <f>25*52</f>
        <v>1300</v>
      </c>
      <c r="C27" t="s">
        <v>21</v>
      </c>
    </row>
    <row r="28" spans="1:3">
      <c r="A28" s="1" t="s">
        <v>20</v>
      </c>
      <c r="B28" s="3">
        <f>SUM(B25:B27)</f>
        <v>180500</v>
      </c>
    </row>
    <row r="30" spans="1:3">
      <c r="A30" s="1" t="s">
        <v>24</v>
      </c>
    </row>
    <row r="31" spans="1:3">
      <c r="A31" s="1" t="s">
        <v>5</v>
      </c>
      <c r="B31" t="s">
        <v>6</v>
      </c>
      <c r="C31" t="s">
        <v>8</v>
      </c>
    </row>
    <row r="32" spans="1:3">
      <c r="A32" s="1" t="s">
        <v>1</v>
      </c>
      <c r="B32" s="3">
        <f>6*50*280</f>
        <v>84000</v>
      </c>
      <c r="C32" t="s">
        <v>25</v>
      </c>
    </row>
    <row r="33" spans="1:3">
      <c r="A33" s="1" t="s">
        <v>2</v>
      </c>
      <c r="B33" s="3">
        <f>7*300*52</f>
        <v>109200</v>
      </c>
      <c r="C33" t="s">
        <v>19</v>
      </c>
    </row>
    <row r="34" spans="1:3">
      <c r="A34" s="1" t="s">
        <v>9</v>
      </c>
      <c r="B34" s="3">
        <f>25*52</f>
        <v>1300</v>
      </c>
      <c r="C34" t="s">
        <v>21</v>
      </c>
    </row>
    <row r="35" spans="1:3">
      <c r="A35" s="1" t="s">
        <v>20</v>
      </c>
      <c r="B35" s="3">
        <f>SUM(B32:B34)</f>
        <v>194500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2011-09-19T20:53:55Z</dcterms:created>
  <dcterms:modified xsi:type="dcterms:W3CDTF">2011-09-21T14:48:08Z</dcterms:modified>
</cp:coreProperties>
</file>