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lenn\Downloads\"/>
    </mc:Choice>
  </mc:AlternateContent>
  <xr:revisionPtr revIDLastSave="0" documentId="13_ncr:1_{B1B04DA6-8B32-42F3-9A3E-A6AA0DED2138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Data" sheetId="1" r:id="rId1"/>
    <sheet name="Category" sheetId="4" r:id="rId2"/>
    <sheet name="Subcategory" sheetId="6" r:id="rId3"/>
    <sheet name="Count Over Time" sheetId="9" r:id="rId4"/>
    <sheet name="Bonus" sheetId="10" r:id="rId5"/>
    <sheet name="Bonus Statistical Analysis" sheetId="20" r:id="rId6"/>
  </sheets>
  <definedNames>
    <definedName name="_xlnm._FilterDatabase" localSheetId="5" hidden="1">'Bonus Statistical Analysis'!$A$1:$A$4115</definedName>
    <definedName name="_xlnm._FilterDatabase" localSheetId="0" hidden="1">Data!$A$1:$U$4115</definedName>
  </definedNames>
  <calcPr calcId="191029" concurrentCalc="0"/>
  <pivotCaches>
    <pivotCache cacheId="8" r:id="rId7"/>
    <pivotCache cacheId="9" r:id="rId8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" i="10" l="1"/>
  <c r="T4" i="1"/>
  <c r="B9" i="10"/>
  <c r="D3" i="10"/>
  <c r="B3" i="10"/>
  <c r="C3" i="10"/>
  <c r="E3" i="10"/>
  <c r="H3" i="10"/>
  <c r="D4" i="10"/>
  <c r="B4" i="10"/>
  <c r="C4" i="10"/>
  <c r="E4" i="10"/>
  <c r="H4" i="10"/>
  <c r="D5" i="10"/>
  <c r="B5" i="10"/>
  <c r="C5" i="10"/>
  <c r="E5" i="10"/>
  <c r="H5" i="10"/>
  <c r="D6" i="10"/>
  <c r="B6" i="10"/>
  <c r="C6" i="10"/>
  <c r="E6" i="10"/>
  <c r="H6" i="10"/>
  <c r="D7" i="10"/>
  <c r="B7" i="10"/>
  <c r="C7" i="10"/>
  <c r="E7" i="10"/>
  <c r="H7" i="10"/>
  <c r="D8" i="10"/>
  <c r="B8" i="10"/>
  <c r="C8" i="10"/>
  <c r="E8" i="10"/>
  <c r="H8" i="10"/>
  <c r="D9" i="10"/>
  <c r="E9" i="10"/>
  <c r="H9" i="10"/>
  <c r="D10" i="10"/>
  <c r="B10" i="10"/>
  <c r="C10" i="10"/>
  <c r="E10" i="10"/>
  <c r="H10" i="10"/>
  <c r="D11" i="10"/>
  <c r="B11" i="10"/>
  <c r="C11" i="10"/>
  <c r="E11" i="10"/>
  <c r="H11" i="10"/>
  <c r="D12" i="10"/>
  <c r="B12" i="10"/>
  <c r="C12" i="10"/>
  <c r="E12" i="10"/>
  <c r="H12" i="10"/>
  <c r="D13" i="10"/>
  <c r="B13" i="10"/>
  <c r="C13" i="10"/>
  <c r="E13" i="10"/>
  <c r="H13" i="10"/>
  <c r="D2" i="10"/>
  <c r="B2" i="10"/>
  <c r="C2" i="10"/>
  <c r="E2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13" i="10"/>
  <c r="F12" i="10"/>
  <c r="F11" i="10"/>
  <c r="F10" i="10"/>
  <c r="F9" i="10"/>
  <c r="F8" i="10"/>
  <c r="F7" i="10"/>
  <c r="F6" i="10"/>
  <c r="F5" i="10"/>
  <c r="F4" i="10"/>
  <c r="F3" i="10"/>
  <c r="F2" i="10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<sst xmlns="http://schemas.openxmlformats.org/spreadsheetml/2006/main" count="28955" uniqueCount="8410">
  <si>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</si>
  <si>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</si>
  <si>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</si>
  <si>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</si>
  <si>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</si>
  <si>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</si>
  <si>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</si>
  <si>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</si>
  <si>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</si>
  <si>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</si>
  <si>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</si>
  <si>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</si>
  <si>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</si>
  <si>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</si>
  <si>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</si>
  <si>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</si>
  <si>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</si>
  <si>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</si>
  <si>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</si>
  <si>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</si>
  <si>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</si>
  <si>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</si>
  <si>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</si>
  <si>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</si>
  <si>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</si>
  <si>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</si>
  <si>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</si>
  <si>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</si>
  <si>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</si>
  <si>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</si>
  <si>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</si>
  <si>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</si>
  <si>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</si>
  <si>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</si>
  <si>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</si>
  <si>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</si>
  <si>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</si>
  <si>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</si>
  <si>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</si>
  <si>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</si>
  <si>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</si>
  <si>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</si>
  <si>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</si>
  <si>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</si>
  <si>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</si>
  <si>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</si>
  <si>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</si>
  <si>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</si>
  <si>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</si>
  <si>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</si>
  <si>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</si>
  <si>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</si>
  <si>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</si>
  <si>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</si>
  <si>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</si>
  <si>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</si>
  <si>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</si>
  <si>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</si>
  <si>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</si>
  <si>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</si>
  <si>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</si>
  <si>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</si>
  <si>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</si>
  <si>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</si>
  <si>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</si>
  <si>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</si>
  <si>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</si>
  <si>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</si>
  <si>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</si>
  <si>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</si>
  <si>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</si>
  <si>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</si>
  <si>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</si>
  <si>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</si>
  <si>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</si>
  <si>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</si>
  <si>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</si>
  <si>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</si>
  <si>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</si>
  <si>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</si>
  <si>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</si>
  <si>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</si>
  <si>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</si>
  <si>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</si>
  <si>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</si>
  <si>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</si>
  <si>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</si>
  <si>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</si>
  <si>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</si>
  <si>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</si>
  <si>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</si>
  <si>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</si>
  <si>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</si>
  <si>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</si>
  <si>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</si>
  <si>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</si>
  <si>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</si>
  <si>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</si>
  <si>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</si>
  <si>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</si>
  <si>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</si>
  <si>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</si>
  <si>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</si>
  <si>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</si>
  <si>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</si>
  <si>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</si>
  <si>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</si>
  <si>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</si>
  <si>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</si>
  <si>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</si>
  <si>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</si>
  <si>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</si>
  <si>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</si>
  <si>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</si>
  <si>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</si>
  <si>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</si>
  <si>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</si>
  <si>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</si>
  <si>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</si>
  <si>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</si>
  <si>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</si>
  <si>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</si>
  <si>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</si>
  <si>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</si>
  <si>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</si>
  <si>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</si>
  <si>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</si>
  <si>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</si>
  <si>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</si>
  <si>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</si>
  <si>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</si>
  <si>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</si>
  <si>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</si>
  <si>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</si>
  <si>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</si>
  <si>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</si>
  <si>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</si>
  <si>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</si>
  <si>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</si>
  <si>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</si>
  <si>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</si>
  <si>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</si>
  <si>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</si>
  <si>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</si>
  <si>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</si>
  <si>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</si>
  <si>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</si>
  <si>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</si>
  <si>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</si>
  <si>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</si>
  <si>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</si>
  <si>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</si>
  <si>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</si>
  <si>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</si>
  <si>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</si>
  <si>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</si>
  <si>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</si>
  <si>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</si>
  <si>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</si>
  <si>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</si>
  <si>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</si>
  <si>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</si>
  <si>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</si>
  <si>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</si>
  <si>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</si>
  <si>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</si>
  <si>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</si>
  <si>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</si>
  <si>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</si>
  <si>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</si>
  <si>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</si>
  <si>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</si>
  <si>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</si>
  <si>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</si>
  <si>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</si>
  <si>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</si>
  <si>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</si>
  <si>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</si>
  <si>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</si>
  <si>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</si>
  <si>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</si>
  <si>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</si>
  <si>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</si>
  <si>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</si>
  <si>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</si>
  <si>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</si>
  <si>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</si>
  <si>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</si>
  <si>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</si>
  <si>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</si>
  <si>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</si>
  <si>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</si>
  <si>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</si>
  <si>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</si>
  <si>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</si>
  <si>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</si>
  <si>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</si>
  <si>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</si>
  <si>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</si>
  <si>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</si>
  <si>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</si>
  <si>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</si>
  <si>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</si>
  <si>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</si>
  <si>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</si>
  <si>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</si>
  <si>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</si>
  <si>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</si>
  <si>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</si>
  <si>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</si>
  <si>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</si>
  <si>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</si>
  <si>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</si>
  <si>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</si>
  <si>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</si>
  <si>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</si>
  <si>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</si>
  <si>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</si>
  <si>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</si>
  <si>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</si>
  <si>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</si>
  <si>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</si>
  <si>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</si>
  <si>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</si>
  <si>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</si>
  <si>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</si>
  <si>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</si>
  <si>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</si>
  <si>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</si>
  <si>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</si>
  <si>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</si>
  <si>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</si>
  <si>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</si>
  <si>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</si>
  <si>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</si>
  <si>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</si>
  <si>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</si>
  <si>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</si>
  <si>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</si>
  <si>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</si>
  <si>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</si>
  <si>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</si>
  <si>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</si>
  <si>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</si>
  <si>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</si>
  <si>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</si>
  <si>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</si>
  <si>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</si>
  <si>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</si>
  <si>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</si>
  <si>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</si>
  <si>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</si>
  <si>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</si>
  <si>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</si>
  <si>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</si>
  <si>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</si>
  <si>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</si>
  <si>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</si>
  <si>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</si>
  <si>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</si>
  <si>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</si>
  <si>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</si>
  <si>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</si>
  <si>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</si>
  <si>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</si>
  <si>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</si>
  <si>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</si>
  <si>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</si>
  <si>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</si>
  <si>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</si>
  <si>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</si>
  <si>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</si>
  <si>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</si>
  <si>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</si>
  <si>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</si>
  <si>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</si>
  <si>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</si>
  <si>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</si>
  <si>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</si>
  <si>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</si>
  <si>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</si>
  <si>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</si>
  <si>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</si>
  <si>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</si>
  <si>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</si>
  <si>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</si>
  <si>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</si>
  <si>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</si>
  <si>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</si>
  <si>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</si>
  <si>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</si>
  <si>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</si>
  <si>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</si>
  <si>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</si>
  <si>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</si>
  <si>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</si>
  <si>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</si>
  <si>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</si>
  <si>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</si>
  <si>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</si>
  <si>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</si>
  <si>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</si>
  <si>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</si>
  <si>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</si>
  <si>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</si>
  <si>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</si>
  <si>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</si>
  <si>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</si>
  <si>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</si>
  <si>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</si>
  <si>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</si>
  <si>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</si>
  <si>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</si>
  <si>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</si>
  <si>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</si>
  <si>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</si>
  <si>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</si>
  <si>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</si>
  <si>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</si>
  <si>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</si>
  <si>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</si>
  <si>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</si>
  <si>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</si>
  <si>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</si>
  <si>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</si>
  <si>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</si>
  <si>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</si>
  <si>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</si>
  <si>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</si>
  <si>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</si>
  <si>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</si>
  <si>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</si>
  <si>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</si>
  <si>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</si>
  <si>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</si>
  <si>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</si>
  <si>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</si>
  <si>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</si>
  <si>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</si>
  <si>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</si>
  <si>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</si>
  <si>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</si>
  <si>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</si>
  <si>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</si>
  <si>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</si>
  <si>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</si>
  <si>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</si>
  <si>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</si>
  <si>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</si>
  <si>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</si>
  <si>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</si>
  <si>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</si>
  <si>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</si>
  <si>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</si>
  <si>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</si>
  <si>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</si>
  <si>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</si>
  <si>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</si>
  <si>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</si>
  <si>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</si>
  <si>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</si>
  <si>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</si>
  <si>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</si>
  <si>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</si>
  <si>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</si>
  <si>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</si>
  <si>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</si>
  <si>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</si>
  <si>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</si>
  <si>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</si>
  <si>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</si>
  <si>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</si>
  <si>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</si>
  <si>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</si>
  <si>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</si>
  <si>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</si>
  <si>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</si>
  <si>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</si>
  <si>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</si>
  <si>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</si>
  <si>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</si>
  <si>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</si>
  <si>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</si>
  <si>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</si>
  <si>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</si>
  <si>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</si>
  <si>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</si>
  <si>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</si>
  <si>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</si>
  <si>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</si>
  <si>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</si>
  <si>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</si>
  <si>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</si>
  <si>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</si>
  <si>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</si>
  <si>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</si>
  <si>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</si>
  <si>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</si>
  <si>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</si>
  <si>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</si>
  <si>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</si>
  <si>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</si>
  <si>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</si>
  <si>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</si>
  <si>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</si>
  <si>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</si>
  <si>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</si>
  <si>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</si>
  <si>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</si>
  <si>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</si>
  <si>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</si>
  <si>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</si>
  <si>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</si>
  <si>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</si>
  <si>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</si>
  <si>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</si>
  <si>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</si>
  <si>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</si>
  <si>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</si>
  <si>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</si>
  <si>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</si>
  <si>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</si>
  <si>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</si>
  <si>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</si>
  <si>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</si>
  <si>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</si>
  <si>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</si>
  <si>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</si>
  <si>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</si>
  <si>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</si>
  <si>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</si>
  <si>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</si>
  <si>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</si>
  <si>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</si>
  <si>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</si>
  <si>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</si>
  <si>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</si>
  <si>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</si>
  <si>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</si>
  <si>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</si>
  <si>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</si>
  <si>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</si>
  <si>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</si>
  <si>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</si>
  <si>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</si>
  <si>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</si>
  <si>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</si>
  <si>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</si>
  <si>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</si>
  <si>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</si>
  <si>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</si>
  <si>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</si>
  <si>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</si>
  <si>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</si>
  <si>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</si>
  <si>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</si>
  <si>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</si>
  <si>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</si>
  <si>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</si>
  <si>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</si>
  <si>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</si>
  <si>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</si>
  <si>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</si>
  <si>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</si>
  <si>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</si>
  <si>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</si>
  <si>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</si>
  <si>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</si>
  <si>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</si>
  <si>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</si>
  <si>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</si>
  <si>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</si>
  <si>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</si>
  <si>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</si>
  <si>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</si>
  <si>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</si>
  <si>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</si>
  <si>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</si>
  <si>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</si>
  <si>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</si>
  <si>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</si>
  <si>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</si>
  <si>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</si>
  <si>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</si>
  <si>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</si>
  <si>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</si>
  <si>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</si>
  <si>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</si>
  <si>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</si>
  <si>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</si>
  <si>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</si>
  <si>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</si>
  <si>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</si>
  <si>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</si>
  <si>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</si>
  <si>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</si>
  <si>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</si>
  <si>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</si>
  <si>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</si>
  <si>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</si>
  <si>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</si>
  <si>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</si>
  <si>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</si>
  <si>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</si>
  <si>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</si>
  <si>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</si>
  <si>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</si>
  <si>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</si>
  <si>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</si>
  <si>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</si>
  <si>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</si>
  <si>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</si>
  <si>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</si>
  <si>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</si>
  <si>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</si>
  <si>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</si>
  <si>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</si>
  <si>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</si>
  <si>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</si>
  <si>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</si>
  <si>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</si>
  <si>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</si>
  <si>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</si>
  <si>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</si>
  <si>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</si>
  <si>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</si>
  <si>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</si>
  <si>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</si>
  <si>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</si>
  <si>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</si>
  <si>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</si>
  <si>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</si>
  <si>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</si>
  <si>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</si>
  <si>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</si>
  <si>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</si>
  <si>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</si>
  <si>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</si>
  <si>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</si>
  <si>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</si>
  <si>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</si>
  <si>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</si>
  <si>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</si>
  <si>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</si>
  <si>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</si>
  <si>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</si>
  <si>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</si>
  <si>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</si>
  <si>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</si>
  <si>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</si>
  <si>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</si>
  <si>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</si>
  <si>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</si>
  <si>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</si>
  <si>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</si>
  <si>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</si>
  <si>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</si>
  <si>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</si>
  <si>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</si>
  <si>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</si>
  <si>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</si>
  <si>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</si>
  <si>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</si>
  <si>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</si>
  <si>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</si>
  <si>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</si>
  <si>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</si>
  <si>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</si>
  <si>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</si>
  <si>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</si>
  <si>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</si>
  <si>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</si>
  <si>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</si>
  <si>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</si>
  <si>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</si>
  <si>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</si>
  <si>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</si>
  <si>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</si>
  <si>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</si>
  <si>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</si>
  <si>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</si>
  <si>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</si>
  <si>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</si>
  <si>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</si>
  <si>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</si>
  <si>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</si>
  <si>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</si>
  <si>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</si>
  <si>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</si>
  <si>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</si>
  <si>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</si>
  <si>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</si>
  <si>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</si>
  <si>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</si>
  <si>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</si>
  <si>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</si>
  <si>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</si>
  <si>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</si>
  <si>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</si>
  <si>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</si>
  <si>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</si>
  <si>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</si>
  <si>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</si>
  <si>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</si>
  <si>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</si>
  <si>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</si>
  <si>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</si>
  <si>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</si>
  <si>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</si>
  <si>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</si>
  <si>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</si>
  <si>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</si>
  <si>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</si>
  <si>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</si>
  <si>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</si>
  <si>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</si>
  <si>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</si>
  <si>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</si>
  <si>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</si>
  <si>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</si>
  <si>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</si>
  <si>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</si>
  <si>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</si>
  <si>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</si>
  <si>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</si>
  <si>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</si>
  <si>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</si>
  <si>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</si>
  <si>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</si>
  <si>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</si>
  <si>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</si>
  <si>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</si>
  <si>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</si>
  <si>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</si>
  <si>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</si>
  <si>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</si>
  <si>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</si>
  <si>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</si>
  <si>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</si>
  <si>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</si>
  <si>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</si>
  <si>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</si>
  <si>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</si>
  <si>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</si>
  <si>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</si>
  <si>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</si>
  <si>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</si>
  <si>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</si>
  <si>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</si>
  <si>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</si>
  <si>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</si>
  <si>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</si>
  <si>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</si>
  <si>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</si>
  <si>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</si>
  <si>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</si>
  <si>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</si>
  <si>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</si>
  <si>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</si>
  <si>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</si>
  <si>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</si>
  <si>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</si>
  <si>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</si>
  <si>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</si>
  <si>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</si>
  <si>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</si>
  <si>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</si>
  <si>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</si>
  <si>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</si>
  <si>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</si>
  <si>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</si>
  <si>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</si>
  <si>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</si>
  <si>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</si>
  <si>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</si>
  <si>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</si>
  <si>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</si>
  <si>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</si>
  <si>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</si>
  <si>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</si>
  <si>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</si>
  <si>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</si>
  <si>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</si>
  <si>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</si>
  <si>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</si>
  <si>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</si>
  <si>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</si>
  <si>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</si>
  <si>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</si>
  <si>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</si>
  <si>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</si>
  <si>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</si>
  <si>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</si>
  <si>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</si>
  <si>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</si>
  <si>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</si>
  <si>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</si>
  <si>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</si>
  <si>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</si>
  <si>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</si>
  <si>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</si>
  <si>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</si>
  <si>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</si>
  <si>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</si>
  <si>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</si>
  <si>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</si>
  <si>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</si>
  <si>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</si>
  <si>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</si>
  <si>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</si>
  <si>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</si>
  <si>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</si>
  <si>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</si>
  <si>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</si>
  <si>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</si>
  <si>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</si>
  <si>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</si>
  <si>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</si>
  <si>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</si>
  <si>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</si>
  <si>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</si>
  <si>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</si>
  <si>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</si>
  <si>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</si>
  <si>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</si>
  <si>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</si>
  <si>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</si>
  <si>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</si>
  <si>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</si>
  <si>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</si>
  <si>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</si>
  <si>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</si>
  <si>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</si>
  <si>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</si>
  <si>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</si>
  <si>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</si>
  <si>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</si>
  <si>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</si>
  <si>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</si>
  <si>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</si>
  <si>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</si>
  <si>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</si>
  <si>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</si>
  <si>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</si>
  <si>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</si>
  <si>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</si>
  <si>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</si>
  <si>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</si>
  <si>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</si>
  <si>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</si>
  <si>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</si>
  <si>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</si>
  <si>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</si>
  <si>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</si>
  <si>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</si>
  <si>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</si>
  <si>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</si>
  <si>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</si>
  <si>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</si>
  <si>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</si>
  <si>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</si>
  <si>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</si>
  <si>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</si>
  <si>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</si>
  <si>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</si>
  <si>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</si>
  <si>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</si>
  <si>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</si>
  <si>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</si>
  <si>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</si>
  <si>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</si>
  <si>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</si>
  <si>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</si>
  <si>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</si>
  <si>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</si>
  <si>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</si>
  <si>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</si>
  <si>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</si>
  <si>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</si>
  <si>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</si>
  <si>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</si>
  <si>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</si>
  <si>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</si>
  <si>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</si>
  <si>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</si>
  <si>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</si>
  <si>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</si>
  <si>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</si>
  <si>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</si>
  <si>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</si>
  <si>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</si>
  <si>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</si>
  <si>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</si>
  <si>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</si>
  <si>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</si>
  <si>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</si>
  <si>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</si>
  <si>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</si>
  <si>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</si>
  <si>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</si>
  <si>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</si>
  <si>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</si>
  <si>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</si>
  <si>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</si>
  <si>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</si>
  <si>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</si>
  <si>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</si>
  <si>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</si>
  <si>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</si>
  <si>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</si>
  <si>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</si>
  <si>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</si>
  <si>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</si>
  <si>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</si>
  <si>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</si>
  <si>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</si>
  <si>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</si>
  <si>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</si>
  <si>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</si>
  <si>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</si>
  <si>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</si>
  <si>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</si>
  <si>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</si>
  <si>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</si>
  <si>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</si>
  <si>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</si>
  <si>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</si>
  <si>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</si>
  <si>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</si>
  <si>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</si>
  <si>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</si>
  <si>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</si>
  <si>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</si>
  <si>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</si>
  <si>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</si>
  <si>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</si>
  <si>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</si>
  <si>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</si>
  <si>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</si>
  <si>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</si>
  <si>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</si>
  <si>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</si>
  <si>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</si>
  <si>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</si>
  <si>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</si>
  <si>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</si>
  <si>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</si>
  <si>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</si>
  <si>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</si>
  <si>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</si>
  <si>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</si>
  <si>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</si>
  <si>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</si>
  <si>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</si>
  <si>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</si>
  <si>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</si>
  <si>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</si>
  <si>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</si>
  <si>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</si>
  <si>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</si>
  <si>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</si>
  <si>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</si>
  <si>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</si>
  <si>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</si>
  <si>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</si>
  <si>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</si>
  <si>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</si>
  <si>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</si>
  <si>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</si>
  <si>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</si>
  <si>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</si>
  <si>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</si>
  <si>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</si>
  <si>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</si>
  <si>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</si>
  <si>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</si>
  <si>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</si>
  <si>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</si>
  <si>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</si>
  <si>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</si>
  <si>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</si>
  <si>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</si>
  <si>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</si>
  <si>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</si>
  <si>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</si>
  <si>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</si>
  <si>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</si>
  <si>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</si>
  <si>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</si>
  <si>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</si>
  <si>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</si>
  <si>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</si>
  <si>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</si>
  <si>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</si>
  <si>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</si>
  <si>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</si>
  <si>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</si>
  <si>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</si>
  <si>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</si>
  <si>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</si>
  <si>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</si>
  <si>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</si>
  <si>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</si>
  <si>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</si>
  <si>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</si>
  <si>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</si>
  <si>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</si>
  <si>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</si>
  <si>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</si>
  <si>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</si>
  <si>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</si>
  <si>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</si>
  <si>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</si>
  <si>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</si>
  <si>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</si>
  <si>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</si>
  <si>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</si>
  <si>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</si>
  <si>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</si>
  <si>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</si>
  <si>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</si>
  <si>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</si>
  <si>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</si>
  <si>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</si>
  <si>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</si>
  <si>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</si>
  <si>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</si>
  <si>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</si>
  <si>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</si>
  <si>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</si>
  <si>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</si>
  <si>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</si>
  <si>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</si>
  <si>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</si>
  <si>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</si>
  <si>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</si>
  <si>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</si>
  <si>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</si>
  <si>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</si>
  <si>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</si>
  <si>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</si>
  <si>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</si>
  <si>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</si>
  <si>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</si>
  <si>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</si>
  <si>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</si>
  <si>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</si>
  <si>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</si>
  <si>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</si>
  <si>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</si>
  <si>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</si>
  <si>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</si>
  <si>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</si>
  <si>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</si>
  <si>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</si>
  <si>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</si>
  <si>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</si>
  <si>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</si>
  <si>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</si>
  <si>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</si>
  <si>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</si>
  <si>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</si>
  <si>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</si>
  <si>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</si>
  <si>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</si>
  <si>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</si>
  <si>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</si>
  <si>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</si>
  <si>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</si>
  <si>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</si>
  <si>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</si>
  <si>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</si>
  <si>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</si>
  <si>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</si>
  <si>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</si>
  <si>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</si>
  <si>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</si>
  <si>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</si>
  <si>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</si>
  <si>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</si>
  <si>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</si>
  <si>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</si>
  <si>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</si>
  <si>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</si>
  <si>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</si>
  <si>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</si>
  <si>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</si>
  <si>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</si>
  <si>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</si>
  <si>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</si>
  <si>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</si>
  <si>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</si>
  <si>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</si>
  <si>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</si>
  <si>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</si>
  <si>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</si>
  <si>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</si>
  <si>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</si>
  <si>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</si>
  <si>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</si>
  <si>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</si>
  <si>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</si>
  <si>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</si>
  <si>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</si>
  <si>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</si>
  <si>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</si>
  <si>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</si>
  <si>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</si>
  <si>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</si>
  <si>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</si>
  <si>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</si>
  <si>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</si>
  <si>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</si>
  <si>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</si>
  <si>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</si>
  <si>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</si>
  <si>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</si>
  <si>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</si>
  <si>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</si>
  <si>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</si>
  <si>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</si>
  <si>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</si>
  <si>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</si>
  <si>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</si>
  <si>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</si>
  <si>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</si>
  <si>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</si>
  <si>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</si>
  <si>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</si>
  <si>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</si>
  <si>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</si>
  <si>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</si>
  <si>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</si>
  <si>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</si>
  <si>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</si>
  <si>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</si>
  <si>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</si>
  <si>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</si>
  <si>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</si>
  <si>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</si>
  <si>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</si>
  <si>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</si>
  <si>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</si>
  <si>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</si>
  <si>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</si>
  <si>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</si>
  <si>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</si>
  <si>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</si>
  <si>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</si>
  <si>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</si>
  <si>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</si>
  <si>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</si>
  <si>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</si>
  <si>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</si>
  <si>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</si>
  <si>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</si>
  <si>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</si>
  <si>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</si>
  <si>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</si>
  <si>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</si>
  <si>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</si>
  <si>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</si>
  <si>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</si>
  <si>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</si>
  <si>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</si>
  <si>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</si>
  <si>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</si>
  <si>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</si>
  <si>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</si>
  <si>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</si>
  <si>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</si>
  <si>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</si>
  <si>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</si>
  <si>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</si>
  <si>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</si>
  <si>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</si>
  <si>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</si>
  <si>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</si>
  <si>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</si>
  <si>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</si>
  <si>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</si>
  <si>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</si>
  <si>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</si>
  <si>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</si>
  <si>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</si>
  <si>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</si>
  <si>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</si>
  <si>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</si>
  <si>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</si>
  <si>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</si>
  <si>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</si>
  <si>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</si>
  <si>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</si>
  <si>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</si>
  <si>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</si>
  <si>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</si>
  <si>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</si>
  <si>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</si>
  <si>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</si>
  <si>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</si>
  <si>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</si>
  <si>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</si>
  <si>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</si>
  <si>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</si>
  <si>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</si>
  <si>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</si>
  <si>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</si>
  <si>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</si>
  <si>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</si>
  <si>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</si>
  <si>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</si>
  <si>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</si>
  <si>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</si>
  <si>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</si>
  <si>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</si>
  <si>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</si>
  <si>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</si>
  <si>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</si>
  <si>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</si>
  <si>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</si>
  <si>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</si>
  <si>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</si>
  <si>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</si>
  <si>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</si>
  <si>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</si>
  <si>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</si>
  <si>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</si>
  <si>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</si>
  <si>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</si>
  <si>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</si>
  <si>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</si>
  <si>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</si>
  <si>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</si>
  <si>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</si>
  <si>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</si>
  <si>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</si>
  <si>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</si>
  <si>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</si>
  <si>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</si>
  <si>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</si>
  <si>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</si>
  <si>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</si>
  <si>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</si>
  <si>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</si>
  <si>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</si>
  <si>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</si>
  <si>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</si>
  <si>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</si>
  <si>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</si>
  <si>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</si>
  <si>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</si>
  <si>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</si>
  <si>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</si>
  <si>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</si>
  <si>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</si>
  <si>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</si>
  <si>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</si>
  <si>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</si>
  <si>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</si>
  <si>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</si>
  <si>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</si>
  <si>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</si>
  <si>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</si>
  <si>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</si>
  <si>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</si>
  <si>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</si>
  <si>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</si>
  <si>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</si>
  <si>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</si>
  <si>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</si>
  <si>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</si>
  <si>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</si>
  <si>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</si>
  <si>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</si>
  <si>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</si>
  <si>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</si>
  <si>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</si>
  <si>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</si>
  <si>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</si>
  <si>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</si>
  <si>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</si>
  <si>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</si>
  <si>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</si>
  <si>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</si>
  <si>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</si>
  <si>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</si>
  <si>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</si>
  <si>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</si>
  <si>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</si>
  <si>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</si>
  <si>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</si>
  <si>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</si>
  <si>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</si>
  <si>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</si>
  <si>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</si>
  <si>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</si>
  <si>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</si>
  <si>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</si>
  <si>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</si>
  <si>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</si>
  <si>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</si>
  <si>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</si>
  <si>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</si>
  <si>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</si>
  <si>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</si>
  <si>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</si>
  <si>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</si>
  <si>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</si>
  <si>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</si>
  <si>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</si>
  <si>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</si>
  <si>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</si>
  <si>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</si>
  <si>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</si>
  <si>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</si>
  <si>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</si>
  <si>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</si>
  <si>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</si>
  <si>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</si>
  <si>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</si>
  <si>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</si>
  <si>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</si>
  <si>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</si>
  <si>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</si>
  <si>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</si>
  <si>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</si>
  <si>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</si>
  <si>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</si>
  <si>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</si>
  <si>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</si>
  <si>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</si>
  <si>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</si>
  <si>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</si>
  <si>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</si>
  <si>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</si>
  <si>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</si>
  <si>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</si>
  <si>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</si>
  <si>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</si>
  <si>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</si>
  <si>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</si>
  <si>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</si>
  <si>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</si>
  <si>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</si>
  <si>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</si>
  <si>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</si>
  <si>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</si>
  <si>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</si>
  <si>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</si>
  <si>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</si>
  <si>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</si>
  <si>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</si>
  <si>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</si>
  <si>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</si>
  <si>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</si>
  <si>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</si>
  <si>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</si>
  <si>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</si>
  <si>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</si>
  <si>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</si>
  <si>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</si>
  <si>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</si>
  <si>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</si>
  <si>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</si>
  <si>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</si>
  <si>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</si>
  <si>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</si>
  <si>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</si>
  <si>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</si>
  <si>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</si>
  <si>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</si>
  <si>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</si>
  <si>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</si>
  <si>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</si>
  <si>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</si>
  <si>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</si>
  <si>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</si>
  <si>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</si>
  <si>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</si>
  <si>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</si>
  <si>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</si>
  <si>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</si>
  <si>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</si>
  <si>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</si>
  <si>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</si>
  <si>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</si>
  <si>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</si>
  <si>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</si>
  <si>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</si>
  <si>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</si>
  <si>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</si>
  <si>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</si>
  <si>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</si>
  <si>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</si>
  <si>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</si>
  <si>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</si>
  <si>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</si>
  <si>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</si>
  <si>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</si>
  <si>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</si>
  <si>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</si>
  <si>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</si>
  <si>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</si>
  <si>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</si>
  <si>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</si>
  <si>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</si>
  <si>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</si>
  <si>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</si>
  <si>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</si>
  <si>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</si>
  <si>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</si>
  <si>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</si>
  <si>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</si>
  <si>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</si>
  <si>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</si>
  <si>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</si>
  <si>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</si>
  <si>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</si>
  <si>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</si>
  <si>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</si>
  <si>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</si>
  <si>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</si>
  <si>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</si>
  <si>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</si>
  <si>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</si>
  <si>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</si>
  <si>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</si>
  <si>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</si>
  <si>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</si>
  <si>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</si>
  <si>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</si>
  <si>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</si>
  <si>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</si>
  <si>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</si>
  <si>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</si>
  <si>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</si>
  <si>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</si>
  <si>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</si>
  <si>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</si>
  <si>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</si>
  <si>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</si>
  <si>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</si>
  <si>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</si>
  <si>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</si>
  <si>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</si>
  <si>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</si>
  <si>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</si>
  <si>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</si>
  <si>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</si>
  <si>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</si>
  <si>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</si>
  <si>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</si>
  <si>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</si>
  <si>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</si>
  <si>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</si>
  <si>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</si>
  <si>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</si>
  <si>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</si>
  <si>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</si>
  <si>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</si>
  <si>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</si>
  <si>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</si>
  <si>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</si>
  <si>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</si>
  <si>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</si>
  <si>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</si>
  <si>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</si>
  <si>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</si>
  <si>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</si>
  <si>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</si>
  <si>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</si>
  <si>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</si>
  <si>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</si>
  <si>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</si>
  <si>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</si>
  <si>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</si>
  <si>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</si>
  <si>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</si>
  <si>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</si>
  <si>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</si>
  <si>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</si>
  <si>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</si>
  <si>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</si>
  <si>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</si>
  <si>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</si>
  <si>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</si>
  <si>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</si>
  <si>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</si>
  <si>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</si>
  <si>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</si>
  <si>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</si>
  <si>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</si>
  <si>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</si>
  <si>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</si>
  <si>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</si>
  <si>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</si>
  <si>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</si>
  <si>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</si>
  <si>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</si>
  <si>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</si>
  <si>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</si>
  <si>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</si>
  <si>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</si>
  <si>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</si>
  <si>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</si>
  <si>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</si>
  <si>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</si>
  <si>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</si>
  <si>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</si>
  <si>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</si>
  <si>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</si>
  <si>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</si>
  <si>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</si>
  <si>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</si>
  <si>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</si>
  <si>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</si>
  <si>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</si>
  <si>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</si>
  <si>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</si>
  <si>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</si>
  <si>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</si>
  <si>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</si>
  <si>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</si>
  <si>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</si>
  <si>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</si>
  <si>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</si>
  <si>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</si>
  <si>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</si>
  <si>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</si>
  <si>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</si>
  <si>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</si>
  <si>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</si>
  <si>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</si>
  <si>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</si>
  <si>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</si>
  <si>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</si>
  <si>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</si>
  <si>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</si>
  <si>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</si>
  <si>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</si>
  <si>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</si>
  <si>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</si>
  <si>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</si>
  <si>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</si>
  <si>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</si>
  <si>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</si>
  <si>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</si>
  <si>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</si>
  <si>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</si>
  <si>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</si>
  <si>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</si>
  <si>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</si>
  <si>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</si>
  <si>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</si>
  <si>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</si>
  <si>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</si>
  <si>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</si>
  <si>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</si>
  <si>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</si>
  <si>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</si>
  <si>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</si>
  <si>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</si>
  <si>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</si>
  <si>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</si>
  <si>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</si>
  <si>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</si>
  <si>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</si>
  <si>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</si>
  <si>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</si>
  <si>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</si>
  <si>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</si>
  <si>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</si>
  <si>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</si>
  <si>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</si>
  <si>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</si>
  <si>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</si>
  <si>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</si>
  <si>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</si>
  <si>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</si>
  <si>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</si>
  <si>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</si>
  <si>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</si>
  <si>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</si>
  <si>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</si>
  <si>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</si>
  <si>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</si>
  <si>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</si>
  <si>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</si>
  <si>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</si>
  <si>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</si>
  <si>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</si>
  <si>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</si>
  <si>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</si>
  <si>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</si>
  <si>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</si>
  <si>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</si>
  <si>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</si>
  <si>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</si>
  <si>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</si>
  <si>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</si>
  <si>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</si>
  <si>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</si>
  <si>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</si>
  <si>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</si>
  <si>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</si>
  <si>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</si>
  <si>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</si>
  <si>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</si>
  <si>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</si>
  <si>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</si>
  <si>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</si>
  <si>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</si>
  <si>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</si>
  <si>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</si>
  <si>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</si>
  <si>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</si>
  <si>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</si>
  <si>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</si>
  <si>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</si>
  <si>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</si>
  <si>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</si>
  <si>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</si>
  <si>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</si>
  <si>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</si>
  <si>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</si>
  <si>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</si>
  <si>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</si>
  <si>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</si>
  <si>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</si>
  <si>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</si>
  <si>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</si>
  <si>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</si>
  <si>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</si>
  <si>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</si>
  <si>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</si>
  <si>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</si>
  <si>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</si>
  <si>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</si>
  <si>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</si>
  <si>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</si>
  <si>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</si>
  <si>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</si>
  <si>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</si>
  <si>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</si>
  <si>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</si>
  <si>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</si>
  <si>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</si>
  <si>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</si>
  <si>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</si>
  <si>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</si>
  <si>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</si>
  <si>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</si>
  <si>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</si>
  <si>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</si>
  <si>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</si>
  <si>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</si>
  <si>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</si>
  <si>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</si>
  <si>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</si>
  <si>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</si>
  <si>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</si>
  <si>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</si>
  <si>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</si>
  <si>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</si>
  <si>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</si>
  <si>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</si>
  <si>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</si>
  <si>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</si>
  <si>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</si>
  <si>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</si>
  <si>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</si>
  <si>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</si>
  <si>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</si>
  <si>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</si>
  <si>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</si>
  <si>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</si>
  <si>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</si>
  <si>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</si>
  <si>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</si>
  <si>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</si>
  <si>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</si>
  <si>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</si>
  <si>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</si>
  <si>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</si>
  <si>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</si>
  <si>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</si>
  <si>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</si>
  <si>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</si>
  <si>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</si>
  <si>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</si>
  <si>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</si>
  <si>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</si>
  <si>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</si>
  <si>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</si>
  <si>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</si>
  <si>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</si>
  <si>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</si>
  <si>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</si>
  <si>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</si>
  <si>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</si>
  <si>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</si>
  <si>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</si>
  <si>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</si>
  <si>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</si>
  <si>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</si>
  <si>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</si>
  <si>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</si>
  <si>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</si>
  <si>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</si>
  <si>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</si>
  <si>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</si>
  <si>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</si>
  <si>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</si>
  <si>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</si>
  <si>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</si>
  <si>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</si>
  <si>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</si>
  <si>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</si>
  <si>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</si>
  <si>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</si>
  <si>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</si>
  <si>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</si>
  <si>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</si>
  <si>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</si>
  <si>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</si>
  <si>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</si>
  <si>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</si>
  <si>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</si>
  <si>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</si>
  <si>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</si>
  <si>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</si>
  <si>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</si>
  <si>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</si>
  <si>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</si>
  <si>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</si>
  <si>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</si>
  <si>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</si>
  <si>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</si>
  <si>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</si>
  <si>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</si>
  <si>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</si>
  <si>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</si>
  <si>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</si>
  <si>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</si>
  <si>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</si>
  <si>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</si>
  <si>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</si>
  <si>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</si>
  <si>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</si>
  <si>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</si>
  <si>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</si>
  <si>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</si>
  <si>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</si>
  <si>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</si>
  <si>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</si>
  <si>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</si>
  <si>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</si>
  <si>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</si>
  <si>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</si>
  <si>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</si>
  <si>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</si>
  <si>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</si>
  <si>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</si>
  <si>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</si>
  <si>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</si>
  <si>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</si>
  <si>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</si>
  <si>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</si>
  <si>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</si>
  <si>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</si>
  <si>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</si>
  <si>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</si>
  <si>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</si>
  <si>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</si>
  <si>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</si>
  <si>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</si>
  <si>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</si>
  <si>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</si>
  <si>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</si>
  <si>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</si>
  <si>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</si>
  <si>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</si>
  <si>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</si>
  <si>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</si>
  <si>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</si>
  <si>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</si>
  <si>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</si>
  <si>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</si>
  <si>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</si>
  <si>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</si>
  <si>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</si>
  <si>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</si>
  <si>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</si>
  <si>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</si>
  <si>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</si>
  <si>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</si>
  <si>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</si>
  <si>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</si>
  <si>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</si>
  <si>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</si>
  <si>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</si>
  <si>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</si>
  <si>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</si>
  <si>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</si>
  <si>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</si>
  <si>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</si>
  <si>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</si>
  <si>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</si>
  <si>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</si>
  <si>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</si>
  <si>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</si>
  <si>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</si>
  <si>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</si>
  <si>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</si>
  <si>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</si>
  <si>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</si>
  <si>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</si>
  <si>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</si>
  <si>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</si>
  <si>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</si>
  <si>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</si>
  <si>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</si>
  <si>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</si>
  <si>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</si>
  <si>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</si>
  <si>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</si>
  <si>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</si>
  <si>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</si>
  <si>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</si>
  <si>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</si>
  <si>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</si>
  <si>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</si>
  <si>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</si>
  <si>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</si>
  <si>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</si>
  <si>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</si>
  <si>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</si>
  <si>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</si>
  <si>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</si>
  <si>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</si>
  <si>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</si>
  <si>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</si>
  <si>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</si>
  <si>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</si>
  <si>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</si>
  <si>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</si>
  <si>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</si>
  <si>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</si>
  <si>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</si>
  <si>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</si>
  <si>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</si>
  <si>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</si>
  <si>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</si>
  <si>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</si>
  <si>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</si>
  <si>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</si>
  <si>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</si>
  <si>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</si>
  <si>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</si>
  <si>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</si>
  <si>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</si>
  <si>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</si>
  <si>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</si>
  <si>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</si>
  <si>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</si>
  <si>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</si>
  <si>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</si>
  <si>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</si>
  <si>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</si>
  <si>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</si>
  <si>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</si>
  <si>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</si>
  <si>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</si>
  <si>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</si>
  <si>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</si>
  <si>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</si>
  <si>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</si>
  <si>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</si>
  <si>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</si>
  <si>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</si>
  <si>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</si>
  <si>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</si>
  <si>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</si>
  <si>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</si>
  <si>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</si>
  <si>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</si>
  <si>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</si>
  <si>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</si>
  <si>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</si>
  <si>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</si>
  <si>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</si>
  <si>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</si>
  <si>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</si>
  <si>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</si>
  <si>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</si>
  <si>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</si>
  <si>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</si>
  <si>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</si>
  <si>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</si>
  <si>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</si>
  <si>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</si>
  <si>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</si>
  <si>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</si>
  <si>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</si>
  <si>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</si>
  <si>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</si>
  <si>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</si>
  <si>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</si>
  <si>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</si>
  <si>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</si>
  <si>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</si>
  <si>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</si>
  <si>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</si>
  <si>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</si>
  <si>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</si>
  <si>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</si>
  <si>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</si>
  <si>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</si>
  <si>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</si>
  <si>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</si>
  <si>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</si>
  <si>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</si>
  <si>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</si>
  <si>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</si>
  <si>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</si>
  <si>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</si>
  <si>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</si>
  <si>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</si>
  <si>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</si>
  <si>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</si>
  <si>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</si>
  <si>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</si>
  <si>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</si>
  <si>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</si>
  <si>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</si>
  <si>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</si>
  <si>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</si>
  <si>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</si>
  <si>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</si>
  <si>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</si>
  <si>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</si>
  <si>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</si>
  <si>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</si>
  <si>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</si>
  <si>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</si>
  <si>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</si>
  <si>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</si>
  <si>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</si>
  <si>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</si>
  <si>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</si>
  <si>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</si>
  <si>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</si>
  <si>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</si>
  <si>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</si>
  <si>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</si>
  <si>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</si>
  <si>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</si>
  <si>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</si>
  <si>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</si>
  <si>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</si>
  <si>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</si>
  <si>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</si>
  <si>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</si>
  <si>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</si>
  <si>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</si>
  <si>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</si>
  <si>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</si>
  <si>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</si>
  <si>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</si>
  <si>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</si>
  <si>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</si>
  <si>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</si>
  <si>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</si>
  <si>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</si>
  <si>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</si>
  <si>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</si>
  <si>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</si>
  <si>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</si>
  <si>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</si>
  <si>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</si>
  <si>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</si>
  <si>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</si>
  <si>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</si>
  <si>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</si>
  <si>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</si>
  <si>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</si>
  <si>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</si>
  <si>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</si>
  <si>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</si>
  <si>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</si>
  <si>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</si>
  <si>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</si>
  <si>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</si>
  <si>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</si>
  <si>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</si>
  <si>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</si>
  <si>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</si>
  <si>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</si>
  <si>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</si>
  <si>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</si>
  <si>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</si>
  <si>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</si>
  <si>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</si>
  <si>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</si>
  <si>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</si>
  <si>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</si>
  <si>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</si>
  <si>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</si>
  <si>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</si>
  <si>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</si>
  <si>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</si>
  <si>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</si>
  <si>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</si>
  <si>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</si>
  <si>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</si>
  <si>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</si>
  <si>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</si>
  <si>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</si>
  <si>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</si>
  <si>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</si>
  <si>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</si>
  <si>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</si>
  <si>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</si>
  <si>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</si>
  <si>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</si>
  <si>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</si>
  <si>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</si>
  <si>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</si>
  <si>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</si>
  <si>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</si>
  <si>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</si>
  <si>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</si>
  <si>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</si>
  <si>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</si>
  <si>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</si>
  <si>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</si>
  <si>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</si>
  <si>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</si>
  <si>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</si>
  <si>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</si>
  <si>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</si>
  <si>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</si>
  <si>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</si>
  <si>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</si>
  <si>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</si>
  <si>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</si>
  <si>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</si>
  <si>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</si>
  <si>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</si>
  <si>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</si>
  <si>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</si>
  <si>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</si>
  <si>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</si>
  <si>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</si>
  <si>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</si>
  <si>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</si>
  <si>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</si>
  <si>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</si>
  <si>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</si>
  <si>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</si>
  <si>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</si>
  <si>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</si>
  <si>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</si>
  <si>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</si>
  <si>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</si>
  <si>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</si>
  <si>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</si>
  <si>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</si>
  <si>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</si>
  <si>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</si>
  <si>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</si>
  <si>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</si>
  <si>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</si>
  <si>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</si>
  <si>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</si>
  <si>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</si>
  <si>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</si>
  <si>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</si>
  <si>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</si>
  <si>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</si>
  <si>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</si>
  <si>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</si>
  <si>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</si>
  <si>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</si>
  <si>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</si>
  <si>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</si>
  <si>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</si>
  <si>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</si>
  <si>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</si>
  <si>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</si>
  <si>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</si>
  <si>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</si>
  <si>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</si>
  <si>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</si>
  <si>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</si>
  <si>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</si>
  <si>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</si>
  <si>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</si>
  <si>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</si>
  <si>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</si>
  <si>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</si>
  <si>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</si>
  <si>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</si>
  <si>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</si>
  <si>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</si>
  <si>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</si>
  <si>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</si>
  <si>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</si>
  <si>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</si>
  <si>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</si>
  <si>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</si>
  <si>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</si>
  <si>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</si>
  <si>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</si>
  <si>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</si>
  <si>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</si>
  <si>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</si>
  <si>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</si>
  <si>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</si>
  <si>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</si>
  <si>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</si>
  <si>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</si>
  <si>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</si>
  <si>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</si>
  <si>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</si>
  <si>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</si>
  <si>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</si>
  <si>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</si>
  <si>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</si>
  <si>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</si>
  <si>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</si>
  <si>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</si>
  <si>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</si>
  <si>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</si>
  <si>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</si>
  <si>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</si>
  <si>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</si>
  <si>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</si>
  <si>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</si>
  <si>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</si>
  <si>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</si>
  <si>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</si>
  <si>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</si>
  <si>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</si>
  <si>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</si>
  <si>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</si>
  <si>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</si>
  <si>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</si>
  <si>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</si>
  <si>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</si>
  <si>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</si>
  <si>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</si>
  <si>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</si>
  <si>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</si>
  <si>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</si>
  <si>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</si>
  <si>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</si>
  <si>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</si>
  <si>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</si>
  <si>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</si>
  <si>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</si>
  <si>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</si>
  <si>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</si>
  <si>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</si>
  <si>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</si>
  <si>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</si>
  <si>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</si>
  <si>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</si>
  <si>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</si>
  <si>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</si>
  <si>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</si>
  <si>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</si>
  <si>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</si>
  <si>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</si>
  <si>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</si>
  <si>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</si>
  <si>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</si>
  <si>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</si>
  <si>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</si>
  <si>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</si>
  <si>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</si>
  <si>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</si>
  <si>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</si>
  <si>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</si>
  <si>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</si>
  <si>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</si>
  <si>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</si>
  <si>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</si>
  <si>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</si>
  <si>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</si>
  <si>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</si>
  <si>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</si>
  <si>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</si>
  <si>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</si>
  <si>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</si>
  <si>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</si>
  <si>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</si>
  <si>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</si>
  <si>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</si>
  <si>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</si>
  <si>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</si>
  <si>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</si>
  <si>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</si>
  <si>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</si>
  <si>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</si>
  <si>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</si>
  <si>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</si>
  <si>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</si>
  <si>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</si>
  <si>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</si>
  <si>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</si>
  <si>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</si>
  <si>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</si>
  <si>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</si>
  <si>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</si>
  <si>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</si>
  <si>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</si>
  <si>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</si>
  <si>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</si>
  <si>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</si>
  <si>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</si>
  <si>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</si>
  <si>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</si>
  <si>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</si>
  <si>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</si>
  <si>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</si>
  <si>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</si>
  <si>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</si>
  <si>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</si>
  <si>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</si>
  <si>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</si>
  <si>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</si>
  <si>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</si>
  <si>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</si>
  <si>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</si>
  <si>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</si>
  <si>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</si>
  <si>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</si>
  <si>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</si>
  <si>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</si>
  <si>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</si>
  <si>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</si>
  <si>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</si>
  <si>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</si>
  <si>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</si>
  <si>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</si>
  <si>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</si>
  <si>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</si>
  <si>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</si>
  <si>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</si>
  <si>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</si>
  <si>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</si>
  <si>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</si>
  <si>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</si>
  <si>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</si>
  <si>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</si>
  <si>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</si>
  <si>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</si>
  <si>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</si>
  <si>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</si>
  <si>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</si>
  <si>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</si>
  <si>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</si>
  <si>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</si>
  <si>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</si>
  <si>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</si>
  <si>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</si>
  <si>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</si>
  <si>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</si>
  <si>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</si>
  <si>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</si>
  <si>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</si>
  <si>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</si>
  <si>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</si>
  <si>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</si>
  <si>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</si>
  <si>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</si>
  <si>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</si>
  <si>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</si>
  <si>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</si>
  <si>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</si>
  <si>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</si>
  <si>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</si>
  <si>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</si>
  <si>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</si>
  <si>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</si>
  <si>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</si>
  <si>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</si>
  <si>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</si>
  <si>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</si>
  <si>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</si>
  <si>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</si>
  <si>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</si>
  <si>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</si>
  <si>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</si>
  <si>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</si>
  <si>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</si>
  <si>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</si>
  <si>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</si>
  <si>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</si>
  <si>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</si>
  <si>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</si>
  <si>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</si>
  <si>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</si>
  <si>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</si>
  <si>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</si>
  <si>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</si>
  <si>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</si>
  <si>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</si>
  <si>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</si>
  <si>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</si>
  <si>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</si>
  <si>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</si>
  <si>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</si>
  <si>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</si>
  <si>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</si>
  <si>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</si>
  <si>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</si>
  <si>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</si>
  <si>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</si>
  <si>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</si>
  <si>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</si>
  <si>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</si>
  <si>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</si>
  <si>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</si>
  <si>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</si>
  <si>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</si>
  <si>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</si>
  <si>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</si>
  <si>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</si>
  <si>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</si>
  <si>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</si>
  <si>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</si>
  <si>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</si>
  <si>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</si>
  <si>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</si>
  <si>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</si>
  <si>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</si>
  <si>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</si>
  <si>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</si>
  <si>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</si>
  <si>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</si>
  <si>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</si>
  <si>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</si>
  <si>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</si>
  <si>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</si>
  <si>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</si>
  <si>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</si>
  <si>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</si>
  <si>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</si>
  <si>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</si>
  <si>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</si>
  <si>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</si>
  <si>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</si>
  <si>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</si>
  <si>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</si>
  <si>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</si>
  <si>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</si>
  <si>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</si>
  <si>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</si>
  <si>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</si>
  <si>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</si>
  <si>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</si>
  <si>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</si>
  <si>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</si>
  <si>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</si>
  <si>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</si>
  <si>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</si>
  <si>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</si>
  <si>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</si>
  <si>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</si>
  <si>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</si>
  <si>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</si>
  <si>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</si>
  <si>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</si>
  <si>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</si>
  <si>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</si>
  <si>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</si>
  <si>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</si>
  <si>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</si>
  <si>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</si>
  <si>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</si>
  <si>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</si>
  <si>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</si>
  <si>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</si>
  <si>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</si>
  <si>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</si>
  <si>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</si>
  <si>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</si>
  <si>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</si>
  <si>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</si>
  <si>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</si>
  <si>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</si>
  <si>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</si>
  <si>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</si>
  <si>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</si>
  <si>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</si>
  <si>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</si>
  <si>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</si>
  <si>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</si>
  <si>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</si>
  <si>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</si>
  <si>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</si>
  <si>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</si>
  <si>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</si>
  <si>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</si>
  <si>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</si>
  <si>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</si>
  <si>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</si>
  <si>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</si>
  <si>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</si>
  <si>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</si>
  <si>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</si>
  <si>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</si>
  <si>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</si>
  <si>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</si>
  <si>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</si>
  <si>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</si>
  <si>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</si>
  <si>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</si>
  <si>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</si>
  <si>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</si>
  <si>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</si>
  <si>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</si>
  <si>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</si>
  <si>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</si>
  <si>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</si>
  <si>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</si>
  <si>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</si>
  <si>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</si>
  <si>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</si>
  <si>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</si>
  <si>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</si>
  <si>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</si>
  <si>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</si>
  <si>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</si>
  <si>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</si>
  <si>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</si>
  <si>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</si>
  <si>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</si>
  <si>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</si>
  <si>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</si>
  <si>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</si>
  <si>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</si>
  <si>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</si>
  <si>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</si>
  <si>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</si>
  <si>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</si>
  <si>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</si>
  <si>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</si>
  <si>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</si>
  <si>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</si>
  <si>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</si>
  <si>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</si>
  <si>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</si>
  <si>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</si>
  <si>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</si>
  <si>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</si>
  <si>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</si>
  <si>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</si>
  <si>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</si>
  <si>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</si>
  <si>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</si>
  <si>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</si>
  <si>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</si>
  <si>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</si>
  <si>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</si>
  <si>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</si>
  <si>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</si>
  <si>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</si>
  <si>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</si>
  <si>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</si>
  <si>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</si>
  <si>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</si>
  <si>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</si>
  <si>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</si>
  <si>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</si>
  <si>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</si>
  <si>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</si>
  <si>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</si>
  <si>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</si>
  <si>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</si>
  <si>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</si>
  <si>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</si>
  <si>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</si>
  <si>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</si>
  <si>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</si>
  <si>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</si>
  <si>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</si>
  <si>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</si>
  <si>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</si>
  <si>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</si>
  <si>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</si>
  <si>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</si>
  <si>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</si>
  <si>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</si>
  <si>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</si>
  <si>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</si>
  <si>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</si>
  <si>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</si>
  <si>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</si>
  <si>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</si>
  <si>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</si>
  <si>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</si>
  <si>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</si>
  <si>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</si>
  <si>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</si>
  <si>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</si>
  <si>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</si>
  <si>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</si>
  <si>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</si>
  <si>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</si>
  <si>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</si>
  <si>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</si>
  <si>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</si>
  <si>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</si>
  <si>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</si>
  <si>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</si>
  <si>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</si>
  <si>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</si>
  <si>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</si>
  <si>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</si>
  <si>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</si>
  <si>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</si>
  <si>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</si>
  <si>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</si>
  <si>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</si>
  <si>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</si>
  <si>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</si>
  <si>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</si>
  <si>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</si>
  <si>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</si>
  <si>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</si>
  <si>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</si>
  <si>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</si>
  <si>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</si>
  <si>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</si>
  <si>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</si>
  <si>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</si>
  <si>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</si>
  <si>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</si>
  <si>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</si>
  <si>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</si>
  <si>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</si>
  <si>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</si>
  <si>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</si>
  <si>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</si>
  <si>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</si>
  <si>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</si>
  <si>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</si>
  <si>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</si>
  <si>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</si>
  <si>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</si>
  <si>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</si>
  <si>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</si>
  <si>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</si>
  <si>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</si>
  <si>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</si>
  <si>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</si>
  <si>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</si>
  <si>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</si>
  <si>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</si>
  <si>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</si>
  <si>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</si>
  <si>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</si>
  <si>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</si>
  <si>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</si>
  <si>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</si>
  <si>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</si>
  <si>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</si>
  <si>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</si>
  <si>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</si>
  <si>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</si>
  <si>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</si>
  <si>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</si>
  <si>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</si>
  <si>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</si>
  <si>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</si>
  <si>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</si>
  <si>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</si>
  <si>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</si>
  <si>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</si>
  <si>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</si>
  <si>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</si>
  <si>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</si>
  <si>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</si>
  <si>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</si>
  <si>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</si>
  <si>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</si>
  <si>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</si>
  <si>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</si>
  <si>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</si>
  <si>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</si>
  <si>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</si>
  <si>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</si>
  <si>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</si>
  <si>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</si>
  <si>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</si>
  <si>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</si>
  <si>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</si>
  <si>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</si>
  <si>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</si>
  <si>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</si>
  <si>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</si>
  <si>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</si>
  <si>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</si>
  <si>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</si>
  <si>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</si>
  <si>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</si>
  <si>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</si>
  <si>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</si>
  <si>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</si>
  <si>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</si>
  <si>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</si>
  <si>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</si>
  <si>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</si>
  <si>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</si>
  <si>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</si>
  <si>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</si>
  <si>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</si>
  <si>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</si>
  <si>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</si>
  <si>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</si>
  <si>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</si>
  <si>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</si>
  <si>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</si>
  <si>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</si>
  <si>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</si>
  <si>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</si>
  <si>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</si>
  <si>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</si>
  <si>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</si>
  <si>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</si>
  <si>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</si>
  <si>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</si>
  <si>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</si>
  <si>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</si>
  <si>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</si>
  <si>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</si>
  <si>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</si>
  <si>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</si>
  <si>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</si>
  <si>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</si>
  <si>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</si>
  <si>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</si>
  <si>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</si>
  <si>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</si>
  <si>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</si>
  <si>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</si>
  <si>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</si>
  <si>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</si>
  <si>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</si>
  <si>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</si>
  <si>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</si>
  <si>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</si>
  <si>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</si>
  <si>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</si>
  <si>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</si>
  <si>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</si>
  <si>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</si>
  <si>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</si>
  <si>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</si>
  <si>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</si>
  <si>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</si>
  <si>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</si>
  <si>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</si>
  <si>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</si>
  <si>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</si>
  <si>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</si>
  <si>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</si>
  <si>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</si>
  <si>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</si>
  <si>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</si>
  <si>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</si>
  <si>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</si>
  <si>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</si>
  <si>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</si>
  <si>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</si>
  <si>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</si>
  <si>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</si>
  <si>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</si>
  <si>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</si>
  <si>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</si>
  <si>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</si>
  <si>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</si>
  <si>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</si>
  <si>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</si>
  <si>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</si>
  <si>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</si>
  <si>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</si>
  <si>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</si>
  <si>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</si>
  <si>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</si>
  <si>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</si>
  <si>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</si>
  <si>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</si>
  <si>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</si>
  <si>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</si>
  <si>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</si>
  <si>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</si>
  <si>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</si>
  <si>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</si>
  <si>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</si>
  <si>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</si>
  <si>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</si>
  <si>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</si>
  <si>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</si>
  <si>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</si>
  <si>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</si>
  <si>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</si>
  <si>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</si>
  <si>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</si>
  <si>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</si>
  <si>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</si>
  <si>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</si>
  <si>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</si>
  <si>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</si>
  <si>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</si>
  <si>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</si>
  <si>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</si>
  <si>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</si>
  <si>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</si>
  <si>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</si>
  <si>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</si>
  <si>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</si>
  <si>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</si>
  <si>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</si>
  <si>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</si>
  <si>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</si>
  <si>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</si>
  <si>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</si>
  <si>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</si>
  <si>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</si>
  <si>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</si>
  <si>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</si>
  <si>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</si>
  <si>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</si>
  <si>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</si>
  <si>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</si>
  <si>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</si>
  <si>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</si>
  <si>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</si>
  <si>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</si>
  <si>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</si>
  <si>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</si>
  <si>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</si>
  <si>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</si>
  <si>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</si>
  <si>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</si>
  <si>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</si>
  <si>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</si>
  <si>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</si>
  <si>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</si>
  <si>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</si>
  <si>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</si>
  <si>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</si>
  <si>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</si>
  <si>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</si>
  <si>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</si>
  <si>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</si>
  <si>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</si>
  <si>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</si>
  <si>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</si>
  <si>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</si>
  <si>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</si>
  <si>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</si>
  <si>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</si>
  <si>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</si>
  <si>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</si>
  <si>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</si>
  <si>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</si>
  <si>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</si>
  <si>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</si>
  <si>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</si>
  <si>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</si>
  <si>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</si>
  <si>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</si>
  <si>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</si>
  <si>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</si>
  <si>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</si>
  <si>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</si>
  <si>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</si>
  <si>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</si>
  <si>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</si>
  <si>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</si>
  <si>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</si>
  <si>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</si>
  <si>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</si>
  <si>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</si>
  <si>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</si>
  <si>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</si>
  <si>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</si>
  <si>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</si>
  <si>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</si>
  <si>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</si>
  <si>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</si>
  <si>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</si>
  <si>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</si>
  <si>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</si>
  <si>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</si>
  <si>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</si>
  <si>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</si>
  <si>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</si>
  <si>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</si>
  <si>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</si>
  <si>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</si>
  <si>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</si>
  <si>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</si>
  <si>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</si>
  <si>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</si>
  <si>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</si>
  <si>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</si>
  <si>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</si>
  <si>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</si>
  <si>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</si>
  <si>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</si>
  <si>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</si>
  <si>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</si>
  <si>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</si>
  <si>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</si>
  <si>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</si>
  <si>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</si>
  <si>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</si>
  <si>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</si>
  <si>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</si>
  <si>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</si>
  <si>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</si>
  <si>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</si>
  <si>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</si>
  <si>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</si>
  <si>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</si>
  <si>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</si>
  <si>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</si>
  <si>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</si>
  <si>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</si>
  <si>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</si>
  <si>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</si>
  <si>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</si>
  <si>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</si>
  <si>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</si>
  <si>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</si>
  <si>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</si>
  <si>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</si>
  <si>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</si>
  <si>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</si>
  <si>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</si>
  <si>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</si>
  <si>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</si>
  <si>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</si>
  <si>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</si>
  <si>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</si>
  <si>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</si>
  <si>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</si>
  <si>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</si>
  <si>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</si>
  <si>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</si>
  <si>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</si>
  <si>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</si>
  <si>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</si>
  <si>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</si>
  <si>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</si>
  <si>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</si>
  <si>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</si>
  <si>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</si>
  <si>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</si>
  <si>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</si>
  <si>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</si>
  <si>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</si>
  <si>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</si>
  <si>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</si>
  <si>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</si>
  <si>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</si>
  <si>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</si>
  <si>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</si>
  <si>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</si>
  <si>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</si>
  <si>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</si>
  <si>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</si>
  <si>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</si>
  <si>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</si>
  <si>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</si>
  <si>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</si>
  <si>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</si>
  <si>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</si>
  <si>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</si>
  <si>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</si>
  <si>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</si>
  <si>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</si>
  <si>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</si>
  <si>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</si>
  <si>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</si>
  <si>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</si>
  <si>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</si>
  <si>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</si>
  <si>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</si>
  <si>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</si>
  <si>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</si>
  <si>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</si>
  <si>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</si>
  <si>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</si>
  <si>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</si>
  <si>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</si>
  <si>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</si>
  <si>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</si>
  <si>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</si>
  <si>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</si>
  <si>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</si>
  <si>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</si>
  <si>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</si>
  <si>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</si>
  <si>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</si>
  <si>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</si>
  <si>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</si>
  <si>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</si>
  <si>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</si>
  <si>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</si>
  <si>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</si>
  <si>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</si>
  <si>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</si>
  <si>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</si>
  <si>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</si>
  <si>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</si>
  <si>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</si>
  <si>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</si>
  <si>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</si>
  <si>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</si>
  <si>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</si>
  <si>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</si>
  <si>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</si>
  <si>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</si>
  <si>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</si>
  <si>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</si>
  <si>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</si>
  <si>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</si>
  <si>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</si>
  <si>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</si>
  <si>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</si>
  <si>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</si>
  <si>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</si>
  <si>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</si>
  <si>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</si>
  <si>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</si>
  <si>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</si>
  <si>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</si>
  <si>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</si>
  <si>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</si>
  <si>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</si>
  <si>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</si>
  <si>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</si>
  <si>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</si>
  <si>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</si>
  <si>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</si>
  <si>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</si>
  <si>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</si>
  <si>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</si>
  <si>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</si>
  <si>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</si>
  <si>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</si>
  <si>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</si>
  <si>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</si>
  <si>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</si>
  <si>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</si>
  <si>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</si>
  <si>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</si>
  <si>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</si>
  <si>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</si>
  <si>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</si>
  <si>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</si>
  <si>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</si>
  <si>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</si>
  <si>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</si>
  <si>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</si>
  <si>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</si>
  <si>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</si>
  <si>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</si>
  <si>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</si>
  <si>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</si>
  <si>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</si>
  <si>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</si>
  <si>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</si>
  <si>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</si>
  <si>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</si>
  <si>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</si>
  <si>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</si>
  <si>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</si>
  <si>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</si>
  <si>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</si>
  <si>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</si>
  <si>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</si>
  <si>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</si>
  <si>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</si>
  <si>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</si>
  <si>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</si>
  <si>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</si>
  <si>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</si>
  <si>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</si>
  <si>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</si>
  <si>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</si>
  <si>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</si>
  <si>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</si>
  <si>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</si>
  <si>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</si>
  <si>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</si>
  <si>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</si>
  <si>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</si>
  <si>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</si>
  <si>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</si>
  <si>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</si>
  <si>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</si>
  <si>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</si>
  <si>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</si>
  <si>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</si>
  <si>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</si>
  <si>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</si>
  <si>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</si>
  <si>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</si>
  <si>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</si>
  <si>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</si>
  <si>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</si>
  <si>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</si>
  <si>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</si>
  <si>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</si>
  <si>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</si>
  <si>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</si>
  <si>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</si>
  <si>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</si>
  <si>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</si>
  <si>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</si>
  <si>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</si>
  <si>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</si>
  <si>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</si>
  <si>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</si>
  <si>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</si>
  <si>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</si>
  <si>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</si>
  <si>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</si>
  <si>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</si>
  <si>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</si>
  <si>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</si>
  <si>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</si>
  <si>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</si>
  <si>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</si>
  <si>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</si>
  <si>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</si>
  <si>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</si>
  <si>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</si>
  <si>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</si>
  <si>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</si>
  <si>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</si>
  <si>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</si>
  <si>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</si>
  <si>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</si>
  <si>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</si>
  <si>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</si>
  <si>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</si>
  <si>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</si>
  <si>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</si>
  <si>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</si>
  <si>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</si>
  <si>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</si>
  <si>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</si>
  <si>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</si>
  <si>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</si>
  <si>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</si>
  <si>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</si>
  <si>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</si>
  <si>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</si>
  <si>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</si>
  <si>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</si>
  <si>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</si>
  <si>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</si>
  <si>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</si>
  <si>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</si>
  <si>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</si>
  <si>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</si>
  <si>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</si>
  <si>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</si>
  <si>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</si>
  <si>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</si>
  <si>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</si>
  <si>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</si>
  <si>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</si>
  <si>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</si>
  <si>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</si>
  <si>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</si>
  <si>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</si>
  <si>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</si>
  <si>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</si>
  <si>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</si>
  <si>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</si>
  <si>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</si>
  <si>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</si>
  <si>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</si>
  <si>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</si>
  <si>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</si>
  <si>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</si>
  <si>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</si>
  <si>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</si>
  <si>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</si>
  <si>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</si>
  <si>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</si>
  <si>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</si>
  <si>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</si>
  <si>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</si>
  <si>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</si>
  <si>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</si>
  <si>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</si>
  <si>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</si>
  <si>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</si>
  <si>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</si>
  <si>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</si>
  <si>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</si>
  <si>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</si>
  <si>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</si>
  <si>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</si>
  <si>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</si>
  <si>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</si>
  <si>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</si>
  <si>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</si>
  <si>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</si>
  <si>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</si>
  <si>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</si>
  <si>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</si>
  <si>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</si>
  <si>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</si>
  <si>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</si>
  <si>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</si>
  <si>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</si>
  <si>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</si>
  <si>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</si>
  <si>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</si>
  <si>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</si>
  <si>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</si>
  <si>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</si>
  <si>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</si>
  <si>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</si>
  <si>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</si>
  <si>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</si>
  <si>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</si>
  <si>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</si>
  <si>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</si>
  <si>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</si>
  <si>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</si>
  <si>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</si>
  <si>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</si>
  <si>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</si>
  <si>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</si>
  <si>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</si>
  <si>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</si>
  <si>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</si>
  <si>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</si>
  <si>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</si>
  <si>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</si>
  <si>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</si>
  <si>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</si>
  <si>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</si>
  <si>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</si>
  <si>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</si>
  <si>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</si>
  <si>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</si>
  <si>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</si>
  <si>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</si>
  <si>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</si>
  <si>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</si>
  <si>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</si>
  <si>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</si>
  <si>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</si>
  <si>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</si>
  <si>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</si>
  <si>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</si>
  <si>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</si>
  <si>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</si>
  <si>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</si>
  <si>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</si>
  <si>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</si>
  <si>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</si>
  <si>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</si>
  <si>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</si>
  <si>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</si>
  <si>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</si>
  <si>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</si>
  <si>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</si>
  <si>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</si>
  <si>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</si>
  <si>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</si>
  <si>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</si>
  <si>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</si>
  <si>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</si>
  <si>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</si>
  <si>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</si>
  <si>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</si>
  <si>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</si>
  <si>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</si>
  <si>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</si>
  <si>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</si>
  <si>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</si>
  <si>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</si>
  <si>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</si>
  <si>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</si>
  <si>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</si>
  <si>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</si>
  <si>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</si>
  <si>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</si>
  <si>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</si>
  <si>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</si>
  <si>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</si>
  <si>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</si>
  <si>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</si>
  <si>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</si>
  <si>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</si>
  <si>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</si>
  <si>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</si>
  <si>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</si>
  <si>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</si>
  <si>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</si>
  <si>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</si>
  <si>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</si>
  <si>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</si>
  <si>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</si>
  <si>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</si>
  <si>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</si>
  <si>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</si>
  <si>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</si>
  <si>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</si>
  <si>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</si>
  <si>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</si>
  <si>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</si>
  <si>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</si>
  <si>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</si>
  <si>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</si>
  <si>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</si>
  <si>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</si>
  <si>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</si>
  <si>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</si>
  <si>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</si>
  <si>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</si>
  <si>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</si>
  <si>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</si>
  <si>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</si>
  <si>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</si>
  <si>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</si>
  <si>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</si>
  <si>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</si>
  <si>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</si>
  <si>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</si>
  <si>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</si>
  <si>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</si>
  <si>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</si>
  <si>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</si>
  <si>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</si>
  <si>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</si>
  <si>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</si>
  <si>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</si>
  <si>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</si>
  <si>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</si>
  <si>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</si>
  <si>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</si>
  <si>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</si>
  <si>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</si>
  <si>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</si>
  <si>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</si>
  <si>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</si>
  <si>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</si>
  <si>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</si>
  <si>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</si>
  <si>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</si>
  <si>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</si>
  <si>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</si>
  <si>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</si>
  <si>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</si>
  <si>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</si>
  <si>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</si>
  <si>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</si>
  <si>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</si>
  <si>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</si>
  <si>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</si>
  <si>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</si>
  <si>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</si>
  <si>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</si>
  <si>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</si>
  <si>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</si>
  <si>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</si>
  <si>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</si>
  <si>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</si>
  <si>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</si>
  <si>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</si>
  <si>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</si>
  <si>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</si>
  <si>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</si>
  <si>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</si>
  <si>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</si>
  <si>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</si>
  <si>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</si>
  <si>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</si>
  <si>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</si>
  <si>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</si>
  <si>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</si>
  <si>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</si>
  <si>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</si>
  <si>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</si>
  <si>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</si>
  <si>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</si>
  <si>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</si>
  <si>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</si>
  <si>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</si>
  <si>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</si>
  <si>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</si>
  <si>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</si>
  <si>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</si>
  <si>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</si>
  <si>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</si>
  <si>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</si>
  <si>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</si>
  <si>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</si>
  <si>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</si>
  <si>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</si>
  <si>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</si>
  <si>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</si>
  <si>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</si>
  <si>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</si>
  <si>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</si>
  <si>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</si>
  <si>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</si>
  <si>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</si>
  <si>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</si>
  <si>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</si>
  <si>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</si>
  <si>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</si>
  <si>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</si>
  <si>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</si>
  <si>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</si>
  <si>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</si>
  <si>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</si>
  <si>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</si>
  <si>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</si>
  <si>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</si>
  <si>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</si>
  <si>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</si>
  <si>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</si>
  <si>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</si>
  <si>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</si>
  <si>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</si>
  <si>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</si>
  <si>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</si>
  <si>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</si>
  <si>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</si>
  <si>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</si>
  <si>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</si>
  <si>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</si>
  <si>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</si>
  <si>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</si>
  <si>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</si>
  <si>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</si>
  <si>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</si>
  <si>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</si>
  <si>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</si>
  <si>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</si>
  <si>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</si>
  <si>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</si>
  <si>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</si>
  <si>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</si>
  <si>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</si>
  <si>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</si>
  <si>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</si>
  <si>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</si>
  <si>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</si>
  <si>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</si>
  <si>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</si>
  <si>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</si>
  <si>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</si>
  <si>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</si>
  <si>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</si>
  <si>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</si>
  <si>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</si>
  <si>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</si>
  <si>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</si>
  <si>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</si>
  <si>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</si>
  <si>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</si>
  <si>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</si>
  <si>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</si>
  <si>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</si>
  <si>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</si>
  <si>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</si>
  <si>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</si>
  <si>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</si>
  <si>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</si>
  <si>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</si>
  <si>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</si>
  <si>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</si>
  <si>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</si>
  <si>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</si>
  <si>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</si>
  <si>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</si>
  <si>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</si>
  <si>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</si>
  <si>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</si>
  <si>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</si>
  <si>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</si>
  <si>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</si>
  <si>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</si>
  <si>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</si>
  <si>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</si>
  <si>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</si>
  <si>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</si>
  <si>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</si>
  <si>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</si>
  <si>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</si>
  <si>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</si>
  <si>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</si>
  <si>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</si>
  <si>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</si>
  <si>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</si>
  <si>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</si>
  <si>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</si>
  <si>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</si>
  <si>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</si>
  <si>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</si>
  <si>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</si>
  <si>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</si>
  <si>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</si>
  <si>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</si>
  <si>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</si>
  <si>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</si>
  <si>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</si>
  <si>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</si>
  <si>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</si>
  <si>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</si>
  <si>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</si>
  <si>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</si>
  <si>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</si>
  <si>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</si>
  <si>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</si>
  <si>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</si>
  <si>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</si>
  <si>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</si>
  <si>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</si>
  <si>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</si>
  <si>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</si>
  <si>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</si>
  <si>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</si>
  <si>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</si>
  <si>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</si>
  <si>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</si>
  <si>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</si>
  <si>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</si>
  <si>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</si>
  <si>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</si>
  <si>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</si>
  <si>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</si>
  <si>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</si>
  <si>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</si>
  <si>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</si>
  <si>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</si>
  <si>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</si>
  <si>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</si>
  <si>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</si>
  <si>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</si>
  <si>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</si>
  <si>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</si>
  <si>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</si>
  <si>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</si>
  <si>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</si>
  <si>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</si>
  <si>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</si>
  <si>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</si>
  <si>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</si>
  <si>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</si>
  <si>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</si>
  <si>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</si>
  <si>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</si>
  <si>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</si>
  <si>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</si>
  <si>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</si>
  <si>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</si>
  <si>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</si>
  <si>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</si>
  <si>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</si>
  <si>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</si>
  <si>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</si>
  <si>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</si>
  <si>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</si>
  <si>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</si>
  <si>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</si>
  <si>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</si>
  <si>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</si>
  <si>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</si>
  <si>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</si>
  <si>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</si>
  <si>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</si>
  <si>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</si>
  <si>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</si>
  <si>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</si>
  <si>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</si>
  <si>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</si>
  <si>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</si>
  <si>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</si>
  <si>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</si>
  <si>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</si>
  <si>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</si>
  <si>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</si>
  <si>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</si>
  <si>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</si>
  <si>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</si>
  <si>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</si>
  <si>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</si>
  <si>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</si>
  <si>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</si>
  <si>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</si>
  <si>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</si>
  <si>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</si>
  <si>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</si>
  <si>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</si>
  <si>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</si>
  <si>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</si>
  <si>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</si>
  <si>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</si>
  <si>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</si>
  <si>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</si>
  <si>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</si>
  <si>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</si>
  <si>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</si>
  <si>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</si>
  <si>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</si>
  <si>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</si>
  <si>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</si>
  <si>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</si>
  <si>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</si>
  <si>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</si>
  <si>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</si>
  <si>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</si>
  <si>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</si>
  <si>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</si>
  <si>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</si>
  <si>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</si>
  <si>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</si>
  <si>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</si>
  <si>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</si>
  <si>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</si>
  <si>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</si>
  <si>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</si>
  <si>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</si>
  <si>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</si>
  <si>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</si>
  <si>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</si>
  <si>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</si>
  <si>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</si>
  <si>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</si>
  <si>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</si>
  <si>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</si>
  <si>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</si>
  <si>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</si>
  <si>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</si>
  <si>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</si>
  <si>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</si>
  <si>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</si>
  <si>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</si>
  <si>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</si>
  <si>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</si>
  <si>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</si>
  <si>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</si>
  <si>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</si>
  <si>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</si>
  <si>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</si>
  <si>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</si>
  <si>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</si>
  <si>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</si>
  <si>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</si>
  <si>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</si>
  <si>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</si>
  <si>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</si>
  <si>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</si>
  <si>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</si>
  <si>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</si>
  <si>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</si>
  <si>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</si>
  <si>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</si>
  <si>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</si>
  <si>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</si>
  <si>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</si>
  <si>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</si>
  <si>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</si>
  <si>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</si>
  <si>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</si>
  <si>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</si>
  <si>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</si>
  <si>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</si>
  <si>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</si>
  <si>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</si>
  <si>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</si>
  <si>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</si>
  <si>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</si>
  <si>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</si>
  <si>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</si>
  <si>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</si>
  <si>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</si>
  <si>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</si>
  <si>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</si>
  <si>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</si>
  <si>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</si>
  <si>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</si>
  <si>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</si>
  <si>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</si>
  <si>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</si>
  <si>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</si>
  <si>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</si>
  <si>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</si>
  <si>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</si>
  <si>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</si>
  <si>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</si>
  <si>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</si>
  <si>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</si>
  <si>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</si>
  <si>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</si>
  <si>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</si>
  <si>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</si>
  <si>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</si>
  <si>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</si>
  <si>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</si>
  <si>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</si>
  <si>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</si>
  <si>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</si>
  <si>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</si>
  <si>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</si>
  <si>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</si>
  <si>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</si>
  <si>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</si>
  <si>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</si>
  <si>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</si>
  <si>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</si>
  <si>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</si>
  <si>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</si>
  <si>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</si>
  <si>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</si>
  <si>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</si>
  <si>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</si>
  <si>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</si>
  <si>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</si>
  <si>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</si>
  <si>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</si>
  <si>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</si>
  <si>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</si>
  <si>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</si>
  <si>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</si>
  <si>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</si>
  <si>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</si>
  <si>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</si>
  <si>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</si>
  <si>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</si>
  <si>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</si>
  <si>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</si>
  <si>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</si>
  <si>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</si>
  <si>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</si>
  <si>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</si>
  <si>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</si>
  <si>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</si>
  <si>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</si>
  <si>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</si>
  <si>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</si>
  <si>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</si>
  <si>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</si>
  <si>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</si>
  <si>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</si>
  <si>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</si>
  <si>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</si>
  <si>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</si>
  <si>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</si>
  <si>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</si>
  <si>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</si>
  <si>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</si>
  <si>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</si>
  <si>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</si>
  <si>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</si>
  <si>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</si>
  <si>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</si>
  <si>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</si>
  <si>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</si>
  <si>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</si>
  <si>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</si>
  <si>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</si>
  <si>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</si>
  <si>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</si>
  <si>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</si>
  <si>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</si>
  <si>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</si>
  <si>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</si>
  <si>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</si>
  <si>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</si>
  <si>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</si>
  <si>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</si>
  <si>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</si>
  <si>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</si>
  <si>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</si>
  <si>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</si>
  <si>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</si>
  <si>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</si>
  <si>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</si>
  <si>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</si>
  <si>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</si>
  <si>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</si>
  <si>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</si>
  <si>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</si>
  <si>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</si>
  <si>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</si>
  <si>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</si>
  <si>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</si>
  <si>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</si>
  <si>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</si>
  <si>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</si>
  <si>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</si>
  <si>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</si>
  <si>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</si>
  <si>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</si>
  <si>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</si>
  <si>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</si>
  <si>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</si>
  <si>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</si>
  <si>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</si>
  <si>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</si>
  <si>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</si>
  <si>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</si>
  <si>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</si>
  <si>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</si>
  <si>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</si>
  <si>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</si>
  <si>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</si>
  <si>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</si>
  <si>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</si>
  <si>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</si>
  <si>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</si>
  <si>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</si>
  <si>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</si>
  <si>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</si>
  <si>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</si>
  <si>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</si>
  <si>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</si>
  <si>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</si>
  <si>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</si>
  <si>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</si>
  <si>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</si>
  <si>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</si>
  <si>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</si>
  <si>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</si>
  <si>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</si>
  <si>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</si>
  <si>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</si>
  <si>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</si>
  <si>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</si>
  <si>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</si>
  <si>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</si>
  <si>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</si>
  <si>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</si>
  <si>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</si>
  <si>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</si>
  <si>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</si>
  <si>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</si>
  <si>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</si>
  <si>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</si>
  <si>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</si>
  <si>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</si>
  <si>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</si>
  <si>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</si>
  <si>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</si>
  <si>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</si>
  <si>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</si>
  <si>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</si>
  <si>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</si>
  <si>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</si>
  <si>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</si>
  <si>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</si>
  <si>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</si>
  <si>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</si>
  <si>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</si>
  <si>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</si>
  <si>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</si>
  <si>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</si>
  <si>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</si>
  <si>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</si>
  <si>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</si>
  <si>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</si>
  <si>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</si>
  <si>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</si>
  <si>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</si>
  <si>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</si>
  <si>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</si>
  <si>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</si>
  <si>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</si>
  <si>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</si>
  <si>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</si>
  <si>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</si>
  <si>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</si>
  <si>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</si>
  <si>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</si>
  <si>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</si>
  <si>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</si>
  <si>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</si>
  <si>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</si>
  <si>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</si>
  <si>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</si>
  <si>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</si>
  <si>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</si>
  <si>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</si>
  <si>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</si>
  <si>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</si>
  <si>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</si>
  <si>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</si>
  <si>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</si>
  <si>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</si>
  <si>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</si>
  <si>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</si>
  <si>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</si>
  <si>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</si>
  <si>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</si>
  <si>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</si>
  <si>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</si>
  <si>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</si>
  <si>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</si>
  <si>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</si>
  <si>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</si>
  <si>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</si>
  <si>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</si>
  <si>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</si>
  <si>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</si>
  <si>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</si>
  <si>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</si>
  <si>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</si>
  <si>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</si>
  <si>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</si>
  <si>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</si>
  <si>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</si>
  <si>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</si>
  <si>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</si>
  <si>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</si>
  <si>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</si>
  <si>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</si>
  <si>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</si>
  <si>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</si>
  <si>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</si>
  <si>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</si>
  <si>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</si>
  <si>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</si>
  <si>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</si>
  <si>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</si>
  <si>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</si>
  <si>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</si>
  <si>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</si>
  <si>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</si>
  <si>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</si>
  <si>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</si>
  <si>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</si>
  <si>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</si>
  <si>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</si>
  <si>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</si>
  <si>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</si>
  <si>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</si>
  <si>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</si>
  <si>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</si>
  <si>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</si>
  <si>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</si>
  <si>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</si>
  <si>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</si>
  <si>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</si>
  <si>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</si>
  <si>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</si>
  <si>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</si>
  <si>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</si>
  <si>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</si>
  <si>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</si>
  <si>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</si>
  <si>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</si>
  <si>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</si>
  <si>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</si>
  <si>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</si>
  <si>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</si>
  <si>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</si>
  <si>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</si>
  <si>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</si>
  <si>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</si>
  <si>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</si>
  <si>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</si>
  <si>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</si>
  <si>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</si>
  <si>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</si>
  <si>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</si>
  <si>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</si>
  <si>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</si>
  <si>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</si>
  <si>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</si>
  <si>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</si>
  <si>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</si>
  <si>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</si>
  <si>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</si>
  <si>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</si>
  <si>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</si>
  <si>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</si>
  <si>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</si>
  <si>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</si>
  <si>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</si>
  <si>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</si>
  <si>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</si>
  <si>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</si>
  <si>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</si>
  <si>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</si>
  <si>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</si>
  <si>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</si>
  <si>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</si>
  <si>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</si>
  <si>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</si>
  <si>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</si>
  <si>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</si>
  <si>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</si>
  <si>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</si>
  <si>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</si>
  <si>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</si>
  <si>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</si>
  <si>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</si>
  <si>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</si>
  <si>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</si>
  <si>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</si>
  <si>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</si>
  <si>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</si>
  <si>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</si>
  <si>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</si>
  <si>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</si>
  <si>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</si>
  <si>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</si>
  <si>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</si>
  <si>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</si>
  <si>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</si>
  <si>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</si>
  <si>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</si>
  <si>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</si>
  <si>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</si>
  <si>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</si>
  <si>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</si>
  <si>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</si>
  <si>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</si>
  <si>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</si>
  <si>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</si>
  <si>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</si>
  <si>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</si>
  <si>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</si>
  <si>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</si>
  <si>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</si>
  <si>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</si>
  <si>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</si>
  <si>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</si>
  <si>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</si>
  <si>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</si>
  <si>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</si>
  <si>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</si>
  <si>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</si>
  <si>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</si>
  <si>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</si>
  <si>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</si>
  <si>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</si>
  <si>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</si>
  <si>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</si>
  <si>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</si>
  <si>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</si>
  <si>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</si>
  <si>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</si>
  <si>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</si>
  <si>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</si>
  <si>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</si>
  <si>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</si>
  <si>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</si>
  <si>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</si>
  <si>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</si>
  <si>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</si>
  <si>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</si>
  <si>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</si>
  <si>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</si>
  <si>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</si>
  <si>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</si>
  <si>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</si>
  <si>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</si>
  <si>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</si>
  <si>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</si>
  <si>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</si>
  <si>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</si>
  <si>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</si>
  <si>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</si>
  <si>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</si>
  <si>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</si>
  <si>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</si>
  <si>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</si>
  <si>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</si>
  <si>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</si>
  <si>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</si>
  <si>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</si>
  <si>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</si>
  <si>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</si>
  <si>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</si>
  <si>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</si>
  <si>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</si>
  <si>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</si>
  <si>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</si>
  <si>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</si>
  <si>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</si>
  <si>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</si>
  <si>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</si>
  <si>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</si>
  <si>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</si>
  <si>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</si>
  <si>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</si>
  <si>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</si>
  <si>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</si>
  <si>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</si>
  <si>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</si>
  <si>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</si>
  <si>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</si>
  <si>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</si>
  <si>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</si>
  <si>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</si>
  <si>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</si>
  <si>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</si>
  <si>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</si>
  <si>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</si>
  <si>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</si>
  <si>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</si>
  <si>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</si>
  <si>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</si>
  <si>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</si>
  <si>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</si>
  <si>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</si>
  <si>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</si>
  <si>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</si>
  <si>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</si>
  <si>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</si>
  <si>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</si>
  <si>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</si>
  <si>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</si>
  <si>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</si>
  <si>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</si>
  <si>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</si>
  <si>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</si>
  <si>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</si>
  <si>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</si>
  <si>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</si>
  <si>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</si>
  <si>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</si>
  <si>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</si>
  <si>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</si>
  <si>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</si>
  <si>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</si>
  <si>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</si>
  <si>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</si>
  <si>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</si>
  <si>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</si>
  <si>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</si>
  <si>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</si>
  <si>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</si>
  <si>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</si>
  <si>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</si>
  <si>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</si>
  <si>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</si>
  <si>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</si>
  <si>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</si>
  <si>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</si>
  <si>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</si>
  <si>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</si>
  <si>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</si>
  <si>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</si>
  <si>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</si>
  <si>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</si>
  <si>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</si>
  <si>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</si>
  <si>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</si>
  <si>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</si>
  <si>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</si>
  <si>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</si>
  <si>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</si>
  <si>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</si>
  <si>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</si>
  <si>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</si>
  <si>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</si>
  <si>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</si>
  <si>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</si>
  <si>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</si>
  <si>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</si>
  <si>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</si>
  <si>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</si>
  <si>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</si>
  <si>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</si>
  <si>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</si>
  <si>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</si>
  <si>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</si>
  <si>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</si>
  <si>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</si>
  <si>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</si>
  <si>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</si>
  <si>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</si>
  <si>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</si>
  <si>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</si>
  <si>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</si>
  <si>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</si>
  <si>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</si>
  <si>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</si>
  <si>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</si>
  <si>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</si>
  <si>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</si>
  <si>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</si>
  <si>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</si>
  <si>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</si>
  <si>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</si>
  <si>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</si>
  <si>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</si>
  <si>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</si>
  <si>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</si>
  <si>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</si>
  <si>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</si>
  <si>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</si>
  <si>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</si>
  <si>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</si>
  <si>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</si>
  <si>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</si>
  <si>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</si>
  <si>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</si>
  <si>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</si>
  <si>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</si>
  <si>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</si>
  <si>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</si>
  <si>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</si>
  <si>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</si>
  <si>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</si>
  <si>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</si>
  <si>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</si>
  <si>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</si>
  <si>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</si>
  <si>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</si>
  <si>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</si>
  <si>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</si>
  <si>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</si>
  <si>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</si>
  <si>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</si>
  <si>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</si>
  <si>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</si>
  <si>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</si>
  <si>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</si>
  <si>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</si>
  <si>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</si>
  <si>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</si>
  <si>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</si>
  <si>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</si>
  <si>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</si>
  <si>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</si>
  <si>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</si>
  <si>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</si>
  <si>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</si>
  <si>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</si>
  <si>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</si>
  <si>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</si>
  <si>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</si>
  <si>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</si>
  <si>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</si>
  <si>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</si>
  <si>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</si>
  <si>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</si>
  <si>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</si>
  <si>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</si>
  <si>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</si>
  <si>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</si>
  <si>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</si>
  <si>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</si>
  <si>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</si>
  <si>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</si>
  <si>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</si>
  <si>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</si>
  <si>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</si>
  <si>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</si>
  <si>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</si>
  <si>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</si>
  <si>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</si>
  <si>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</si>
  <si>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</si>
  <si>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</si>
  <si>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</si>
  <si>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</si>
  <si>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</si>
  <si>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</si>
  <si>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</si>
  <si>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</si>
  <si>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</si>
  <si>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</si>
  <si>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</si>
  <si>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</si>
  <si>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</si>
  <si>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</si>
  <si>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</si>
  <si>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</si>
  <si>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</si>
  <si>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</si>
  <si>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</si>
  <si>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</si>
  <si>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</si>
  <si>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</si>
  <si>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</si>
  <si>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</si>
  <si>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</si>
  <si>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</si>
  <si>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</si>
  <si>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</si>
  <si>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</si>
  <si>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</si>
  <si>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</si>
  <si>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</si>
  <si>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</si>
  <si>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</si>
  <si>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</si>
  <si>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</si>
  <si>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</si>
  <si>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</si>
  <si>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</si>
  <si>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</si>
  <si>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</si>
  <si>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</si>
  <si>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</si>
  <si>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</si>
  <si>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</si>
  <si>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</si>
  <si>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</si>
  <si>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</si>
  <si>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</si>
  <si>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</si>
  <si>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</si>
  <si>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</si>
  <si>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</si>
  <si>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</si>
  <si>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</si>
  <si>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</si>
  <si>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</si>
  <si>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</si>
  <si>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</si>
  <si>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</si>
  <si>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</si>
  <si>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</si>
  <si>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</si>
  <si>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</si>
  <si>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</si>
  <si>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</si>
  <si>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</si>
  <si>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</si>
  <si>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</si>
  <si>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</si>
  <si>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</si>
  <si>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</si>
  <si>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</si>
  <si>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</si>
  <si>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</si>
  <si>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</si>
  <si>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</si>
  <si>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</si>
  <si>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</si>
  <si>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</si>
  <si>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</si>
  <si>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</si>
  <si>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</si>
  <si>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</si>
  <si>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</si>
  <si>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</si>
  <si>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</si>
  <si>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</si>
  <si>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</si>
  <si>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</si>
  <si>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</si>
  <si>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</si>
  <si>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</si>
  <si>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</si>
  <si>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</si>
  <si>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</si>
  <si>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</si>
  <si>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</si>
  <si>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</si>
  <si>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</si>
  <si>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</si>
  <si>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</si>
  <si>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</si>
  <si>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</si>
  <si>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</si>
  <si>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</si>
  <si>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</si>
  <si>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</si>
  <si>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</si>
  <si>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</si>
  <si>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</si>
  <si>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</si>
  <si>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</si>
  <si>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</si>
  <si>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</si>
  <si>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</si>
  <si>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</si>
  <si>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</si>
  <si>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</si>
  <si>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</si>
  <si>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</si>
  <si>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</si>
  <si>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</si>
  <si>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</si>
  <si>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</si>
  <si>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</si>
  <si>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</si>
  <si>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</si>
  <si>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</si>
  <si>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</si>
  <si>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</si>
  <si>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</si>
  <si>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</si>
  <si>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</si>
  <si>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</si>
  <si>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</si>
  <si>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</si>
  <si>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</si>
  <si>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</si>
  <si>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</si>
  <si>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</si>
  <si>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</si>
  <si>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</si>
  <si>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</si>
  <si>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</si>
  <si>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</si>
  <si>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</si>
  <si>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</si>
  <si>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</si>
  <si>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</si>
  <si>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</si>
  <si>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</si>
  <si>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</si>
  <si>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</si>
  <si>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</si>
  <si>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</si>
  <si>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</si>
  <si>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</si>
  <si>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</si>
  <si>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</si>
  <si>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</si>
  <si>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</si>
  <si>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</si>
  <si>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</si>
  <si>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</si>
  <si>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</si>
  <si>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</si>
  <si>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</si>
  <si>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</si>
  <si>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</si>
  <si>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</si>
  <si>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</si>
  <si>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</si>
  <si>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</si>
  <si>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</si>
  <si>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</si>
  <si>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</si>
  <si>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</si>
  <si>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</si>
  <si>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</si>
  <si>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</si>
  <si>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</si>
  <si>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</si>
  <si>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</si>
  <si>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</si>
  <si>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</si>
  <si>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</si>
  <si>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</si>
  <si>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</si>
  <si>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</si>
  <si>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</si>
  <si>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</si>
  <si>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</si>
  <si>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</si>
  <si>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</si>
  <si>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</si>
  <si>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</si>
  <si>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</si>
  <si>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</si>
  <si>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</si>
  <si>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</si>
  <si>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</si>
  <si>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</si>
  <si>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</si>
  <si>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</si>
  <si>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</si>
  <si>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</si>
  <si>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</si>
  <si>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</si>
  <si>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</si>
  <si>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</si>
  <si>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</si>
  <si>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</si>
  <si>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</si>
  <si>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</si>
  <si>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</si>
  <si>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</si>
  <si>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</si>
  <si>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</si>
  <si>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</si>
  <si>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</si>
  <si>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</si>
  <si>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</si>
  <si>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</si>
  <si>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</si>
  <si>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</si>
  <si>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</si>
  <si>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</si>
  <si>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</si>
  <si>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</si>
  <si>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</si>
  <si>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</si>
  <si>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</si>
  <si>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</si>
  <si>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</si>
  <si>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</si>
  <si>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</si>
  <si>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</si>
  <si>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</si>
  <si>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</si>
  <si>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</si>
  <si>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</si>
  <si>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</si>
  <si>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</si>
  <si>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</si>
  <si>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</si>
  <si>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</si>
  <si>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</si>
  <si>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</si>
  <si>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</si>
  <si>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</si>
  <si>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</si>
  <si>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</si>
  <si>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</si>
  <si>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</si>
  <si>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</si>
  <si>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</si>
  <si>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</si>
  <si>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</si>
  <si>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</si>
  <si>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</si>
  <si>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</si>
  <si>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</si>
  <si>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</si>
  <si>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</si>
  <si>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</si>
  <si>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</si>
  <si>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</si>
  <si>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</si>
  <si>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</si>
  <si>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</si>
  <si>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</si>
  <si>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</si>
  <si>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</si>
  <si>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</si>
  <si>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</si>
  <si>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</si>
  <si>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</si>
  <si>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</si>
  <si>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</si>
  <si>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</si>
  <si>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</si>
  <si>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</si>
  <si>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</si>
  <si>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</si>
  <si>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</si>
  <si>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</si>
  <si>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</si>
  <si>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</si>
  <si>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</si>
  <si>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</si>
  <si>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</si>
  <si>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</si>
  <si>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</si>
  <si>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</si>
  <si>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</si>
  <si>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</si>
  <si>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</si>
  <si>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</si>
  <si>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</si>
  <si>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</si>
  <si>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</si>
  <si>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</si>
  <si>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</si>
  <si>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</si>
  <si>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</si>
  <si>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</si>
  <si>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</si>
  <si>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</si>
  <si>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</si>
  <si>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</si>
  <si>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</si>
  <si>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</si>
  <si>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</si>
  <si>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</si>
  <si>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</si>
  <si>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</si>
  <si>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</si>
  <si>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</si>
  <si>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</si>
  <si>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</si>
  <si>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</si>
  <si>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</si>
  <si>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</si>
  <si>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</si>
  <si>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</si>
  <si>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</si>
  <si>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</si>
  <si>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</si>
  <si>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</si>
  <si>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</si>
  <si>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</si>
  <si>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</si>
  <si>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</si>
  <si>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</si>
  <si>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</si>
  <si>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</si>
  <si>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</si>
  <si>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</si>
  <si>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</si>
  <si>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</si>
  <si>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</si>
  <si>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</si>
  <si>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</si>
  <si>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</si>
  <si>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</si>
  <si>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</si>
  <si>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</si>
  <si>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</si>
  <si>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</si>
  <si>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</si>
  <si>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</si>
  <si>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</si>
  <si>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</si>
  <si>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</si>
  <si>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</si>
  <si>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</si>
  <si>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</si>
  <si>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</si>
  <si>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</si>
  <si>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</si>
  <si>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</si>
  <si>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</si>
  <si>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</si>
  <si>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</si>
  <si>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</si>
  <si>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</si>
  <si>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</si>
  <si>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</si>
  <si>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</si>
  <si>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</si>
  <si>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</si>
  <si>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</si>
  <si>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</si>
  <si>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</si>
  <si>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</si>
  <si>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</si>
  <si>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</si>
  <si>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</si>
  <si>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</si>
  <si>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</si>
  <si>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</si>
  <si>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</si>
  <si>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</si>
  <si>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</si>
  <si>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</si>
  <si>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</si>
  <si>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</si>
  <si>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</si>
  <si>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</si>
  <si>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</si>
  <si>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</si>
  <si>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</si>
  <si>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</si>
  <si>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</si>
  <si>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</si>
  <si>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</si>
  <si>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</si>
  <si>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</si>
  <si>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</si>
  <si>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</si>
  <si>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</si>
  <si>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</si>
  <si>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</si>
  <si>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</si>
  <si>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</si>
  <si>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</si>
  <si>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</si>
  <si>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</si>
  <si>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</si>
  <si>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</si>
  <si>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</si>
  <si>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</si>
  <si>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</si>
  <si>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</si>
  <si>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</si>
  <si>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</si>
  <si>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</si>
  <si>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</si>
  <si>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</si>
  <si>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</si>
  <si>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</si>
  <si>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</si>
  <si>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</si>
  <si>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</si>
  <si>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</si>
  <si>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</si>
  <si>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</si>
  <si>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</si>
  <si>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</si>
  <si>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</si>
  <si>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</si>
  <si>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</si>
  <si>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</si>
  <si>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</si>
  <si>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</si>
  <si>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</si>
  <si>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</si>
  <si>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</si>
  <si>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</si>
  <si>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</si>
  <si>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</si>
  <si>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</si>
  <si>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</si>
  <si>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</si>
  <si>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</si>
  <si>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</si>
  <si>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</si>
  <si>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</si>
  <si>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</si>
  <si>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</si>
  <si>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</si>
  <si>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</si>
  <si>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</si>
  <si>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</si>
  <si>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</si>
  <si>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</si>
  <si>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</si>
  <si>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</si>
  <si>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</si>
  <si>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</si>
  <si>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</si>
  <si>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</si>
  <si>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</si>
  <si>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</si>
  <si>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</si>
  <si>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</si>
  <si>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</si>
  <si>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</si>
  <si>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</si>
  <si>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</si>
  <si>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</si>
  <si>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</si>
  <si>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</si>
  <si>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</si>
  <si>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</si>
  <si>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</si>
  <si>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</si>
  <si>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</si>
  <si>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</si>
  <si>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</si>
  <si>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</si>
  <si>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</si>
  <si>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</si>
  <si>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</si>
  <si>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</si>
  <si>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</si>
  <si>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</si>
  <si>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</si>
  <si>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</si>
  <si>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</si>
  <si>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</si>
  <si>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</si>
  <si>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</si>
  <si>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</si>
  <si>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</si>
  <si>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</si>
  <si>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</si>
  <si>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</si>
  <si>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</si>
  <si>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</si>
  <si>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</si>
  <si>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</si>
  <si>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</si>
  <si>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</si>
  <si>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</si>
  <si>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</si>
  <si>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</si>
  <si>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</si>
  <si>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</si>
  <si>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</si>
  <si>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</si>
  <si>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</si>
  <si>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</si>
  <si>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</si>
  <si>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</si>
  <si>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</si>
  <si>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</si>
  <si>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</si>
  <si>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</si>
  <si>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</si>
  <si>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</si>
  <si>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</si>
  <si>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</si>
  <si>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</si>
  <si>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</si>
  <si>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</si>
  <si>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</si>
  <si>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</si>
  <si>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</si>
  <si>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</si>
  <si>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</si>
  <si>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</si>
  <si>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</si>
  <si>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</si>
  <si>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</si>
  <si>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</si>
  <si>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</si>
  <si>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</si>
  <si>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</si>
  <si>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</si>
  <si>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</si>
  <si>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</si>
  <si>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</si>
  <si>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</si>
  <si>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</si>
  <si>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</si>
  <si>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</si>
  <si>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</si>
  <si>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</si>
  <si>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</si>
  <si>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</si>
  <si>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</si>
  <si>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</si>
  <si>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</si>
  <si>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</si>
  <si>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</si>
  <si>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</si>
  <si>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</si>
  <si>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</si>
  <si>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</si>
  <si>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</si>
  <si>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</si>
  <si>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</si>
  <si>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</si>
  <si>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</si>
  <si>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</si>
  <si>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</si>
  <si>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</si>
  <si>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</si>
  <si>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</si>
  <si>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</si>
  <si>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</si>
  <si>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</si>
  <si>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</si>
  <si>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</si>
  <si>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</si>
  <si>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</si>
  <si>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</si>
  <si>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</si>
  <si>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</si>
  <si>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</si>
  <si>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</si>
  <si>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</si>
  <si>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</si>
  <si>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</si>
  <si>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</si>
  <si>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</si>
  <si>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</si>
  <si>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</si>
  <si>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</si>
  <si>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</si>
  <si>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</si>
  <si>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</si>
  <si>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</si>
  <si>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</si>
  <si>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</si>
  <si>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</si>
  <si>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</si>
  <si>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</si>
  <si>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</si>
  <si>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</si>
  <si>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</si>
  <si>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</si>
  <si>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</si>
  <si>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</si>
  <si>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</si>
  <si>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</si>
  <si>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</si>
  <si>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</si>
  <si>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</si>
  <si>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</si>
  <si>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</si>
  <si>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</si>
  <si>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</si>
  <si>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</si>
  <si>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</si>
  <si>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</si>
  <si>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</si>
  <si>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</si>
  <si>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</si>
  <si>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</si>
  <si>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</si>
  <si>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</si>
  <si>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</si>
  <si>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</si>
  <si>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</si>
  <si>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</si>
  <si>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</si>
  <si>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</si>
  <si>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</si>
  <si>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</si>
  <si>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</si>
  <si>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</si>
  <si>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</si>
  <si>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</si>
  <si>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</si>
  <si>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</si>
  <si>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</si>
  <si>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</si>
  <si>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</si>
  <si>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</si>
  <si>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</si>
  <si>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</si>
  <si>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</si>
  <si>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</si>
  <si>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</si>
  <si>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</si>
  <si>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</si>
  <si>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</si>
  <si>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</si>
  <si>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</si>
  <si>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</si>
  <si>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</si>
  <si>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</si>
  <si>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</si>
  <si>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</si>
  <si>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</si>
  <si>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</si>
  <si>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</si>
  <si>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</si>
  <si>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</si>
  <si>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</si>
  <si>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</si>
  <si>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</si>
  <si>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</si>
  <si>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</si>
  <si>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</si>
  <si>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</si>
  <si>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</si>
  <si>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</si>
  <si>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</si>
  <si>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</si>
  <si>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</si>
  <si>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</si>
  <si>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</si>
  <si>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</si>
  <si>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</si>
  <si>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</si>
  <si>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</si>
  <si>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</si>
  <si>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</si>
  <si>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</si>
  <si>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</si>
  <si>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</si>
  <si>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</si>
  <si>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</si>
  <si>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</si>
  <si>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</si>
  <si>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</si>
  <si>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</si>
  <si>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</si>
  <si>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</si>
  <si>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</si>
  <si>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</si>
  <si>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</si>
  <si>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</si>
  <si>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</si>
  <si>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</si>
  <si>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</si>
  <si>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</si>
  <si>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</si>
  <si>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</si>
  <si>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</si>
  <si>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</si>
  <si>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</si>
  <si>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</si>
  <si>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</si>
  <si>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</si>
  <si>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</si>
  <si>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</si>
  <si>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</si>
  <si>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</si>
  <si>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</si>
  <si>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</si>
  <si>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</si>
  <si>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</si>
  <si>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</si>
  <si>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</si>
  <si>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</si>
  <si>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</si>
  <si>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</si>
  <si>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</si>
  <si>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</si>
  <si>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</si>
  <si>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</si>
  <si>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</si>
  <si>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</si>
  <si>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</si>
  <si>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</si>
  <si>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</si>
  <si>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</si>
  <si>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</si>
  <si>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</si>
  <si>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</si>
  <si>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</si>
  <si>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</si>
  <si>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</si>
  <si>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</si>
  <si>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</si>
  <si>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</si>
  <si>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</si>
  <si>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</si>
  <si>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</si>
  <si>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</si>
  <si>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</si>
  <si>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</si>
  <si>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</si>
  <si>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</si>
  <si>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</si>
  <si>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</si>
  <si>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</si>
  <si>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</si>
  <si>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</si>
  <si>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</si>
  <si>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</si>
  <si>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</si>
  <si>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</si>
  <si>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</si>
  <si>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</si>
  <si>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</si>
  <si>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</si>
  <si>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</si>
  <si>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</si>
  <si>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</si>
  <si>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</si>
  <si>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</si>
  <si>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</si>
  <si>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</si>
  <si>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</si>
  <si>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</si>
  <si>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</si>
  <si>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</si>
  <si>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</si>
  <si>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</si>
  <si>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</si>
  <si>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</si>
  <si>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</si>
  <si>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</si>
  <si>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</si>
  <si>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</si>
  <si>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</si>
  <si>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</si>
  <si>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</si>
  <si>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</si>
  <si>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</si>
  <si>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</si>
  <si>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</si>
  <si>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</si>
  <si>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</si>
  <si>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</si>
  <si>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</si>
  <si>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</si>
  <si>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</si>
  <si>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</si>
  <si>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</si>
  <si>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</si>
  <si>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</si>
  <si>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</si>
  <si>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</si>
  <si>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</si>
  <si>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</si>
  <si>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</si>
  <si>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</si>
  <si>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</si>
  <si>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</si>
  <si>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</si>
  <si>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</si>
  <si>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</si>
  <si>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</si>
  <si>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</si>
  <si>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</si>
  <si>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</si>
  <si>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</si>
  <si>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</si>
  <si>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</si>
  <si>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</si>
  <si>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</si>
  <si>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</si>
  <si>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</si>
  <si>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</si>
  <si>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</si>
  <si>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</si>
  <si>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</si>
  <si>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</si>
  <si>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</si>
  <si>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</si>
  <si>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</si>
  <si>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</si>
  <si>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</si>
  <si>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</si>
  <si>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</si>
  <si>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</si>
  <si>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</si>
  <si>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</si>
  <si>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</si>
  <si>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</si>
  <si>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</si>
  <si>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</si>
  <si>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</si>
  <si>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</si>
  <si>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</si>
  <si>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</si>
  <si>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</si>
  <si>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</si>
  <si>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</si>
  <si>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</si>
  <si>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</si>
  <si>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</si>
  <si>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</si>
  <si>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</si>
  <si>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</si>
  <si>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</si>
  <si>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</si>
  <si>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</si>
  <si>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</si>
  <si>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</si>
  <si>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</si>
  <si>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</si>
  <si>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</si>
  <si>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</si>
  <si>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</si>
  <si>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</si>
  <si>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</si>
  <si>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</si>
  <si>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</si>
  <si>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</si>
  <si>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</si>
  <si>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</si>
  <si>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</si>
  <si>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</si>
  <si>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</si>
  <si>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</si>
  <si>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</si>
  <si>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</si>
  <si>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</si>
  <si>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</si>
  <si>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</si>
  <si>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</si>
  <si>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</si>
  <si>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</si>
  <si>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</si>
  <si>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</si>
  <si>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</si>
  <si>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</si>
  <si>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</si>
  <si>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</si>
  <si>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</si>
  <si>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</si>
  <si>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</si>
  <si>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</si>
  <si>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</si>
  <si>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</si>
  <si>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</si>
  <si>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</si>
  <si>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</si>
  <si>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</si>
  <si>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</si>
  <si>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</si>
  <si>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</si>
  <si>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</si>
  <si>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</si>
  <si>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</si>
  <si>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</si>
  <si>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</si>
  <si>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</si>
  <si>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</si>
  <si>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</si>
  <si>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</si>
  <si>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</si>
  <si>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</si>
  <si>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</si>
  <si>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</si>
  <si>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</si>
  <si>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</si>
  <si>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</si>
  <si>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</si>
  <si>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</si>
  <si>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</si>
  <si>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</si>
  <si>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</si>
  <si>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</si>
  <si>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</si>
  <si>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</si>
  <si>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</si>
  <si>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</si>
  <si>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</si>
  <si>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</si>
  <si>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</si>
  <si>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</si>
  <si>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</si>
  <si>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</si>
  <si>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</si>
  <si>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</si>
  <si>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</si>
  <si>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</si>
  <si>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</si>
  <si>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</si>
  <si>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</si>
  <si>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</si>
  <si>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</si>
  <si>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</si>
  <si>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</si>
  <si>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</si>
  <si>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</si>
  <si>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</si>
  <si>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</si>
  <si>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</si>
  <si>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</si>
  <si>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</si>
  <si>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</si>
  <si>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</si>
  <si>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</si>
  <si>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</si>
  <si>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</si>
  <si>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</si>
  <si>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</si>
  <si>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</si>
  <si>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</si>
  <si>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</si>
  <si>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</si>
  <si>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</si>
  <si>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</si>
  <si>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</si>
  <si>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</si>
  <si>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</si>
  <si>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</si>
  <si>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</si>
  <si>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</si>
  <si>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</si>
  <si>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</si>
  <si>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</si>
  <si>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</si>
  <si>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</si>
  <si>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</si>
  <si>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</si>
  <si>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</si>
  <si>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</si>
  <si>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</si>
  <si>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</si>
  <si>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</si>
  <si>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</si>
  <si>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</si>
  <si>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</si>
  <si>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</si>
  <si>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</si>
  <si>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</si>
  <si>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</si>
  <si>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</si>
  <si>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</si>
  <si>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</si>
  <si>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</si>
  <si>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</si>
  <si>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</si>
  <si>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</si>
  <si>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</si>
  <si>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</si>
  <si>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</si>
  <si>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</si>
  <si>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</si>
  <si>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</si>
  <si>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</si>
  <si>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</si>
  <si>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</si>
  <si>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</si>
  <si>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</si>
  <si>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</si>
  <si>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</si>
  <si>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</si>
  <si>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</si>
  <si>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</si>
  <si>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</si>
  <si>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</si>
  <si>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</si>
  <si>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</si>
  <si>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</si>
  <si>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</si>
  <si>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</si>
  <si>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</si>
  <si>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</si>
  <si>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</si>
  <si>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</si>
  <si>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</si>
  <si>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</si>
  <si>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</si>
  <si>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</si>
  <si>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</si>
  <si>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</si>
  <si>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</si>
  <si>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</si>
  <si>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</si>
  <si>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</si>
  <si>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</si>
  <si>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</si>
  <si>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</si>
  <si>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</si>
  <si>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</si>
  <si>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</si>
  <si>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</si>
  <si>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</si>
  <si>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</si>
  <si>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</si>
  <si>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</si>
  <si>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</si>
  <si>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</si>
  <si>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</si>
  <si>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</si>
  <si>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</si>
  <si>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</si>
  <si>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</si>
  <si>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</si>
  <si>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</si>
  <si>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</si>
  <si>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</si>
  <si>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</si>
  <si>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</si>
  <si>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</si>
  <si>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</si>
  <si>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</si>
  <si>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</si>
  <si>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</si>
  <si>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</si>
  <si>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</si>
  <si>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</si>
  <si>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</si>
  <si>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</si>
  <si>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</si>
  <si>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</si>
  <si>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</si>
  <si>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</si>
  <si>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</si>
  <si>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</si>
  <si>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</si>
  <si>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</si>
  <si>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</si>
  <si>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</si>
  <si>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</si>
  <si>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</si>
  <si>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</si>
  <si>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</si>
  <si>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</si>
  <si>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</si>
  <si>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</si>
  <si>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</si>
  <si>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</si>
  <si>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</si>
  <si>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</si>
  <si>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</si>
  <si>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</si>
  <si>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</si>
  <si>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</si>
  <si>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</si>
  <si>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</si>
  <si>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</si>
  <si>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</si>
  <si>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</si>
  <si>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</si>
  <si>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</si>
  <si>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</si>
  <si>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</si>
  <si>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</si>
  <si>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</si>
  <si>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</si>
  <si>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</si>
  <si>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</si>
  <si>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</si>
  <si>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</si>
  <si>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</si>
  <si>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</si>
  <si>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</si>
  <si>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</si>
  <si>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</si>
  <si>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</si>
  <si>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</si>
  <si>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</si>
  <si>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</si>
  <si>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</si>
  <si>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</si>
  <si>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</si>
  <si>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</si>
  <si>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</si>
  <si>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</si>
  <si>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</si>
  <si>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</si>
  <si>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</si>
  <si>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</si>
  <si>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</si>
  <si>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</si>
  <si>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</si>
  <si>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</si>
  <si>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</si>
  <si>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</si>
  <si>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</si>
  <si>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</si>
  <si>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</si>
  <si>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</si>
  <si>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</si>
  <si>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</si>
  <si>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</si>
  <si>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</si>
  <si>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</si>
  <si>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</si>
  <si>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</si>
  <si>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</si>
  <si>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</si>
  <si>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</si>
  <si>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</si>
  <si>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</si>
  <si>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</si>
  <si>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</si>
  <si>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</si>
  <si>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</si>
  <si>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</si>
  <si>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</si>
  <si>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</si>
  <si>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</si>
  <si>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</si>
  <si>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</si>
  <si>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</si>
  <si>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</si>
  <si>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</si>
  <si>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</si>
  <si>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</si>
  <si>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</si>
  <si>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</si>
  <si>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</si>
  <si>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</si>
  <si>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</si>
  <si>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</si>
  <si>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</si>
  <si>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</si>
  <si>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</si>
  <si>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</si>
  <si>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</si>
  <si>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</si>
  <si>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</si>
  <si>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</si>
  <si>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</si>
  <si>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</si>
  <si>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</si>
  <si>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</si>
  <si>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</si>
  <si>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</si>
  <si>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</si>
  <si>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</si>
  <si>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</si>
  <si>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</si>
  <si>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</si>
  <si>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</si>
  <si>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</si>
  <si>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</si>
  <si>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</si>
  <si>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</si>
  <si>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</si>
  <si>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</si>
  <si>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</si>
  <si>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</si>
  <si>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</si>
  <si>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</si>
  <si>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</si>
  <si>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</si>
  <si>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</si>
  <si>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</si>
  <si>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</si>
  <si>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</si>
  <si>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</si>
  <si>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</si>
  <si>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</si>
  <si>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</si>
  <si>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</si>
  <si>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</si>
  <si>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</si>
  <si>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</si>
  <si>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</si>
  <si>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</si>
  <si>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</si>
  <si>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</si>
  <si>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</si>
  <si>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</si>
  <si>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</si>
  <si>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</si>
  <si>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</si>
  <si>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</si>
  <si>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</si>
  <si>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</si>
  <si>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</si>
  <si>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</si>
  <si>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</si>
  <si>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</si>
  <si>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</si>
  <si>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</si>
  <si>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</si>
  <si>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</si>
  <si>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</si>
  <si>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</si>
  <si>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</si>
  <si>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</si>
  <si>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</si>
  <si>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</si>
  <si>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</si>
  <si>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</si>
  <si>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</si>
  <si>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</si>
  <si>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</si>
  <si>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</si>
  <si>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</si>
  <si>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</si>
  <si>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</si>
  <si>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</si>
  <si>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</si>
  <si>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</si>
  <si>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</si>
  <si>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</si>
  <si>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</si>
  <si>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</si>
  <si>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</si>
  <si>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</si>
  <si>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</si>
  <si>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</si>
  <si>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</si>
  <si>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</si>
  <si>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</si>
  <si>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</si>
  <si>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</si>
  <si>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</si>
  <si>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</si>
  <si>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</si>
  <si>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</si>
  <si>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</si>
  <si>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</si>
  <si>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</si>
  <si>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</si>
  <si>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</si>
  <si>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</si>
  <si>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</si>
  <si>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</si>
  <si>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</si>
  <si>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</si>
  <si>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</si>
  <si>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</si>
  <si>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</si>
  <si>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</si>
  <si>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</si>
  <si>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</si>
  <si>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</si>
  <si>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</si>
  <si>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</si>
  <si>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</si>
  <si>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</si>
  <si>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</si>
  <si>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</si>
  <si>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</si>
  <si>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</si>
  <si>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</si>
  <si>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</si>
  <si>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</si>
  <si>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</si>
  <si>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</si>
  <si>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</si>
  <si>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</si>
  <si>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</si>
  <si>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</si>
  <si>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</si>
  <si>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</si>
  <si>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</si>
  <si>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</si>
  <si>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</si>
  <si>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</si>
  <si>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</si>
  <si>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</si>
  <si>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</si>
  <si>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</si>
  <si>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</si>
  <si>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</si>
  <si>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</si>
  <si>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</si>
  <si>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</si>
  <si>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</si>
  <si>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</si>
  <si>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</si>
  <si>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</si>
  <si>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</si>
  <si>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</si>
  <si>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</si>
  <si>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</si>
  <si>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</si>
  <si>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</si>
  <si>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</si>
  <si>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</si>
  <si>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</si>
  <si>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</si>
  <si>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</si>
  <si>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</si>
  <si>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</si>
  <si>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</si>
  <si>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</si>
  <si>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</si>
  <si>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</si>
  <si>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</si>
  <si>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</si>
  <si>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</si>
  <si>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</si>
  <si>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</si>
  <si>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</si>
  <si>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</si>
  <si>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</si>
  <si>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</si>
  <si>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</si>
  <si>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</si>
  <si>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</si>
  <si>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</si>
  <si>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</si>
  <si>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</si>
  <si>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</si>
  <si>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</si>
  <si>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</si>
  <si>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</si>
  <si>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</si>
  <si>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</si>
  <si>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</si>
  <si>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</si>
  <si>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</si>
  <si>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</si>
  <si>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</si>
  <si>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</si>
  <si>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</si>
  <si>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</si>
  <si>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</si>
  <si>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</si>
  <si>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</si>
  <si>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</si>
  <si>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</si>
  <si>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</si>
  <si>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</si>
  <si>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</si>
  <si>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</si>
  <si>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</si>
  <si>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</si>
  <si>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</si>
  <si>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</si>
  <si>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</si>
  <si>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</si>
  <si>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</si>
  <si>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</si>
  <si>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</si>
  <si>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</si>
  <si>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</si>
  <si>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</si>
  <si>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</si>
  <si>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</si>
  <si>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</si>
  <si>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</si>
  <si>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</si>
  <si>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</si>
  <si>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</si>
  <si>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</si>
  <si>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</si>
  <si>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</si>
  <si>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</si>
  <si>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</si>
  <si>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</si>
  <si>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</si>
  <si>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</si>
  <si>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</si>
  <si>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</si>
  <si>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</si>
  <si>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</si>
  <si>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</si>
  <si>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</si>
  <si>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</si>
  <si>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</si>
  <si>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</si>
  <si>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</si>
  <si>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</si>
  <si>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</si>
  <si>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</si>
  <si>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</si>
  <si>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</si>
  <si>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</si>
  <si>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</si>
  <si>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</si>
  <si>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</si>
  <si>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</si>
  <si>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</si>
  <si>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</si>
  <si>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</si>
  <si>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</si>
  <si>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</si>
  <si>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</si>
  <si>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</si>
  <si>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</si>
  <si>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</si>
  <si>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</si>
  <si>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</si>
  <si>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</si>
  <si>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</si>
  <si>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</si>
  <si>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</si>
  <si>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</si>
  <si>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</si>
  <si>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</si>
  <si>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</si>
  <si>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</si>
  <si>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</si>
  <si>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</si>
  <si>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</si>
  <si>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</si>
  <si>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</si>
  <si>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</si>
  <si>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</si>
  <si>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</si>
  <si>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</si>
  <si>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</si>
  <si>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</si>
  <si>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</si>
  <si>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</si>
  <si>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</si>
  <si>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</si>
  <si>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</si>
  <si>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</si>
  <si>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</si>
  <si>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</si>
  <si>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</si>
  <si>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</si>
  <si>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</si>
  <si>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</si>
  <si>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</si>
  <si>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</si>
  <si>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</si>
  <si>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</si>
  <si>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</si>
  <si>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</si>
  <si>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</si>
  <si>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</si>
  <si>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</si>
  <si>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</si>
  <si>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</si>
  <si>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</si>
  <si>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</si>
  <si>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</si>
  <si>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</si>
  <si>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</si>
  <si>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</si>
  <si>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</si>
  <si>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</si>
  <si>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</si>
  <si>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</si>
  <si>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</si>
  <si>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</si>
  <si>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</si>
  <si>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</si>
  <si>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</si>
  <si>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</si>
  <si>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</si>
  <si>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</si>
  <si>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</si>
  <si>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</si>
  <si>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</si>
  <si>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</si>
  <si>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</si>
  <si>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</si>
  <si>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</si>
  <si>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</si>
  <si>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</si>
  <si>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</si>
  <si>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</si>
  <si>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</si>
  <si>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</si>
  <si>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</si>
  <si>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</si>
  <si>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</si>
  <si>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</si>
  <si>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</si>
  <si>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</si>
  <si>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</si>
  <si>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</si>
  <si>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</si>
  <si>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</si>
  <si>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</si>
  <si>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</si>
  <si>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</si>
  <si>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</si>
  <si>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</si>
  <si>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</si>
  <si>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</si>
  <si>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</si>
  <si>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</si>
  <si>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</si>
  <si>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</si>
  <si>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</si>
  <si>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</si>
  <si>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</si>
  <si>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</si>
  <si>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</si>
  <si>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</si>
  <si>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</si>
  <si>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</si>
  <si>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</si>
  <si>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</si>
  <si>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</si>
  <si>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</si>
  <si>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</si>
  <si>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</si>
  <si>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</si>
  <si>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</si>
  <si>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</si>
  <si>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</si>
  <si>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</si>
  <si>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</si>
  <si>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</si>
  <si>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</si>
  <si>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</si>
  <si>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</si>
  <si>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</si>
  <si>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</si>
  <si>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</si>
  <si>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</si>
  <si>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</si>
  <si>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</si>
  <si>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</si>
  <si>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</si>
  <si>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</si>
  <si>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</si>
  <si>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</si>
  <si>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</si>
  <si>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</si>
  <si>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</si>
  <si>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</si>
  <si>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</si>
  <si>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</si>
  <si>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</si>
  <si>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</si>
  <si>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</si>
  <si>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</si>
  <si>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</si>
  <si>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</si>
  <si>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</si>
  <si>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</si>
  <si>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</si>
  <si>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</si>
  <si>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</si>
  <si>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</si>
  <si>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</si>
  <si>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</si>
  <si>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</si>
  <si>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</si>
  <si>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</si>
  <si>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</si>
  <si>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</si>
  <si>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</si>
  <si>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</si>
  <si>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</si>
  <si>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</si>
  <si>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</si>
  <si>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</si>
  <si>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</si>
  <si>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</si>
  <si>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</si>
  <si>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</si>
  <si>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</si>
  <si>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</si>
  <si>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</si>
  <si>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</si>
  <si>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</si>
  <si>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</si>
  <si>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</si>
  <si>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</si>
  <si>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</si>
  <si>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</si>
  <si>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</si>
  <si>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</si>
  <si>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</si>
  <si>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</si>
  <si>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</si>
  <si>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</si>
  <si>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</si>
  <si>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</si>
  <si>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</si>
  <si>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</si>
  <si>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</si>
  <si>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</si>
  <si>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</si>
  <si>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</si>
  <si>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</si>
  <si>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</si>
  <si>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</si>
  <si>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</si>
  <si>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</si>
  <si>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</si>
  <si>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</si>
  <si>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</si>
  <si>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</si>
  <si>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</si>
  <si>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</si>
  <si>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</si>
  <si>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</si>
  <si>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</si>
  <si>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</si>
  <si>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</si>
  <si>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</si>
  <si>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</si>
  <si>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</si>
  <si>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</si>
  <si>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</si>
  <si>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</si>
  <si>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</si>
  <si>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</si>
  <si>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</si>
  <si>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</si>
  <si>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</si>
  <si>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</si>
  <si>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</si>
  <si>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</si>
  <si>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</si>
  <si>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</si>
  <si>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</si>
  <si>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</si>
  <si>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</si>
  <si>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</si>
  <si>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</si>
  <si>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</si>
  <si>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</si>
  <si>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</si>
  <si>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</si>
  <si>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</si>
  <si>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</si>
  <si>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</si>
  <si>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</si>
  <si>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</si>
  <si>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</si>
  <si>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</si>
  <si>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</si>
  <si>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</si>
  <si>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</si>
  <si>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</si>
  <si>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</si>
  <si>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</si>
  <si>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</si>
  <si>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</si>
  <si>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</si>
  <si>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</si>
  <si>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</si>
  <si>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</si>
  <si>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</si>
  <si>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</si>
  <si>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</si>
  <si>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</si>
  <si>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</si>
  <si>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</si>
  <si>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</si>
  <si>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</si>
  <si>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</si>
  <si>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</si>
  <si>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</si>
  <si>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</si>
  <si>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</si>
  <si>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</si>
  <si>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</si>
  <si>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</si>
  <si>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</si>
  <si>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</si>
  <si>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</si>
  <si>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</si>
  <si>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</si>
  <si>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</si>
  <si>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</si>
  <si>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</si>
  <si>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</si>
  <si>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</si>
  <si>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</si>
  <si>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</si>
  <si>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</si>
  <si>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</si>
  <si>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</si>
  <si>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</si>
  <si>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</si>
  <si>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</si>
  <si>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</si>
  <si>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</si>
  <si>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</si>
  <si>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</si>
  <si>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</si>
  <si>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</si>
  <si>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</si>
  <si>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</si>
  <si>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</si>
  <si>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</si>
  <si>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</si>
  <si>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</si>
  <si>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</si>
  <si>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</si>
  <si>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</si>
  <si>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</si>
  <si>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</si>
  <si>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</si>
  <si>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</si>
  <si>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</si>
  <si>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</si>
  <si>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</si>
  <si>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</si>
  <si>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</si>
  <si>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</si>
  <si>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</si>
  <si>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</si>
  <si>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</si>
  <si>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</si>
  <si>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</si>
  <si>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</si>
  <si>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</si>
  <si>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</si>
  <si>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</si>
  <si>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</si>
  <si>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</si>
  <si>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</si>
  <si>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</si>
  <si>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</si>
  <si>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</si>
  <si>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</si>
  <si>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</si>
  <si>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</si>
  <si>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</si>
  <si>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</si>
  <si>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</si>
  <si>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</si>
  <si>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</si>
  <si>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</si>
  <si>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</si>
  <si>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</si>
  <si>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</si>
  <si>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</si>
  <si>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</si>
  <si>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</si>
  <si>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</si>
  <si>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</si>
  <si>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</si>
  <si>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</si>
  <si>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</si>
  <si>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</si>
  <si>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</si>
  <si>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</si>
  <si>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</si>
  <si>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</si>
  <si>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</si>
  <si>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</si>
  <si>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</si>
  <si>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</si>
  <si>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</si>
  <si>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</si>
  <si>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</si>
  <si>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</si>
  <si>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</si>
  <si>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</si>
  <si>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</si>
  <si>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</si>
  <si>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</si>
  <si>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</si>
  <si>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</si>
  <si>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</si>
  <si>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</si>
  <si>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</si>
  <si>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</si>
  <si>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</si>
  <si>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</si>
  <si>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</si>
  <si>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</si>
  <si>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</si>
  <si>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</si>
  <si>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</si>
  <si>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</si>
  <si>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</si>
  <si>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</si>
  <si>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</si>
  <si>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</si>
  <si>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</si>
  <si>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</si>
  <si>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</si>
  <si>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</si>
  <si>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</si>
  <si>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</si>
  <si>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</si>
  <si>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</si>
  <si>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</si>
  <si>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</si>
  <si>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</si>
  <si>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</si>
  <si>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</si>
  <si>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</si>
  <si>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</si>
  <si>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</si>
  <si>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</si>
  <si>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</si>
  <si>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</si>
  <si>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</si>
  <si>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</si>
  <si>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</si>
  <si>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</si>
  <si>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</si>
  <si>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</si>
  <si>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</si>
  <si>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</si>
  <si>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</si>
  <si>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</si>
  <si>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</si>
  <si>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</si>
  <si>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</si>
  <si>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</si>
  <si>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</si>
  <si>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</si>
  <si>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</si>
  <si>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</si>
  <si>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</si>
  <si>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</si>
  <si>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</si>
  <si>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</si>
  <si>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</si>
  <si>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</si>
  <si>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</si>
  <si>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</si>
  <si>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</si>
  <si>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</si>
  <si>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</si>
  <si>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</si>
  <si>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</si>
  <si>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</si>
  <si>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</si>
  <si>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</si>
  <si>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</si>
  <si>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</si>
  <si>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</si>
  <si>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</si>
  <si>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</si>
  <si>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</si>
  <si>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</si>
  <si>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</si>
  <si>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</si>
  <si>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</si>
  <si>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</si>
  <si>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</si>
  <si>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</si>
  <si>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</si>
  <si>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</si>
  <si>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</si>
  <si>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</si>
  <si>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</si>
  <si>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</si>
  <si>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</si>
  <si>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</si>
  <si>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</si>
  <si>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</si>
  <si>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</si>
  <si>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</si>
  <si>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</si>
  <si>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</si>
  <si>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</si>
  <si>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</si>
  <si>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</si>
  <si>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</si>
  <si>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</si>
  <si>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</si>
  <si>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</si>
  <si>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</si>
  <si>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</si>
  <si>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</si>
  <si>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</si>
  <si>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</si>
  <si>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</si>
  <si>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</si>
  <si>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</si>
  <si>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</si>
  <si>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</si>
  <si>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</si>
  <si>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</si>
  <si>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</si>
  <si>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</si>
  <si>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</si>
  <si>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</si>
  <si>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</si>
  <si>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</si>
  <si>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</si>
  <si>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</si>
  <si>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</si>
  <si>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</si>
  <si>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</si>
  <si>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</si>
  <si>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</si>
  <si>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</si>
  <si>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</si>
  <si>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</si>
  <si>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</si>
  <si>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</si>
  <si>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</si>
  <si>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</si>
  <si>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</si>
  <si>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</si>
  <si>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</si>
  <si>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</si>
  <si>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</si>
  <si>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</si>
  <si>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</si>
  <si>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</si>
  <si>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</si>
  <si>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</si>
  <si>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</si>
  <si>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</si>
  <si>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</si>
  <si>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</si>
  <si>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</si>
  <si>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</si>
  <si>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</si>
  <si>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</si>
  <si>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</si>
  <si>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</si>
  <si>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</si>
  <si>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</si>
  <si>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</si>
  <si>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</si>
  <si>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</si>
  <si>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</si>
  <si>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</si>
  <si>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</si>
  <si>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</si>
  <si>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</si>
  <si>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</si>
  <si>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</si>
  <si>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</si>
  <si>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</si>
  <si>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</si>
  <si>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</si>
  <si>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</si>
  <si>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</si>
  <si>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</si>
  <si>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</si>
  <si>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</si>
  <si>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</si>
  <si>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</si>
  <si>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</si>
  <si>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</si>
  <si>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</si>
  <si>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</si>
  <si>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</si>
  <si>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</si>
  <si>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</si>
  <si>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</si>
  <si>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</si>
  <si>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</si>
  <si>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</si>
  <si>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</si>
  <si>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</si>
  <si>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</si>
  <si>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</si>
  <si>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</si>
  <si>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</si>
  <si>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</si>
  <si>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</si>
  <si>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</si>
  <si>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</si>
  <si>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</si>
  <si>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</si>
  <si>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</si>
  <si>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</si>
  <si>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</si>
  <si>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</si>
  <si>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</si>
  <si>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</si>
  <si>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</si>
  <si>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</si>
  <si>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</si>
  <si>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</si>
  <si>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</si>
  <si>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</si>
  <si>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</si>
  <si>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</si>
  <si>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</si>
  <si>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</si>
  <si>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</si>
  <si>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</si>
  <si>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</si>
  <si>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</si>
  <si>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</si>
  <si>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</si>
  <si>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</si>
  <si>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</si>
  <si>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</si>
  <si>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</si>
  <si>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</si>
  <si>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</si>
  <si>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</si>
  <si>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</si>
  <si>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</si>
  <si>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</si>
  <si>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</si>
  <si>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</si>
  <si>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</si>
  <si>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</si>
  <si>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</si>
  <si>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</si>
  <si>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</si>
  <si>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</si>
  <si>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</si>
  <si>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</si>
  <si>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</si>
  <si>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</si>
  <si>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</si>
  <si>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</si>
  <si>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</si>
  <si>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</si>
  <si>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</si>
  <si>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</si>
  <si>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</si>
  <si>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</si>
  <si>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</si>
  <si>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</si>
  <si>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</si>
  <si>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</si>
  <si>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</si>
  <si>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</si>
  <si>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</si>
  <si>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</si>
  <si>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</si>
  <si>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</si>
  <si>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</si>
  <si>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</si>
  <si>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</si>
  <si>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</si>
  <si>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</si>
  <si>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</si>
  <si>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</si>
  <si>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</si>
  <si>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</si>
  <si>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</si>
  <si>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</si>
  <si>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</si>
  <si>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</si>
  <si>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</si>
  <si>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</si>
  <si>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</si>
  <si>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</si>
  <si>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</si>
  <si>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</si>
  <si>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</si>
  <si>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</si>
  <si>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</si>
  <si>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</si>
  <si>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</si>
  <si>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</si>
  <si>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</si>
  <si>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</si>
  <si>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</si>
  <si>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</si>
  <si>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</si>
  <si>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</si>
  <si>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</si>
  <si>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</si>
  <si>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</si>
  <si>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</si>
  <si>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</si>
  <si>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</si>
  <si>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</si>
  <si>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</si>
  <si>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</si>
  <si>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</si>
  <si>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</si>
  <si>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</si>
  <si>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</si>
  <si>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</si>
  <si>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</si>
  <si>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</si>
  <si>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</si>
  <si>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</si>
  <si>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</si>
  <si>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</si>
  <si>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</si>
  <si>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</si>
  <si>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</si>
  <si>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</si>
  <si>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</si>
  <si>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</si>
  <si>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</si>
  <si>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</si>
  <si>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</si>
  <si>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</si>
  <si>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</si>
  <si>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</si>
  <si>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</si>
  <si>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</si>
  <si>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</si>
  <si>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</si>
  <si>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</si>
  <si>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</si>
  <si>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</si>
  <si>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</si>
  <si>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</si>
  <si>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</si>
  <si>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</si>
  <si>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</si>
  <si>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</si>
  <si>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</si>
  <si>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</si>
  <si>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</si>
  <si>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</si>
  <si>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</si>
  <si>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</si>
  <si>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</si>
  <si>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</si>
  <si>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</si>
  <si>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</si>
  <si>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</si>
  <si>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</si>
  <si>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</si>
  <si>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</si>
  <si>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</si>
  <si>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</si>
  <si>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</si>
  <si>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</si>
  <si>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</si>
  <si>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</si>
  <si>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</si>
  <si>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</si>
  <si>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</si>
  <si>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</si>
  <si>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</si>
  <si>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</si>
  <si>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</si>
  <si>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</si>
  <si>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</si>
  <si>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</si>
  <si>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</si>
  <si>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</si>
  <si>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</si>
  <si>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</si>
  <si>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</si>
  <si>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</si>
  <si>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</si>
  <si>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</si>
  <si>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</si>
  <si>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</si>
  <si>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</si>
  <si>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</si>
  <si>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</si>
  <si>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</si>
  <si>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</si>
  <si>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</si>
  <si>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</si>
  <si>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</si>
  <si>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</si>
  <si>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</si>
  <si>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</si>
  <si>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</si>
  <si>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</si>
  <si>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</si>
  <si>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</si>
  <si>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</si>
  <si>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</si>
  <si>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</si>
  <si>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</si>
  <si>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</si>
  <si>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</si>
  <si>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</si>
  <si>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</si>
  <si>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</si>
  <si>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</si>
  <si>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</si>
  <si>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</si>
  <si>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</si>
  <si>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</si>
  <si>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</si>
  <si>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</si>
  <si>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</si>
  <si>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</si>
  <si>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</si>
  <si>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</si>
  <si>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</si>
  <si>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</si>
  <si>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</si>
  <si>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</si>
  <si>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</si>
  <si>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</si>
  <si>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</si>
  <si>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</si>
  <si>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</si>
  <si>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</si>
  <si>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</si>
  <si>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</si>
  <si>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</si>
  <si>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</si>
  <si>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</si>
  <si>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</si>
  <si>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</si>
  <si>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</si>
  <si>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</si>
  <si>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</si>
  <si>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</si>
  <si>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</si>
  <si>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</si>
  <si>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</si>
  <si>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</si>
  <si>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</si>
  <si>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</si>
  <si>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</si>
  <si>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</si>
  <si>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</si>
  <si>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</si>
  <si>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</si>
  <si>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</si>
  <si>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</si>
  <si>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</si>
  <si>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</si>
  <si>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</si>
  <si>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</si>
  <si>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</si>
  <si>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</si>
  <si>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</si>
  <si>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</si>
  <si>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</si>
  <si>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</si>
  <si>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</si>
  <si>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</si>
  <si>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</si>
  <si>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</si>
  <si>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</si>
  <si>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</si>
  <si>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</si>
  <si>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</si>
  <si>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</si>
  <si>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</si>
  <si>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</si>
  <si>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</si>
  <si>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</si>
  <si>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</si>
  <si>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</si>
  <si>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</si>
  <si>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</si>
  <si>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</si>
  <si>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</si>
  <si>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</si>
  <si>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</si>
  <si>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</si>
  <si>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</si>
  <si>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</si>
  <si>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</si>
  <si>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</si>
  <si>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</si>
  <si>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</si>
  <si>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</si>
  <si>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</si>
  <si>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</si>
  <si>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</si>
  <si>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</si>
  <si>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</si>
  <si>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</si>
  <si>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</si>
  <si>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</si>
  <si>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</si>
  <si>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</si>
  <si>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</si>
  <si>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</si>
  <si>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</si>
  <si>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</si>
  <si>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</si>
  <si>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</si>
  <si>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</si>
  <si>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</si>
  <si>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</si>
  <si>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</si>
  <si>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</si>
  <si>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</si>
  <si>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</si>
  <si>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</si>
  <si>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</si>
  <si>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</si>
  <si>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</si>
  <si>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</si>
  <si>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</si>
  <si>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</si>
  <si>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</si>
  <si>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</si>
  <si>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</si>
  <si>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</si>
  <si>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</si>
  <si>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</si>
  <si>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</si>
  <si>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</si>
  <si>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</si>
  <si>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</si>
  <si>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</si>
  <si>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</si>
  <si>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</si>
  <si>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</si>
  <si>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</si>
  <si>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</si>
  <si>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</si>
  <si>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</si>
  <si>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</si>
  <si>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</si>
  <si>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</si>
  <si>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</si>
  <si>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</si>
  <si>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</si>
  <si>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</si>
  <si>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</si>
  <si>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</si>
  <si>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</si>
  <si>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</si>
  <si>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</si>
  <si>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</si>
  <si>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</si>
  <si>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</si>
  <si>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</si>
  <si>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</si>
  <si>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</si>
  <si>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</si>
  <si>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</si>
  <si>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</si>
  <si>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</si>
  <si>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</si>
  <si>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</si>
  <si>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</si>
  <si>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</si>
  <si>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</si>
  <si>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</si>
  <si>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</si>
  <si>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</si>
  <si>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</si>
  <si>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</si>
  <si>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</si>
  <si>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</si>
  <si>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</si>
  <si>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</si>
  <si>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</si>
  <si>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</si>
  <si>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</si>
  <si>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</si>
  <si>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</si>
  <si>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</si>
  <si>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</si>
  <si>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</si>
  <si>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</si>
  <si>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</si>
  <si>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</si>
  <si>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</si>
  <si>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</si>
  <si>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</si>
  <si>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</si>
  <si>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</si>
  <si>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</si>
  <si>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</si>
  <si>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</si>
  <si>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</si>
  <si>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</si>
  <si>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</si>
  <si>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</si>
  <si>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</si>
  <si>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</si>
  <si>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</si>
  <si>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</si>
  <si>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</si>
  <si>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</si>
  <si>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</si>
  <si>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</si>
  <si>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</si>
  <si>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</si>
  <si>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</si>
  <si>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</si>
  <si>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</si>
  <si>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</si>
  <si>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</si>
  <si>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</si>
  <si>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</si>
  <si>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</si>
  <si>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</si>
  <si>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</si>
  <si>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</si>
  <si>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</si>
  <si>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</si>
  <si>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</si>
  <si>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</si>
  <si>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</si>
  <si>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</si>
  <si>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</si>
  <si>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</si>
  <si>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</si>
  <si>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</si>
  <si>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</si>
  <si>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</si>
  <si>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</si>
  <si>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</si>
  <si>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</si>
  <si>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</si>
  <si>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</si>
  <si>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</si>
  <si>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</si>
  <si>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</si>
  <si>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</si>
  <si>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</si>
  <si>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</si>
  <si>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</si>
  <si>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</si>
  <si>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</si>
  <si>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</si>
  <si>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</si>
  <si>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</si>
  <si>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</si>
  <si>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</si>
  <si>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</si>
  <si>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</si>
  <si>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</si>
  <si>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</si>
  <si>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</si>
  <si>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</si>
  <si>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</si>
  <si>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</si>
  <si>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</si>
  <si>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</si>
  <si>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</si>
  <si>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</si>
  <si>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</si>
  <si>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</si>
  <si>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</si>
  <si>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</si>
  <si>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</si>
  <si>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</si>
  <si>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</si>
  <si>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</si>
  <si>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</si>
  <si>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</si>
  <si>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</si>
  <si>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</si>
  <si>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</si>
  <si>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</si>
  <si>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</si>
  <si>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</si>
  <si>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</si>
  <si>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</si>
  <si>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</si>
  <si>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</si>
  <si>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</si>
  <si>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</si>
  <si>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</si>
  <si>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</si>
  <si>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</si>
  <si>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</si>
  <si>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</si>
  <si>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</si>
  <si>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</si>
  <si>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</si>
  <si>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</si>
  <si>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</si>
  <si>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</si>
  <si>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</si>
  <si>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</si>
  <si>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</si>
  <si>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</si>
  <si>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</si>
  <si>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</si>
  <si>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</si>
  <si>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</si>
  <si>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</si>
  <si>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</si>
  <si>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</si>
  <si>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</si>
  <si>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</si>
  <si>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</si>
  <si>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</si>
  <si>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</si>
  <si>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</si>
  <si>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</si>
  <si>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</si>
  <si>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</si>
  <si>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</si>
  <si>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</si>
  <si>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</si>
  <si>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</si>
  <si>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</si>
  <si>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</si>
  <si>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</si>
  <si>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</si>
  <si>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</si>
  <si>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</si>
  <si>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</si>
  <si>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</si>
  <si>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</si>
  <si>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</si>
  <si>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</si>
  <si>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</si>
  <si>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</si>
  <si>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</si>
  <si>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</si>
  <si>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</si>
  <si>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</si>
  <si>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</si>
  <si>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</si>
  <si>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</si>
  <si>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</si>
  <si>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</si>
  <si>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</si>
  <si>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</si>
  <si>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</si>
  <si>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</si>
  <si>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</si>
  <si>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</si>
  <si>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</si>
  <si>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</si>
  <si>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</si>
  <si>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</si>
  <si>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</si>
  <si>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</si>
  <si>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</si>
  <si>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</si>
  <si>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</si>
  <si>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</si>
  <si>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</si>
  <si>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</si>
  <si>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</si>
  <si>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</si>
  <si>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</si>
  <si>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</si>
  <si>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</si>
  <si>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</si>
  <si>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</si>
  <si>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</si>
  <si>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</si>
  <si>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</si>
  <si>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</si>
  <si>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</si>
  <si>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</si>
  <si>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</si>
  <si>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</si>
  <si>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</si>
  <si>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</si>
  <si>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</si>
  <si>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</si>
  <si>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</si>
  <si>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</si>
  <si>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</si>
  <si>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</si>
  <si>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</si>
  <si>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</si>
  <si>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</si>
  <si>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</si>
  <si>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</si>
  <si>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</si>
  <si>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</si>
  <si>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</si>
  <si>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</si>
  <si>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</si>
  <si>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</si>
  <si>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</si>
  <si>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</si>
  <si>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</si>
  <si>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</si>
  <si>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</si>
  <si>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</si>
  <si>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</si>
  <si>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</si>
  <si>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</si>
  <si>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</si>
  <si>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</si>
  <si>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</si>
  <si>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</si>
  <si>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</si>
  <si>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</si>
  <si>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</si>
  <si>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</si>
  <si>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</si>
  <si>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</si>
  <si>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</si>
  <si>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</si>
  <si>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</si>
  <si>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</si>
  <si>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</si>
  <si>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</si>
  <si>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</si>
  <si>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</si>
  <si>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</si>
  <si>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</si>
  <si>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</si>
  <si>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</si>
  <si>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</si>
  <si>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</si>
  <si>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</si>
  <si>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</si>
  <si>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</si>
  <si>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</si>
  <si>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</si>
  <si>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</si>
  <si>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</si>
  <si>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</si>
  <si>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</si>
  <si>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</si>
  <si>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</si>
  <si>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</si>
  <si>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</si>
  <si>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</si>
  <si>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</si>
  <si>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</si>
  <si>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</si>
  <si>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</si>
  <si>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</si>
  <si>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</si>
  <si>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</si>
  <si>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</si>
  <si>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</si>
  <si>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</si>
  <si>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</si>
  <si>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</si>
  <si>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</si>
  <si>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</si>
  <si>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</si>
  <si>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</si>
  <si>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</si>
  <si>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</si>
  <si>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</si>
  <si>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</si>
  <si>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</si>
  <si>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</si>
  <si>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</si>
  <si>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</si>
  <si>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</si>
  <si>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</si>
  <si>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</si>
  <si>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</si>
  <si>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</si>
  <si>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</si>
  <si>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</si>
  <si>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</si>
  <si>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</si>
  <si>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</si>
  <si>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</si>
  <si>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</si>
  <si>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</si>
  <si>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</si>
  <si>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</si>
  <si>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</si>
  <si>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</si>
  <si>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</si>
  <si>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</si>
  <si>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</si>
  <si>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</si>
  <si>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</si>
  <si>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</si>
  <si>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</si>
  <si>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</si>
  <si>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</si>
  <si>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</si>
  <si>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</si>
  <si>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</si>
  <si>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</si>
  <si>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</si>
  <si>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</si>
  <si>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</si>
  <si>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</si>
  <si>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</si>
  <si>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</si>
  <si>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</si>
  <si>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</si>
  <si>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</si>
  <si>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</si>
  <si>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</si>
  <si>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</si>
  <si>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</si>
  <si>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</si>
  <si>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</si>
  <si>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</si>
  <si>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</si>
  <si>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</si>
  <si>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</si>
  <si>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</si>
  <si>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</si>
  <si>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</si>
  <si>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</si>
  <si>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</si>
  <si>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</si>
  <si>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</si>
  <si>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</si>
  <si>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</si>
  <si>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</si>
  <si>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</si>
  <si>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</si>
  <si>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</si>
  <si>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</si>
  <si>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</si>
  <si>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</si>
  <si>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</si>
  <si>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</si>
  <si>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</si>
  <si>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</si>
  <si>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</si>
  <si>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</si>
  <si>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</si>
  <si>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</si>
  <si>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</si>
  <si>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</si>
  <si>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</si>
  <si>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</si>
  <si>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</si>
  <si>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</si>
  <si>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</si>
  <si>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</si>
  <si>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</si>
  <si>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</si>
  <si>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</si>
  <si>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</si>
  <si>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</si>
  <si>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</si>
  <si>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</si>
  <si>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</si>
  <si>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</si>
  <si>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</si>
  <si>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</si>
  <si>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</si>
  <si>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</si>
  <si>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</si>
  <si>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</si>
  <si>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</si>
  <si>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</si>
  <si>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</si>
  <si>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</si>
  <si>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</si>
  <si>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</si>
  <si>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</si>
  <si>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</si>
  <si>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</si>
  <si>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</si>
  <si>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</si>
  <si>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</si>
  <si>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</si>
  <si>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</si>
  <si>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</si>
  <si>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</si>
  <si>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</si>
  <si>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</si>
  <si>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</si>
  <si>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</si>
  <si>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</si>
  <si>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</si>
  <si>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</si>
  <si>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</si>
  <si>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</si>
  <si>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</si>
  <si>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</si>
  <si>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</si>
  <si>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</si>
  <si>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</si>
  <si>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</si>
  <si>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</si>
  <si>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</si>
  <si>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</si>
  <si>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</si>
  <si>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</si>
  <si>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</si>
  <si>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</si>
  <si>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</si>
  <si>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</si>
  <si>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</si>
  <si>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</si>
  <si>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</si>
  <si>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</si>
  <si>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</si>
  <si>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</si>
  <si>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</si>
  <si>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</si>
  <si>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</si>
  <si>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</si>
  <si>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</si>
  <si>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</si>
  <si>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</si>
  <si>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</si>
  <si>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</si>
  <si>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</si>
  <si>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</si>
  <si>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</si>
  <si>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</si>
  <si>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</si>
  <si>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</si>
  <si>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</si>
  <si>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</si>
  <si>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</si>
  <si>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</si>
  <si>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</si>
  <si>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</si>
  <si>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</si>
  <si>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</si>
  <si>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</si>
  <si>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</si>
  <si>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</si>
  <si>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</si>
  <si>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</si>
  <si>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</si>
  <si>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</si>
  <si>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</si>
  <si>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</si>
  <si>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</si>
  <si>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</si>
  <si>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</si>
  <si>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</si>
  <si>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</si>
  <si>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</si>
  <si>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</si>
  <si>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</si>
  <si>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</si>
  <si>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</si>
  <si>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</si>
  <si>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</si>
  <si>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</si>
  <si>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</si>
  <si>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</si>
  <si>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</si>
  <si>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</si>
  <si>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</si>
  <si>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</si>
  <si>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</si>
  <si>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</si>
  <si>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</si>
  <si>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</si>
  <si>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</si>
  <si>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</si>
  <si>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</si>
  <si>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</si>
  <si>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</si>
  <si>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</si>
  <si>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</si>
  <si>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</si>
  <si>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</si>
  <si>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</si>
  <si>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</si>
  <si>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</si>
  <si>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</si>
  <si>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</si>
  <si>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</si>
  <si>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</si>
  <si>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</si>
  <si>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</si>
  <si>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</si>
  <si>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</si>
  <si>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</si>
  <si>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</si>
  <si>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</si>
  <si>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</si>
  <si>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</si>
  <si>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</si>
  <si>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</si>
  <si>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</si>
  <si>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</si>
  <si>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</si>
  <si>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</si>
  <si>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</si>
  <si>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</si>
  <si>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</si>
  <si>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</si>
  <si>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</si>
  <si>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</si>
  <si>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</si>
  <si>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</si>
  <si>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</si>
  <si>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</si>
  <si>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</si>
  <si>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</si>
  <si>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</si>
  <si>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</si>
  <si>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</si>
  <si>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</si>
  <si>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</si>
  <si>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</si>
  <si>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</si>
  <si>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</si>
  <si>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</si>
  <si>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</si>
  <si>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</si>
  <si>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</si>
  <si>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</si>
  <si>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</si>
  <si>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</si>
  <si>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</si>
  <si>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</si>
  <si>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</si>
  <si>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</si>
  <si>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</si>
  <si>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</si>
  <si>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</si>
  <si>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</si>
  <si>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</si>
  <si>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</si>
  <si>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</si>
  <si>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</si>
  <si>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</si>
  <si>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</si>
  <si>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</si>
  <si>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</si>
  <si>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</si>
  <si>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</si>
  <si>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</si>
  <si>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</si>
  <si>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</si>
  <si>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</si>
  <si>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</si>
  <si>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</si>
  <si>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</si>
  <si>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</si>
  <si>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</si>
  <si>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</si>
  <si>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</si>
  <si>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</si>
  <si>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</si>
  <si>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</si>
  <si>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</si>
  <si>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</si>
  <si>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</si>
  <si>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</si>
  <si>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</si>
  <si>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</si>
  <si>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</si>
  <si>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</si>
  <si>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</si>
  <si>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</si>
  <si>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</si>
  <si>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</si>
  <si>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</si>
  <si>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</si>
  <si>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</si>
  <si>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</si>
  <si>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</si>
  <si>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</si>
  <si>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</si>
  <si>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</si>
  <si>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</si>
  <si>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</si>
  <si>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</si>
  <si>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</si>
  <si>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</si>
  <si>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</si>
  <si>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</si>
  <si>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</si>
  <si>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</si>
  <si>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</si>
  <si>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</si>
  <si>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</si>
  <si>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</si>
  <si>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</si>
  <si>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</si>
  <si>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</si>
  <si>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</si>
  <si>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</si>
  <si>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</si>
  <si>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</si>
  <si>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</si>
  <si>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</si>
  <si>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</si>
  <si>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</si>
  <si>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</si>
  <si>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</si>
  <si>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</si>
  <si>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</si>
  <si>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</si>
  <si>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</si>
  <si>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</si>
  <si>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</si>
  <si>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</si>
  <si>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</si>
  <si>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</si>
  <si>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</si>
  <si>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</si>
  <si>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</si>
  <si>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</si>
  <si>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</si>
  <si>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</si>
  <si>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</si>
  <si>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</si>
  <si>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</si>
  <si>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</si>
  <si>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</si>
  <si>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</si>
  <si>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</si>
  <si>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</si>
  <si>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</si>
  <si>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</si>
  <si>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</si>
  <si>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</si>
  <si>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</si>
  <si>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</si>
  <si>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</si>
  <si>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</si>
  <si>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</si>
  <si>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</si>
  <si>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</si>
  <si>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</si>
  <si>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</si>
  <si>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</si>
  <si>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</si>
  <si>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</si>
  <si>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</si>
  <si>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</si>
  <si>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</si>
  <si>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</si>
  <si>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</si>
  <si>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</si>
  <si>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</si>
  <si>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</si>
  <si>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</si>
  <si>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</si>
  <si>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</si>
  <si>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</si>
  <si>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</si>
  <si>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</si>
  <si>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</si>
  <si>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</si>
  <si>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</si>
  <si>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</si>
  <si>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</si>
  <si>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</si>
  <si>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</si>
  <si>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</si>
  <si>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</si>
  <si>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</si>
  <si>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</si>
  <si>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</si>
  <si>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</si>
  <si>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</si>
  <si>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</si>
  <si>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</si>
  <si>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</si>
  <si>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</si>
  <si>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</si>
  <si>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</si>
  <si>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</si>
  <si>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</si>
  <si>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</si>
  <si>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</si>
  <si>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</si>
  <si>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</si>
  <si>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</si>
  <si>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</si>
  <si>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</si>
  <si>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</si>
  <si>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</si>
  <si>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</si>
  <si>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</si>
  <si>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</si>
  <si>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</si>
  <si>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</si>
  <si>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</si>
  <si>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</si>
  <si>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</si>
  <si>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</si>
  <si>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</si>
  <si>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</si>
  <si>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</si>
  <si>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</si>
  <si>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</si>
  <si>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</si>
  <si>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</si>
  <si>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</si>
  <si>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</si>
  <si>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</si>
  <si>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</si>
  <si>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</si>
  <si>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</si>
  <si>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</si>
  <si>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</si>
  <si>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</si>
  <si>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</si>
  <si>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</si>
  <si>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</si>
  <si>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</si>
  <si>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</si>
  <si>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</si>
  <si>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</si>
  <si>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</si>
  <si>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</si>
  <si>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</si>
  <si>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</si>
  <si>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</si>
  <si>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</si>
  <si>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</si>
  <si>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</si>
  <si>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</si>
  <si>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</si>
  <si>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</si>
  <si>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</si>
  <si>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</si>
  <si>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</si>
  <si>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</si>
  <si>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</si>
  <si>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</si>
  <si>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</si>
  <si>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</si>
  <si>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</si>
  <si>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</si>
  <si>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</si>
  <si>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</si>
  <si>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</si>
  <si>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</si>
  <si>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</si>
  <si>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</si>
  <si>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</si>
  <si>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</si>
  <si>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</si>
  <si>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</si>
  <si>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</si>
  <si>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</si>
  <si>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</si>
  <si>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</si>
  <si>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</si>
  <si>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</si>
  <si>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</si>
  <si>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</si>
  <si>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</si>
  <si>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</si>
  <si>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</si>
  <si>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</si>
  <si>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</si>
  <si>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</si>
  <si>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</si>
  <si>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</si>
  <si>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</si>
  <si>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</si>
  <si>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</si>
  <si>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</si>
  <si>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</si>
  <si>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</si>
  <si>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</si>
  <si>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</si>
  <si>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</si>
  <si>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</si>
  <si>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</si>
  <si>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</si>
  <si>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</si>
  <si>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</si>
  <si>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</si>
  <si>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</si>
  <si>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</si>
  <si>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</si>
  <si>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</si>
  <si>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</si>
  <si>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</si>
  <si>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</si>
  <si>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</si>
  <si>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</si>
  <si>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</si>
  <si>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</si>
  <si>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</si>
  <si>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</si>
  <si>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</si>
  <si>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</si>
  <si>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</si>
  <si>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</si>
  <si>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</si>
  <si>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</si>
  <si>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</si>
  <si>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</si>
  <si>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</si>
  <si>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</si>
  <si>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</si>
  <si>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</si>
  <si>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</si>
  <si>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</si>
  <si>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</si>
  <si>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</si>
  <si>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</si>
  <si>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</si>
  <si>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</si>
  <si>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</si>
  <si>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</si>
  <si>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</si>
  <si>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</si>
  <si>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</si>
  <si>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</si>
  <si>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</si>
  <si>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</si>
  <si>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</si>
  <si>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</si>
  <si>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</si>
  <si>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</si>
  <si>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</si>
  <si>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</si>
  <si>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</si>
  <si>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</si>
  <si>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</si>
  <si>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</si>
  <si>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</si>
  <si>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</si>
  <si>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</si>
  <si>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</si>
  <si>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</si>
  <si>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</si>
  <si>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</si>
  <si>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</si>
  <si>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</si>
  <si>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</si>
  <si>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</si>
  <si>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</si>
  <si>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</si>
  <si>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</si>
  <si>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</si>
  <si>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</si>
  <si>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</si>
  <si>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</si>
  <si>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</si>
  <si>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</si>
  <si>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</si>
  <si>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</si>
  <si>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</si>
  <si>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</si>
  <si>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</si>
  <si>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</si>
  <si>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</si>
  <si>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</si>
  <si>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</si>
  <si>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</si>
  <si>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</si>
  <si>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</si>
  <si>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</si>
  <si>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</si>
  <si>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</si>
  <si>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</si>
  <si>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</si>
  <si>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</si>
  <si>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</si>
  <si>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</si>
  <si>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</si>
  <si>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</si>
  <si>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</si>
  <si>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</si>
  <si>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</si>
  <si>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</si>
  <si>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</si>
  <si>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</si>
  <si>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</si>
  <si>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</si>
  <si>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</si>
  <si>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</si>
  <si>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</si>
  <si>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</si>
  <si>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</si>
  <si>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</si>
  <si>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</si>
  <si>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</si>
  <si>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</si>
  <si>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</si>
  <si>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</si>
  <si>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</si>
  <si>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</si>
  <si>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</si>
  <si>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</si>
  <si>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</si>
  <si>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</si>
  <si>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</si>
  <si>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</si>
  <si>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</si>
  <si>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</si>
  <si>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</si>
  <si>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</si>
  <si>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</si>
  <si>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</si>
  <si>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</si>
  <si>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</si>
  <si>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</si>
  <si>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</si>
  <si>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</si>
  <si>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</si>
  <si>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</si>
  <si>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</si>
  <si>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</si>
  <si>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</si>
  <si>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</si>
  <si>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</si>
  <si>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</si>
  <si>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</si>
  <si>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</si>
  <si>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</si>
  <si>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</si>
  <si>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</si>
  <si>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</si>
  <si>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</si>
  <si>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</si>
  <si>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</si>
  <si>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</si>
  <si>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</si>
  <si>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</si>
  <si>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</si>
  <si>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</si>
  <si>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</si>
  <si>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</si>
  <si>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</si>
  <si>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</si>
  <si>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</si>
  <si>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</si>
  <si>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</si>
  <si>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</si>
  <si>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</si>
  <si>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</si>
  <si>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</si>
  <si>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</si>
  <si>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</si>
  <si>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</si>
  <si>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</si>
  <si>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</si>
  <si>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</si>
  <si>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</si>
  <si>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</si>
  <si>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</si>
  <si>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</si>
  <si>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</si>
  <si>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</si>
  <si>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</si>
  <si>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</si>
  <si>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</si>
  <si>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</si>
  <si>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</si>
  <si>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</si>
  <si>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</si>
  <si>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</si>
  <si>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</si>
  <si>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</si>
  <si>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</si>
  <si>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</si>
  <si>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</si>
  <si>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</si>
  <si>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</si>
  <si>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</si>
  <si>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</si>
  <si>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</si>
  <si>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</si>
  <si>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</si>
  <si>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</si>
  <si>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</si>
  <si>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</si>
  <si>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</si>
  <si>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</si>
  <si>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</si>
  <si>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</si>
  <si>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</si>
  <si>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</si>
  <si>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</si>
  <si>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</si>
  <si>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</si>
  <si>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</si>
  <si>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</si>
  <si>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</si>
  <si>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</si>
  <si>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</si>
  <si>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</si>
  <si>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</si>
  <si>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</si>
  <si>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</si>
  <si>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</si>
  <si>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</si>
  <si>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</si>
  <si>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</si>
  <si>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</si>
  <si>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</si>
  <si>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</si>
  <si>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</si>
  <si>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</si>
  <si>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</si>
  <si>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</si>
  <si>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</si>
  <si>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</si>
  <si>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</si>
  <si>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</si>
  <si>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</si>
  <si>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</si>
  <si>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</si>
  <si>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</si>
  <si>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</si>
  <si>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</si>
  <si>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</si>
  <si>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</si>
  <si>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</si>
  <si>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</si>
  <si>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</si>
  <si>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</si>
  <si>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</si>
  <si>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</si>
  <si>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</si>
  <si>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</si>
  <si>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</si>
  <si>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</si>
  <si>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</si>
  <si>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</si>
  <si>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</si>
  <si>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</si>
  <si>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</si>
  <si>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</si>
  <si>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</si>
  <si>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</si>
  <si>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</si>
  <si>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</si>
  <si>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</si>
  <si>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</si>
  <si>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</si>
  <si>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</si>
  <si>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</si>
  <si>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</si>
  <si>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</si>
  <si>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</si>
  <si>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</si>
  <si>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</si>
  <si>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</si>
  <si>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</si>
  <si>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</si>
  <si>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</si>
  <si>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</si>
  <si>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</si>
  <si>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</si>
  <si>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</si>
  <si>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</si>
  <si>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</si>
  <si>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</si>
  <si>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</si>
  <si>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</si>
  <si>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</si>
  <si>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</si>
  <si>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</si>
  <si>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</si>
  <si>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</si>
  <si>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</si>
  <si>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</si>
  <si>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</si>
  <si>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</si>
  <si>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</si>
  <si>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</si>
  <si>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</si>
  <si>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</si>
  <si>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</si>
  <si>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</si>
  <si>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</si>
  <si>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</si>
  <si>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</si>
  <si>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</si>
  <si>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</si>
  <si>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</si>
  <si>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</si>
  <si>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</si>
  <si>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</si>
  <si>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</si>
  <si>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</si>
  <si>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</si>
  <si>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</si>
  <si>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</si>
  <si>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</si>
  <si>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</si>
  <si>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</si>
  <si>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</si>
  <si>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</si>
  <si>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</si>
  <si>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</si>
  <si>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</si>
  <si>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</si>
  <si>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</si>
  <si>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</si>
  <si>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</si>
  <si>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</si>
  <si>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</si>
  <si>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</si>
  <si>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</si>
  <si>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</si>
  <si>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</si>
  <si>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</si>
  <si>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</si>
  <si>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</si>
  <si>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</si>
  <si>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</si>
  <si>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</si>
  <si>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</si>
  <si>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</si>
  <si>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</si>
  <si>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</si>
  <si>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</si>
  <si>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</si>
  <si>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</si>
  <si>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</si>
  <si>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</si>
  <si>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</si>
  <si>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</si>
  <si>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</si>
  <si>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</si>
  <si>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</si>
  <si>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</si>
  <si>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</si>
  <si>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</si>
  <si>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</si>
  <si>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</si>
  <si>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</si>
  <si>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</si>
  <si>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</si>
  <si>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</si>
  <si>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</si>
  <si>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</si>
  <si>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</si>
  <si>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</si>
  <si>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</si>
  <si>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</si>
  <si>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</si>
  <si>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</si>
  <si>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</si>
  <si>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</si>
  <si>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</si>
  <si>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</si>
  <si>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</si>
  <si>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</si>
  <si>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</si>
  <si>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</si>
  <si>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</si>
  <si>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</si>
  <si>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</si>
  <si>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</si>
  <si>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</si>
  <si>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</si>
  <si>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</si>
  <si>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</si>
  <si>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</si>
  <si>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</si>
  <si>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</si>
  <si>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</si>
  <si>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</si>
  <si>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</si>
  <si>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</si>
  <si>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</si>
  <si>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</si>
  <si>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</si>
  <si>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</si>
  <si>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</si>
  <si>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</si>
  <si>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</si>
  <si>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</si>
  <si>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</si>
  <si>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</si>
  <si>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</si>
  <si>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</si>
  <si>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</si>
  <si>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</si>
  <si>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</si>
  <si>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</si>
  <si>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</si>
  <si>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</si>
  <si>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</si>
  <si>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</si>
  <si>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</si>
  <si>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</si>
  <si>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</si>
  <si>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</si>
  <si>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</si>
  <si>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</si>
  <si>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</si>
  <si>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</si>
  <si>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</si>
  <si>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</si>
  <si>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</si>
  <si>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</si>
  <si>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</si>
  <si>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</si>
  <si>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</si>
  <si>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</si>
  <si>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</si>
  <si>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</si>
  <si>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</si>
  <si>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</si>
  <si>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</si>
  <si>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</si>
  <si>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</si>
  <si>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</si>
  <si>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</si>
  <si>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</si>
  <si>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</si>
  <si>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</si>
  <si>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</si>
  <si>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</si>
  <si>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</si>
  <si>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</si>
  <si>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</si>
  <si>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</si>
  <si>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</si>
  <si>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</si>
  <si>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</si>
  <si>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</si>
  <si>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</si>
  <si>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</si>
  <si>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</si>
  <si>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</si>
  <si>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</si>
  <si>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</si>
  <si>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</si>
  <si>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</si>
  <si>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</si>
  <si>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</si>
  <si>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</si>
  <si>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</si>
  <si>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</si>
  <si>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</si>
  <si>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</si>
  <si>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</si>
  <si>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</si>
  <si>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</si>
  <si>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</si>
  <si>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</si>
  <si>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</si>
  <si>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</si>
  <si>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</si>
  <si>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</si>
  <si>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</si>
  <si>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</si>
  <si>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</si>
  <si>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</si>
  <si>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</si>
  <si>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</si>
  <si>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</si>
  <si>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</si>
  <si>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</si>
  <si>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</si>
  <si>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</si>
  <si>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</si>
  <si>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</si>
  <si>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</si>
  <si>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</si>
  <si>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</si>
  <si>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</si>
  <si>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</si>
  <si>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</si>
  <si>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</si>
  <si>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</si>
  <si>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</si>
  <si>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</si>
  <si>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</si>
  <si>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</si>
  <si>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</si>
  <si>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</si>
  <si>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</si>
  <si>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</si>
  <si>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</si>
  <si>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</si>
  <si>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</si>
  <si>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</si>
  <si>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</si>
  <si>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</si>
  <si>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</si>
  <si>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</si>
  <si>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</si>
  <si>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</si>
  <si>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</si>
  <si>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</si>
  <si>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</si>
  <si>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</si>
  <si>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</si>
  <si>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</si>
  <si>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</si>
  <si>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</si>
  <si>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</si>
  <si>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</si>
  <si>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</si>
  <si>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</si>
  <si>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</si>
  <si>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</si>
  <si>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</si>
  <si>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</si>
  <si>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</si>
  <si>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</si>
  <si>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</si>
  <si>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</si>
  <si>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</si>
  <si>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</si>
  <si>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</si>
  <si>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</si>
  <si>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</si>
  <si>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</si>
  <si>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</si>
  <si>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</si>
  <si>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</si>
  <si>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</si>
  <si>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</si>
  <si>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</si>
  <si>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</si>
  <si>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</si>
  <si>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</si>
  <si>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</si>
  <si>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</si>
  <si>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</si>
  <si>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</si>
  <si>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</si>
  <si>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</si>
  <si>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</si>
  <si>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</si>
  <si>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</si>
  <si>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</si>
  <si>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</si>
  <si>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</si>
  <si>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</si>
  <si>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</si>
  <si>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</si>
  <si>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</si>
  <si>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</si>
  <si>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</si>
  <si>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</si>
  <si>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</si>
  <si>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</si>
  <si>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</si>
  <si>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</si>
  <si>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</si>
  <si>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</si>
  <si>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</si>
  <si>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</si>
  <si>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</si>
  <si>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</si>
  <si>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</si>
  <si>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</si>
  <si>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</si>
  <si>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</si>
  <si>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</si>
  <si>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</si>
  <si>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</si>
  <si>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</si>
  <si>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</si>
  <si>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</si>
  <si>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</si>
  <si>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</si>
  <si>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</si>
  <si>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</si>
  <si>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</si>
  <si>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</si>
  <si>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</si>
  <si>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</si>
  <si>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</si>
  <si>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</si>
  <si>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</si>
  <si>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</si>
  <si>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</si>
  <si>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</si>
  <si>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</si>
  <si>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</si>
  <si>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</si>
  <si>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</si>
  <si>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</si>
  <si>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</si>
  <si>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</si>
  <si>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</si>
  <si>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</si>
  <si>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</si>
  <si>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</si>
  <si>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</si>
  <si>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</si>
  <si>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</si>
  <si>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</si>
  <si>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</si>
  <si>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</si>
  <si>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</si>
  <si>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</si>
  <si>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</si>
  <si>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</si>
  <si>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</si>
  <si>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</si>
  <si>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</si>
  <si>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</si>
  <si>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</si>
  <si>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</si>
  <si>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</si>
  <si>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</si>
  <si>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</si>
  <si>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</si>
  <si>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</si>
  <si>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</si>
  <si>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</si>
  <si>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</si>
  <si>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</si>
  <si>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</si>
  <si>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</si>
  <si>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</si>
  <si>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</si>
  <si>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</si>
  <si>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</si>
  <si>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</si>
  <si>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</si>
  <si>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</si>
  <si>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</si>
  <si>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</si>
  <si>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</si>
  <si>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</si>
  <si>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</si>
  <si>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</si>
  <si>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</si>
  <si>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</si>
  <si>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</si>
  <si>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</si>
  <si>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</si>
  <si>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</si>
  <si>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</si>
  <si>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</si>
  <si>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</si>
  <si>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</si>
  <si>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</si>
  <si>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</si>
  <si>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</si>
  <si>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</si>
  <si>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</si>
  <si>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</si>
  <si>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</si>
  <si>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</si>
  <si>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</si>
  <si>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</si>
  <si>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</si>
  <si>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</si>
  <si>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</si>
  <si>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</si>
  <si>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</si>
  <si>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</si>
  <si>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</si>
  <si>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</si>
  <si>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</si>
  <si>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</si>
  <si>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</si>
  <si>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</si>
  <si>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</si>
  <si>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</si>
  <si>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</si>
  <si>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</si>
  <si>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</si>
  <si>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</si>
  <si>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</si>
  <si>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</si>
  <si>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</si>
  <si>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</si>
  <si>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</si>
  <si>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</si>
  <si>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</si>
  <si>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</si>
  <si>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</si>
  <si>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</si>
  <si>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</si>
  <si>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</si>
  <si>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</si>
  <si>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</si>
  <si>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</si>
  <si>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</si>
  <si>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</si>
  <si>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</si>
  <si>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</si>
  <si>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</si>
  <si>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</si>
  <si>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</si>
  <si>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</si>
  <si>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</si>
  <si>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</si>
  <si>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</si>
  <si>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</si>
  <si>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</si>
  <si>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</si>
  <si>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</si>
  <si>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</si>
  <si>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</si>
  <si>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</si>
  <si>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</si>
  <si>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</si>
  <si>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</si>
  <si>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</si>
  <si>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</si>
  <si>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</si>
  <si>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</si>
  <si>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</si>
  <si>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</si>
  <si>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</si>
  <si>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</si>
  <si>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</si>
  <si>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</si>
  <si>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</si>
  <si>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</si>
  <si>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</si>
  <si>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</si>
  <si>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</si>
  <si>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</si>
  <si>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</si>
  <si>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</si>
  <si>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</si>
  <si>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</si>
  <si>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</si>
  <si>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</si>
  <si>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</si>
  <si>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</si>
  <si>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</si>
  <si>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</si>
  <si>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</si>
  <si>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</si>
  <si>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</si>
  <si>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</si>
  <si>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</si>
  <si>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</si>
  <si>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</si>
  <si>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</si>
  <si>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</si>
  <si>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</si>
  <si>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</si>
  <si>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</si>
  <si>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</si>
  <si>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</si>
  <si>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</si>
  <si>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</si>
  <si>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</si>
  <si>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</si>
  <si>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</si>
  <si>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</si>
  <si>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</si>
  <si>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</si>
  <si>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</si>
  <si>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</si>
  <si>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</si>
  <si>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</si>
  <si>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</si>
  <si>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</si>
  <si>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</si>
  <si>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</si>
  <si>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</si>
  <si>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</si>
  <si>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</si>
  <si>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</si>
  <si>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</si>
  <si>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</si>
  <si>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</si>
  <si>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</si>
  <si>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</si>
  <si>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</si>
  <si>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</si>
  <si>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</si>
  <si>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</si>
  <si>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</si>
  <si>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</si>
  <si>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</si>
  <si>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</si>
  <si>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</si>
  <si>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</si>
  <si>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</si>
  <si>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</si>
  <si>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</si>
  <si>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</si>
  <si>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</si>
  <si>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</si>
  <si>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</si>
  <si>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</si>
  <si>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</si>
  <si>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</si>
  <si>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</si>
  <si>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</si>
  <si>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</si>
  <si>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</si>
  <si>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</si>
  <si>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</si>
  <si>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</si>
  <si>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</si>
  <si>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</si>
  <si>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</si>
  <si>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</si>
  <si>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</si>
  <si>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</si>
  <si>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</si>
  <si>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</si>
  <si>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</si>
  <si>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</si>
  <si>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</si>
  <si>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</si>
  <si>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</si>
  <si>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</si>
  <si>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</si>
  <si>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</si>
  <si>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</si>
  <si>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</si>
  <si>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</si>
  <si>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</si>
  <si>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</si>
  <si>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</si>
  <si>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</si>
  <si>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</si>
  <si>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</si>
  <si>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</si>
  <si>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</si>
  <si>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</si>
  <si>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</si>
  <si>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</si>
  <si>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</si>
  <si>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</si>
  <si>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</si>
  <si>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</si>
  <si>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</si>
  <si>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</si>
  <si>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</si>
  <si>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</si>
  <si>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</si>
  <si>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</si>
  <si>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</si>
  <si>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</si>
  <si>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</si>
  <si>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</si>
  <si>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</si>
  <si>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</si>
  <si>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</si>
  <si>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</si>
  <si>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</si>
  <si>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</si>
  <si>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</si>
  <si>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</si>
  <si>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</si>
  <si>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</si>
  <si>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</si>
  <si>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</si>
  <si>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</si>
  <si>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</si>
  <si>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</si>
  <si>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</si>
  <si>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</si>
  <si>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</si>
  <si>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</si>
  <si>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</si>
  <si>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</si>
  <si>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</si>
  <si>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</si>
  <si>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</si>
  <si>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</si>
  <si>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</si>
  <si>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</si>
  <si>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</si>
  <si>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</si>
  <si>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</si>
  <si>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</si>
  <si>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</si>
  <si>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</si>
  <si>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</si>
  <si>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</si>
  <si>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</si>
  <si>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</si>
  <si>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</si>
  <si>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</si>
  <si>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</si>
  <si>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</si>
  <si>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</si>
  <si>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</si>
  <si>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</si>
  <si>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</si>
  <si>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</si>
  <si>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</si>
  <si>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</si>
  <si>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</si>
  <si>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</si>
  <si>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</si>
  <si>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</si>
  <si>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</si>
  <si>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</si>
  <si>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</si>
  <si>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</si>
  <si>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</si>
  <si>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</si>
  <si>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</si>
  <si>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</si>
  <si>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</si>
  <si>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</si>
  <si>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</si>
  <si>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</si>
  <si>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</si>
  <si>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</si>
  <si>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</si>
  <si>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</si>
  <si>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</si>
  <si>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</si>
  <si>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</si>
  <si>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</si>
  <si>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</si>
  <si>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</si>
  <si>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</si>
  <si>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</si>
  <si>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</si>
  <si>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</si>
  <si>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</si>
  <si>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</si>
  <si>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</si>
  <si>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</si>
  <si>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</si>
  <si>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</si>
  <si>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</si>
  <si>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</si>
  <si>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</si>
  <si>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</si>
  <si>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</si>
  <si>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</si>
  <si>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</si>
  <si>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</si>
  <si>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</si>
  <si>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</si>
  <si>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</si>
  <si>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</si>
  <si>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</si>
  <si>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</si>
  <si>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</si>
  <si>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</si>
  <si>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</si>
  <si>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</si>
  <si>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</si>
  <si>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</si>
  <si>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</si>
  <si>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</si>
  <si>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</si>
  <si>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</si>
  <si>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</si>
  <si>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</si>
  <si>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</si>
  <si>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</si>
  <si>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</si>
  <si>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</si>
  <si>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</si>
  <si>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</si>
  <si>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</si>
  <si>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</si>
  <si>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</si>
  <si>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</si>
  <si>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</si>
  <si>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</si>
  <si>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</si>
  <si>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</si>
  <si>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</si>
  <si>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</si>
  <si>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</si>
  <si>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</si>
  <si>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</si>
  <si>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</si>
  <si>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</si>
  <si>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</si>
  <si>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</si>
  <si>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</si>
  <si>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</si>
  <si>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</si>
  <si>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</si>
  <si>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</si>
  <si>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</si>
  <si>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</si>
  <si>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</si>
  <si>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</si>
  <si>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</si>
  <si>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</si>
  <si>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</si>
  <si>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</si>
  <si>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</si>
  <si>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</si>
  <si>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</si>
  <si>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</si>
  <si>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</si>
  <si>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</si>
  <si>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</si>
  <si>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</si>
  <si>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</si>
  <si>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</si>
  <si>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</si>
  <si>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</si>
  <si>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</si>
  <si>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</si>
  <si>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</si>
  <si>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</si>
  <si>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</si>
  <si>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</si>
  <si>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</si>
  <si>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</si>
  <si>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</si>
  <si>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</si>
  <si>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</si>
  <si>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</si>
  <si>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</si>
  <si>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</si>
  <si>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</si>
  <si>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</si>
  <si>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</si>
  <si>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</si>
  <si>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</si>
  <si>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</si>
  <si>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</si>
  <si>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</si>
  <si>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</si>
  <si>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</si>
  <si>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</si>
  <si>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</si>
  <si>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</si>
  <si>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</si>
  <si>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</si>
  <si>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</si>
  <si>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</si>
  <si>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</si>
  <si>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</si>
  <si>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</si>
  <si>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</si>
  <si>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</si>
  <si>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</si>
  <si>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</si>
  <si>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</si>
  <si>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</si>
  <si>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</si>
  <si>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</si>
  <si>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</si>
  <si>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</si>
  <si>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</si>
  <si>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</si>
  <si>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</si>
  <si>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</si>
  <si>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</si>
  <si>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Column Labels</t>
  </si>
  <si>
    <t>film &amp; video</t>
  </si>
  <si>
    <t>Grand Total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</si>
  <si>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</si>
  <si>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</si>
  <si>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</si>
  <si>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</si>
  <si>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</si>
  <si>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</si>
  <si>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</si>
  <si>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</si>
  <si>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</si>
  <si>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</si>
  <si>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</si>
  <si>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</si>
  <si>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</si>
  <si>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</si>
  <si>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</si>
  <si>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</si>
  <si>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</si>
  <si>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</si>
  <si>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</si>
  <si>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</si>
  <si>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</si>
  <si>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</si>
  <si>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</si>
  <si>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</si>
  <si>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</si>
  <si>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</si>
  <si>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</si>
  <si>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</si>
  <si>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</si>
  <si>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</si>
  <si>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</si>
  <si>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</si>
  <si>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</si>
  <si>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</si>
  <si>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</si>
  <si>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</si>
  <si>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</si>
  <si>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</si>
  <si>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</si>
  <si>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</si>
  <si>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</si>
  <si>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</si>
  <si>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</si>
  <si>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</si>
  <si>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</si>
  <si>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</si>
  <si>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</si>
  <si>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</si>
  <si>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</si>
  <si>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</si>
  <si>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</si>
  <si>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</si>
  <si>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</si>
  <si>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>Data Ended Conversion</t>
  </si>
  <si>
    <t>Years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</si>
  <si>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</si>
  <si>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</si>
  <si>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</si>
  <si>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</si>
  <si>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</si>
  <si>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</si>
  <si>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</si>
  <si>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</si>
  <si>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</si>
  <si>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</si>
  <si>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</si>
  <si>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</si>
  <si>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</si>
  <si>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</si>
  <si>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</si>
  <si>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</si>
  <si>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</si>
  <si>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</si>
  <si>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</si>
  <si>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</si>
  <si>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</si>
  <si>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</si>
  <si>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</si>
  <si>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</si>
  <si>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</si>
  <si>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</si>
  <si>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</si>
  <si>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</si>
  <si>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</si>
  <si>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</si>
  <si>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</si>
  <si>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</si>
  <si>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 Rate</t>
  </si>
  <si>
    <t xml:space="preserve">Mean </t>
  </si>
  <si>
    <t>Median</t>
  </si>
  <si>
    <t>Successful Campaigns</t>
  </si>
  <si>
    <t>Mode</t>
  </si>
  <si>
    <t>Standard Deviation</t>
  </si>
  <si>
    <t>minimum</t>
  </si>
  <si>
    <t>maximum</t>
  </si>
  <si>
    <t>Unsuccessful Campaigns</t>
  </si>
  <si>
    <t>Sample 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</si>
</sst>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rgb="FF56565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1" fontId="1" fillId="0" borderId="0" xfId="1" applyNumberFormat="1" applyFont="1" applyAlignment="1">
      <alignment wrapText="1"/>
    </xf>
    <xf numFmtId="1" fontId="0" fillId="0" borderId="0" xfId="1" applyNumberFormat="1" applyFon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/>
    <xf numFmtId="0" fontId="3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4" fillId="0" borderId="0" xfId="0" applyFont="1"/>
    <xf numFmtId="0" fontId="0" fillId="2" borderId="0" xfId="0" applyFont="1" applyFill="1" applyAlignment="1"/>
    <xf numFmtId="0" fontId="4" fillId="2" borderId="0" xfId="0" applyFont="1" applyFill="1"/>
    <xf numFmtId="9" fontId="0" fillId="0" borderId="0" xfId="1" applyFont="1" applyAlignment="1"/>
    <xf numFmtId="9" fontId="0" fillId="2" borderId="0" xfId="1" applyFont="1" applyFill="1" applyAlignme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ont>
        <color auto="1"/>
      </font>
      <fill>
        <patternFill>
          <bgColor theme="7"/>
        </patternFill>
      </fill>
    </dxf>
    <dxf>
      <font>
        <color auto="1"/>
      </font>
      <fill>
        <patternFill>
          <bgColor theme="8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7"/>
        </patternFill>
      </fill>
    </dxf>
    <dxf>
      <font>
        <color auto="1"/>
      </font>
      <fill>
        <patternFill>
          <bgColor theme="8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9"/>
        </patternFill>
      </fill>
    </dxf>
  </dxfs>
  <tableStyles count="0" defaultTableStyle="TableStyleMedium2" defaultPivotStyle="PivotStyleLight16"/>
  <colors>
    <mruColors>
      <color rgb="FFA503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P</a:t>
            </a:r>
            <a:r>
              <a:rPr lang="en-US"/>
              <a:t>er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F-4741-B811-16397A51FF92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4F-4741-B811-16397A51FF92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4F-4741-B811-16397A51FF92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4F-4741-B811-16397A51F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24584512"/>
        <c:axId val="-1726599392"/>
      </c:barChart>
      <c:catAx>
        <c:axId val="-172458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6599392"/>
        <c:crosses val="autoZero"/>
        <c:auto val="1"/>
        <c:lblAlgn val="ctr"/>
        <c:lblOffset val="100"/>
        <c:noMultiLvlLbl val="0"/>
      </c:catAx>
      <c:valAx>
        <c:axId val="-17265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58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Per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326243565624808E-2"/>
          <c:y val="0.11198024948024951"/>
          <c:w val="0.91315908241428456"/>
          <c:h val="0.64401345621818062"/>
        </c:manualLayout>
      </c:layout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5-5245-BA05-66A737FA0698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25-5245-BA05-66A737FA0698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25-5245-BA05-66A737FA0698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25-5245-BA05-66A737FA0698}"/>
            </c:ext>
          </c:extLst>
        </c:ser>
        <c:ser>
          <c:idx val="4"/>
          <c:order val="4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10-49CD-A5BA-5F7C7328F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7644960"/>
        <c:axId val="-1687643184"/>
      </c:barChart>
      <c:catAx>
        <c:axId val="-168764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7643184"/>
        <c:crosses val="autoZero"/>
        <c:auto val="1"/>
        <c:lblAlgn val="ctr"/>
        <c:lblOffset val="100"/>
        <c:noMultiLvlLbl val="0"/>
      </c:catAx>
      <c:valAx>
        <c:axId val="-168764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764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[Homework1ExcelGM.xlsx]Count Over Time!PivotTable1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Over Time'!$B$6:$B$18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A6-4742-8221-B3F0580501E5}"/>
            </c:ext>
          </c:extLst>
        </c:ser>
        <c:ser>
          <c:idx val="1"/>
          <c:order val="1"/>
          <c:tx>
            <c:strRef>
              <c:f>'Count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'Count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FA6-4742-8221-B3F0580501E5}"/>
            </c:ext>
          </c:extLst>
        </c:ser>
        <c:ser>
          <c:idx val="2"/>
          <c:order val="2"/>
          <c:tx>
            <c:strRef>
              <c:f>'Count Over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'Count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Over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FA6-4742-8221-B3F058050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372624"/>
        <c:axId val="1208704240"/>
      </c:lineChart>
      <c:catAx>
        <c:axId val="121337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704240"/>
        <c:crosses val="autoZero"/>
        <c:auto val="1"/>
        <c:lblAlgn val="ctr"/>
        <c:lblOffset val="100"/>
        <c:noMultiLvlLbl val="0"/>
      </c:catAx>
      <c:valAx>
        <c:axId val="120870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3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Results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18-7840-AF0C-9E8CADF97D8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18-7840-AF0C-9E8CADF97D8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18-7840-AF0C-9E8CADF97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0635952"/>
        <c:axId val="1210149008"/>
      </c:lineChart>
      <c:catAx>
        <c:axId val="1260635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149008"/>
        <c:crosses val="autoZero"/>
        <c:auto val="1"/>
        <c:lblAlgn val="ctr"/>
        <c:lblOffset val="100"/>
        <c:noMultiLvlLbl val="0"/>
      </c:catAx>
      <c:valAx>
        <c:axId val="121014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63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50800</xdr:rowOff>
    </xdr:from>
    <xdr:to>
      <xdr:col>12</xdr:col>
      <xdr:colOff>711200</xdr:colOff>
      <xdr:row>23</xdr:row>
      <xdr:rowOff>158750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633730</xdr:colOff>
      <xdr:row>0</xdr:row>
      <xdr:rowOff>76200</xdr:rowOff>
    </xdr:from>
    <xdr:to>
      <xdr:col>14</xdr:col>
      <xdr:colOff>741680</xdr:colOff>
      <xdr:row>27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</xdr:colOff>
      <xdr:row>0</xdr:row>
      <xdr:rowOff>146050</xdr:rowOff>
    </xdr:from>
    <xdr:to>
      <xdr:col>12</xdr:col>
      <xdr:colOff>777240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0893E4-A039-BC4C-8092-8F6823770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67310</xdr:colOff>
      <xdr:row>0</xdr:row>
      <xdr:rowOff>143510</xdr:rowOff>
    </xdr:from>
    <xdr:to>
      <xdr:col>14</xdr:col>
      <xdr:colOff>297180</xdr:colOff>
      <xdr:row>18</xdr:row>
      <xdr:rowOff>73660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D6285-00E6-7348-B75C-1BE18B8E4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 Su" refreshedDate="43045.742277777776" createdVersion="6" refreshedVersion="6" minRefreshableVersion="3" recordCount="4114" xr:uid="{00000000-000A-0000-FFFF-FFFF08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 Su" refreshedDate="43045.742278703707" createdVersion="4" refreshedVersion="6" minRefreshableVersion="3" recordCount="4114" xr:uid="{00000000-000A-0000-FFFF-FFFF09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C1" workbookViewId="0">
      <selection activeCell="L1" sqref="L1:L1048576"/>
    </sheetView>
  </sheetViews>
  <sheetFormatPr defaultColWidth="8.77734375"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3.44140625" style="6" customWidth="1"/>
    <col min="16" max="16" width="16.77734375" style="2" customWidth="1"/>
    <col min="18" max="18" width="12.109375" customWidth="1"/>
    <col min="19" max="19" width="12.33203125" customWidth="1"/>
    <col min="20" max="20" width="13.77734375" customWidth="1"/>
  </cols>
  <sheetData>
    <row r="1" spans="1:21" s="2" customFormat="1" ht="28.8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4" t="s">
        <v>8308</v>
      </c>
      <c r="R1" s="4" t="s">
        <v>8309</v>
      </c>
      <c r="S1" s="4" t="s">
        <v>8365</v>
      </c>
      <c r="T1" s="4" t="s">
        <v>8366</v>
      </c>
      <c r="U1" s="4"/>
    </row>
    <row r="2" spans="1:21" ht="43.2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ROUND((E2/D2) * 100, 0)</f>
        <v>137</v>
      </c>
      <c r="P2" s="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 +DATE(1970,1,1) +(-5/24)</f>
        <v>42176.798738425925</v>
      </c>
      <c r="T2" s="10">
        <f>(((I2/60)/60)/24) +DATE(1970,1,1) +(-5/24)</f>
        <v>42207.916666666664</v>
      </c>
    </row>
    <row r="3" spans="1:21" ht="28.8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ROUND((E3/D3) * 100, 0)</f>
        <v>143</v>
      </c>
      <c r="P3" s="2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 +DATE(1970,1,1) +(-5/24)</f>
        <v>42766.392164351848</v>
      </c>
      <c r="T3" s="10">
        <f t="shared" ref="T3:T66" si="5">(((I3/60)/60)/24) +DATE(1970,1,1) +(-5/24)</f>
        <v>42796.392164351848</v>
      </c>
    </row>
    <row r="4" spans="1:21" ht="43.2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2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>(((I4/60)/60)/24) +DATE(1970,1,1) +(-5/24)</f>
        <v>42415.494016203702</v>
      </c>
    </row>
    <row r="5" spans="1:21" ht="28.8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2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1" ht="57.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2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1" ht="43.2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 s="2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1" ht="43.2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 s="2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1" ht="57.6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 s="2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1" ht="28.8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 s="2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1" ht="43.2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2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1" ht="43.2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1" ht="57.6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2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1" ht="57.6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 s="2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1" ht="43.2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2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1" ht="28.8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2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2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2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2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 s="2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2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2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2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 s="2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3.2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 s="2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2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 s="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3.2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 s="2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8.8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 s="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2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2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8.8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 s="2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3.2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 s="2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2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 s="2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2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 s="2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8.8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 s="2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3.2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 s="2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2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 s="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2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2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57.6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 s="2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2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 s="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3.2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 s="2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2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2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8.8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 s="2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2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 s="2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2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 s="2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57.6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2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3.2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 s="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2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2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2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2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2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2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57.6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2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3.2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2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2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 s="2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57.6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2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2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2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2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2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2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 s="2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3.2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 s="2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8.8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 s="2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57.6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2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2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2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8.8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 s="2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3.2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2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3.2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2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2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 s="2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3.2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 s="2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3.2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 s="2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3.2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2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2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 s="2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3.2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 s="2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3.2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ROUND((E67/D67) * 100, 0)</f>
        <v>108</v>
      </c>
      <c r="P67" s="2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 +DATE(1970,1,1) +(-5/24)</f>
        <v>41835.612893518519</v>
      </c>
      <c r="T67" s="10">
        <f t="shared" ref="T67:T130" si="11">(((I67/60)/60)/24) +DATE(1970,1,1) +(-5/24)</f>
        <v>41862.040972222218</v>
      </c>
    </row>
    <row r="68" spans="1:20" ht="28.8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119</v>
      </c>
      <c r="P68" s="2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2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</v>
      </c>
      <c r="P69" s="2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7.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</v>
      </c>
      <c r="P70" s="2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2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111</v>
      </c>
      <c r="P71" s="2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2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</v>
      </c>
      <c r="P72" s="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2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124</v>
      </c>
      <c r="P73" s="2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2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</v>
      </c>
      <c r="P74" s="2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3.2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2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2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113</v>
      </c>
      <c r="P76" s="2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3.2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</v>
      </c>
      <c r="P77" s="2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2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</v>
      </c>
      <c r="P78" s="2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2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393</v>
      </c>
      <c r="P79" s="2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86.4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2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2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2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2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</v>
      </c>
      <c r="P82" s="2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2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2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3.2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</v>
      </c>
      <c r="P84" s="2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2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103</v>
      </c>
      <c r="P85" s="2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2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2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2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126</v>
      </c>
      <c r="P87" s="2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57.6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</v>
      </c>
      <c r="P88" s="2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3.2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105</v>
      </c>
      <c r="P89" s="2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3.2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103</v>
      </c>
      <c r="P90" s="2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2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</v>
      </c>
      <c r="P91" s="2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28.8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</v>
      </c>
      <c r="P92" s="2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2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2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2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</v>
      </c>
      <c r="P94" s="2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7.6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111</v>
      </c>
      <c r="P95" s="2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2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2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2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</v>
      </c>
      <c r="P97" s="2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57.6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115</v>
      </c>
      <c r="P98" s="2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2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</v>
      </c>
      <c r="P99" s="2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2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</v>
      </c>
      <c r="P100" s="2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28.8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</v>
      </c>
      <c r="P101" s="2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2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2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2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2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128</v>
      </c>
      <c r="P104" s="2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3.2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</v>
      </c>
      <c r="P105" s="2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8.8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2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2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</v>
      </c>
      <c r="P107" s="2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101</v>
      </c>
      <c r="P108" s="2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3.2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</v>
      </c>
      <c r="P109" s="2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2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247</v>
      </c>
      <c r="P110" s="2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2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220</v>
      </c>
      <c r="P111" s="2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2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131</v>
      </c>
      <c r="P112" s="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3.2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155</v>
      </c>
      <c r="P113" s="2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2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2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28.8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2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2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</v>
      </c>
      <c r="P116" s="2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</v>
      </c>
      <c r="P117" s="2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3.2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114</v>
      </c>
      <c r="P118" s="2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57.6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</v>
      </c>
      <c r="P119" s="2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8.8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</v>
      </c>
      <c r="P120" s="2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2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105</v>
      </c>
      <c r="P121" s="2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57.6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0</v>
      </c>
      <c r="P122" s="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57.6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0</v>
      </c>
      <c r="P123" s="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8.8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2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3.2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</v>
      </c>
      <c r="P125" s="2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2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2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2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 s="2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2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6</v>
      </c>
      <c r="P128" s="2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2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</v>
      </c>
      <c r="P129" s="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8.8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2</v>
      </c>
      <c r="P130" s="2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57.6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ROUND((E131/D131) * 100, 0)</f>
        <v>0</v>
      </c>
      <c r="P131" s="2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 +DATE(1970,1,1) +(-5/24)</f>
        <v>41882.728969907403</v>
      </c>
      <c r="T131" s="10">
        <f t="shared" ref="T131:T194" si="17">(((I131/60)/60)/24) +DATE(1970,1,1) +(-5/24)</f>
        <v>41942.728969907403</v>
      </c>
    </row>
    <row r="132" spans="1:20" ht="43.2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2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3.2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10</v>
      </c>
      <c r="P134" s="2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8.8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2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8.8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2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2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</v>
      </c>
      <c r="P137" s="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57.6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2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2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2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2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</v>
      </c>
      <c r="P140" s="2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2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2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2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11</v>
      </c>
      <c r="P143" s="2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2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</v>
      </c>
      <c r="P144" s="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2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2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3.2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28</v>
      </c>
      <c r="P146" s="2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2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8</v>
      </c>
      <c r="P147" s="2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2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1</v>
      </c>
      <c r="P148" s="2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8.8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2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2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</v>
      </c>
      <c r="P150" s="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2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1</v>
      </c>
      <c r="P151" s="2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2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</v>
      </c>
      <c r="P152" s="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2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0</v>
      </c>
      <c r="P153" s="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8.8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0</v>
      </c>
      <c r="P154" s="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3.2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1</v>
      </c>
      <c r="P155" s="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3.2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3</v>
      </c>
      <c r="P156" s="2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7.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0</v>
      </c>
      <c r="P157" s="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57.6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</v>
      </c>
      <c r="P158" s="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2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</v>
      </c>
      <c r="P159" s="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2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2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2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0</v>
      </c>
      <c r="P161" s="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2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3.2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</v>
      </c>
      <c r="P163" s="2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2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16</v>
      </c>
      <c r="P164" s="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7.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2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3.2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1</v>
      </c>
      <c r="P166" s="2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2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3.2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2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</v>
      </c>
      <c r="P169" s="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3.2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</v>
      </c>
      <c r="P170" s="2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2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</v>
      </c>
      <c r="P171" s="2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3.2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</v>
      </c>
      <c r="P172" s="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2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0</v>
      </c>
      <c r="P173" s="2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2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2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3.2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2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2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3.2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</v>
      </c>
      <c r="P177" s="2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3.2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2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2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2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2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</v>
      </c>
      <c r="P182" s="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</v>
      </c>
      <c r="P183" s="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3.2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2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36</v>
      </c>
      <c r="P185" s="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3.2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</v>
      </c>
      <c r="P186" s="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6</v>
      </c>
      <c r="P187" s="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2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2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3.2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3.2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2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0</v>
      </c>
      <c r="P191" s="2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</v>
      </c>
      <c r="P192" s="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2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2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57.6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0</v>
      </c>
      <c r="P194" s="2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57.6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ROUND((E195/D195) * 100, 0)</f>
        <v>0</v>
      </c>
      <c r="P195" s="2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 +DATE(1970,1,1) +(-5/24)</f>
        <v>41911.726458333331</v>
      </c>
      <c r="T195" s="10">
        <f t="shared" ref="T195:T258" si="23">(((I195/60)/60)/24) +DATE(1970,1,1) +(-5/24)</f>
        <v>41971.768124999995</v>
      </c>
    </row>
    <row r="196" spans="1:20" ht="43.2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</v>
      </c>
      <c r="P196" s="2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2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2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2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42</v>
      </c>
      <c r="P198" s="2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</v>
      </c>
      <c r="P199" s="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3.2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</v>
      </c>
      <c r="P200" s="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2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</v>
      </c>
      <c r="P202" s="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</v>
      </c>
      <c r="P203" s="2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2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3.2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30</v>
      </c>
      <c r="P205" s="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2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51</v>
      </c>
      <c r="P206" s="2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2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</v>
      </c>
      <c r="P207" s="2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2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2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3.2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</v>
      </c>
      <c r="P209" s="2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2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3.2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2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2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</v>
      </c>
      <c r="P212" s="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2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45</v>
      </c>
      <c r="P213" s="2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0</v>
      </c>
      <c r="P214" s="2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3.2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</v>
      </c>
      <c r="P215" s="2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0</v>
      </c>
      <c r="P216" s="2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2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</v>
      </c>
      <c r="P217" s="2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2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56</v>
      </c>
      <c r="P218" s="2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12</v>
      </c>
      <c r="P219" s="2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2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18</v>
      </c>
      <c r="P221" s="2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2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1</v>
      </c>
      <c r="P222" s="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2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3.2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2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2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2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2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2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3.2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1</v>
      </c>
      <c r="P228" s="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2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2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2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2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2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2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</v>
      </c>
      <c r="P232" s="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3.2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2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3.2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3</v>
      </c>
      <c r="P234" s="2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2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2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</v>
      </c>
      <c r="P236" s="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3.2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2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2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2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28.8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</v>
      </c>
      <c r="P239" s="2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2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2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3.2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2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57.6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108</v>
      </c>
      <c r="P242" s="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2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113</v>
      </c>
      <c r="P243" s="2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2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</v>
      </c>
      <c r="P244" s="2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2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103</v>
      </c>
      <c r="P245" s="2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7.6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114</v>
      </c>
      <c r="P246" s="2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3.2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104</v>
      </c>
      <c r="P247" s="2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2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</v>
      </c>
      <c r="P248" s="2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7.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</v>
      </c>
      <c r="P249" s="2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3.2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</v>
      </c>
      <c r="P250" s="2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7.6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113</v>
      </c>
      <c r="P251" s="2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2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106</v>
      </c>
      <c r="P252" s="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2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126</v>
      </c>
      <c r="P253" s="2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2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185</v>
      </c>
      <c r="P254" s="2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57.6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101</v>
      </c>
      <c r="P255" s="2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2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117</v>
      </c>
      <c r="P256" s="2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28.8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107</v>
      </c>
      <c r="P257" s="2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3.2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</v>
      </c>
      <c r="P258" s="2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2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ROUND((E259/D259) * 100, 0)</f>
        <v>107</v>
      </c>
      <c r="P259" s="2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 +DATE(1970,1,1) +(-5/24)</f>
        <v>42479.418541666666</v>
      </c>
      <c r="T259" s="10">
        <f t="shared" ref="T259:T322" si="29">(((I259/60)/60)/24) +DATE(1970,1,1) +(-5/24)</f>
        <v>42509.418541666666</v>
      </c>
    </row>
    <row r="260" spans="1:20" ht="43.2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</v>
      </c>
      <c r="P260" s="2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57.6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132</v>
      </c>
      <c r="P261" s="2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3.2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</v>
      </c>
      <c r="P262" s="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8.8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</v>
      </c>
      <c r="P263" s="2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8.8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2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7.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</v>
      </c>
      <c r="P265" s="2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7.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</v>
      </c>
      <c r="P266" s="2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7.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</v>
      </c>
      <c r="P267" s="2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57.6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146</v>
      </c>
      <c r="P268" s="2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2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132</v>
      </c>
      <c r="P269" s="2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2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</v>
      </c>
      <c r="P270" s="2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2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</v>
      </c>
      <c r="P271" s="2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2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153</v>
      </c>
      <c r="P272" s="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3.2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105</v>
      </c>
      <c r="P273" s="2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3.2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</v>
      </c>
      <c r="P274" s="2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3.2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108</v>
      </c>
      <c r="P275" s="2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2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2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2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</v>
      </c>
      <c r="P277" s="2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2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148</v>
      </c>
      <c r="P278" s="2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3.2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</v>
      </c>
      <c r="P279" s="2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8.8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</v>
      </c>
      <c r="P280" s="2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2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</v>
      </c>
      <c r="P281" s="2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2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</v>
      </c>
      <c r="P282" s="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3.2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121</v>
      </c>
      <c r="P283" s="2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2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</v>
      </c>
      <c r="P284" s="2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8.8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</v>
      </c>
      <c r="P285" s="2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2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105</v>
      </c>
      <c r="P286" s="2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2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229</v>
      </c>
      <c r="P287" s="2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2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</v>
      </c>
      <c r="P288" s="2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28.8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</v>
      </c>
      <c r="P289" s="2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7.6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</v>
      </c>
      <c r="P290" s="2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2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105</v>
      </c>
      <c r="P291" s="2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8.8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107</v>
      </c>
      <c r="P292" s="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2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</v>
      </c>
      <c r="P293" s="2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57.6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102</v>
      </c>
      <c r="P294" s="2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2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</v>
      </c>
      <c r="P295" s="2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72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2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</v>
      </c>
      <c r="P297" s="2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2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119</v>
      </c>
      <c r="P298" s="2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2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101</v>
      </c>
      <c r="P299" s="2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28.8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109</v>
      </c>
      <c r="P300" s="2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57.6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179</v>
      </c>
      <c r="P301" s="2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2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102</v>
      </c>
      <c r="P302" s="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2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119</v>
      </c>
      <c r="P303" s="2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7.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</v>
      </c>
      <c r="P304" s="2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2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</v>
      </c>
      <c r="P305" s="2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28.8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232</v>
      </c>
      <c r="P306" s="2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3.2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</v>
      </c>
      <c r="P307" s="2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8.8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293</v>
      </c>
      <c r="P308" s="2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</v>
      </c>
      <c r="P309" s="2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3.2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106</v>
      </c>
      <c r="P310" s="2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2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119</v>
      </c>
      <c r="P311" s="2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2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</v>
      </c>
      <c r="P312" s="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3.2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</v>
      </c>
      <c r="P313" s="2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57.6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112</v>
      </c>
      <c r="P314" s="2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7.6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105</v>
      </c>
      <c r="P315" s="2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2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</v>
      </c>
      <c r="P316" s="2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2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</v>
      </c>
      <c r="P317" s="2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8.8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114</v>
      </c>
      <c r="P318" s="2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3.2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101</v>
      </c>
      <c r="P319" s="2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2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</v>
      </c>
      <c r="P320" s="2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7.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113</v>
      </c>
      <c r="P321" s="2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2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107</v>
      </c>
      <c r="P322" s="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2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ROUND((E323/D323) * 100, 0)</f>
        <v>103</v>
      </c>
      <c r="P323" s="2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 +DATE(1970,1,1) +(-5/24)</f>
        <v>42647.238263888888</v>
      </c>
      <c r="T323" s="10">
        <f t="shared" ref="T323:T386" si="35">(((I323/60)/60)/24) +DATE(1970,1,1) +(-5/24)</f>
        <v>42682.27993055556</v>
      </c>
    </row>
    <row r="324" spans="1:20" ht="43.2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108</v>
      </c>
      <c r="P324" s="2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2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</v>
      </c>
      <c r="P325" s="2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2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102</v>
      </c>
      <c r="P326" s="2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2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</v>
      </c>
      <c r="P327" s="2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2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113</v>
      </c>
      <c r="P328" s="2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2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</v>
      </c>
      <c r="P329" s="2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2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104</v>
      </c>
      <c r="P330" s="2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2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106</v>
      </c>
      <c r="P331" s="2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2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102</v>
      </c>
      <c r="P332" s="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2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107</v>
      </c>
      <c r="P333" s="2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2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</v>
      </c>
      <c r="P334" s="2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2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</v>
      </c>
      <c r="P335" s="2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57.6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</v>
      </c>
      <c r="P336" s="2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2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103</v>
      </c>
      <c r="P337" s="2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2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117</v>
      </c>
      <c r="P338" s="2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2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</v>
      </c>
      <c r="P339" s="2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2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</v>
      </c>
      <c r="P340" s="2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2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</v>
      </c>
      <c r="P341" s="2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2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</v>
      </c>
      <c r="P342" s="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2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107</v>
      </c>
      <c r="P343" s="2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8.8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</v>
      </c>
      <c r="P344" s="2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3.2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</v>
      </c>
      <c r="P345" s="2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3.2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</v>
      </c>
      <c r="P346" s="2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2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</v>
      </c>
      <c r="P347" s="2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2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</v>
      </c>
      <c r="P348" s="2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3.2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112</v>
      </c>
      <c r="P349" s="2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2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2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3.2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107</v>
      </c>
      <c r="P351" s="2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2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115</v>
      </c>
      <c r="P352" s="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3.2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</v>
      </c>
      <c r="P353" s="2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2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117</v>
      </c>
      <c r="P354" s="2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3.2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109</v>
      </c>
      <c r="P355" s="2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2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104</v>
      </c>
      <c r="P356" s="2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3.2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</v>
      </c>
      <c r="P357" s="2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3.2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103</v>
      </c>
      <c r="P358" s="2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3.2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2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3.2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</v>
      </c>
      <c r="P360" s="2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2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105</v>
      </c>
      <c r="P361" s="2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3.2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</v>
      </c>
      <c r="P362" s="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2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</v>
      </c>
      <c r="P363" s="2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57.6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</v>
      </c>
      <c r="P364" s="2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57.6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</v>
      </c>
      <c r="P365" s="2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2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</v>
      </c>
      <c r="P366" s="2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2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104</v>
      </c>
      <c r="P367" s="2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2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</v>
      </c>
      <c r="P368" s="2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3.2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</v>
      </c>
      <c r="P369" s="2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2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</v>
      </c>
      <c r="P370" s="2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2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</v>
      </c>
      <c r="P371" s="2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2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</v>
      </c>
      <c r="P372" s="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3.2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</v>
      </c>
      <c r="P373" s="2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8.8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</v>
      </c>
      <c r="P374" s="2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2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107</v>
      </c>
      <c r="P375" s="2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2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131</v>
      </c>
      <c r="P376" s="2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2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2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3.2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106</v>
      </c>
      <c r="P378" s="2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2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</v>
      </c>
      <c r="P379" s="2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57.6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112</v>
      </c>
      <c r="P380" s="2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2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</v>
      </c>
      <c r="P381" s="2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57.6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142</v>
      </c>
      <c r="P382" s="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2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105</v>
      </c>
      <c r="P383" s="2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57.6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256</v>
      </c>
      <c r="P384" s="2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2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207</v>
      </c>
      <c r="P385" s="2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2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</v>
      </c>
      <c r="P386" s="2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2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ROUND((E387/D387) * 100, 0)</f>
        <v>106</v>
      </c>
      <c r="P387" s="2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 +DATE(1970,1,1) +(-5/24)</f>
        <v>41934.376168981478</v>
      </c>
      <c r="T387" s="10">
        <f t="shared" ref="T387:T450" si="41">(((I387/60)/60)/24) +DATE(1970,1,1) +(-5/24)</f>
        <v>41964.41783564815</v>
      </c>
    </row>
    <row r="388" spans="1:20" ht="43.2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</v>
      </c>
      <c r="P388" s="2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57.6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214</v>
      </c>
      <c r="P389" s="2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2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</v>
      </c>
      <c r="P390" s="2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57.6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182</v>
      </c>
      <c r="P391" s="2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3.2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2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101</v>
      </c>
      <c r="P393" s="2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3.2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101</v>
      </c>
      <c r="P394" s="2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3.2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</v>
      </c>
      <c r="P395" s="2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2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112</v>
      </c>
      <c r="P396" s="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2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</v>
      </c>
      <c r="P397" s="2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2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107</v>
      </c>
      <c r="P398" s="2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57.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104</v>
      </c>
      <c r="P399" s="2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2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</v>
      </c>
      <c r="P400" s="2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3.2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107</v>
      </c>
      <c r="P401" s="2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2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</v>
      </c>
      <c r="P402" s="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2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104</v>
      </c>
      <c r="P403" s="2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3.2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142</v>
      </c>
      <c r="P404" s="2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2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</v>
      </c>
      <c r="P405" s="2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3.2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</v>
      </c>
      <c r="P406" s="2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28.8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108</v>
      </c>
      <c r="P407" s="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2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108</v>
      </c>
      <c r="P408" s="2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2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102</v>
      </c>
      <c r="P409" s="2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2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</v>
      </c>
      <c r="P410" s="2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2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137</v>
      </c>
      <c r="P411" s="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2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</v>
      </c>
      <c r="P412" s="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3.2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</v>
      </c>
      <c r="P413" s="2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3.2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127</v>
      </c>
      <c r="P414" s="2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2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</v>
      </c>
      <c r="P415" s="2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2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103</v>
      </c>
      <c r="P416" s="2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7.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</v>
      </c>
      <c r="P417" s="2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3.2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</v>
      </c>
      <c r="P418" s="2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2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</v>
      </c>
      <c r="P419" s="2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3.2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101</v>
      </c>
      <c r="P420" s="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2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</v>
      </c>
      <c r="P421" s="2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2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</v>
      </c>
      <c r="P422" s="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3.2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</v>
      </c>
      <c r="P423" s="2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2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</v>
      </c>
      <c r="P424" s="2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3.2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1</v>
      </c>
      <c r="P425" s="2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2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7</v>
      </c>
      <c r="P426" s="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2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0</v>
      </c>
      <c r="P427" s="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2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</v>
      </c>
      <c r="P428" s="2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57.6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2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28.8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6</v>
      </c>
      <c r="P430" s="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7.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2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3.2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</v>
      </c>
      <c r="P432" s="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2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14</v>
      </c>
      <c r="P433" s="2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57.6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10</v>
      </c>
      <c r="P434" s="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2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57.6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57.6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0</v>
      </c>
      <c r="P437" s="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2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2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2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2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2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</v>
      </c>
      <c r="P440" s="2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2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2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3.2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</v>
      </c>
      <c r="P442" s="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3.2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2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</v>
      </c>
      <c r="P444" s="2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2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</v>
      </c>
      <c r="P445" s="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3.2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2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0</v>
      </c>
      <c r="P447" s="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2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</v>
      </c>
      <c r="P448" s="2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3.2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0</v>
      </c>
      <c r="P449" s="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3.2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</v>
      </c>
      <c r="P450" s="2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2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ROUND((E451/D451) * 100, 0)</f>
        <v>2</v>
      </c>
      <c r="P451" s="2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 +DATE(1970,1,1) +(-5/24)</f>
        <v>41534.359780092593</v>
      </c>
      <c r="T451" s="10">
        <f t="shared" ref="T451:T514" si="47">(((I451/60)/60)/24) +DATE(1970,1,1) +(-5/24)</f>
        <v>41564.359780092593</v>
      </c>
    </row>
    <row r="452" spans="1:20" ht="43.2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1</v>
      </c>
      <c r="P452" s="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2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3.2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0</v>
      </c>
      <c r="P455" s="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2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1</v>
      </c>
      <c r="P456" s="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2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0</v>
      </c>
      <c r="P457" s="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1</v>
      </c>
      <c r="P458" s="2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3.2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2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2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</v>
      </c>
      <c r="P460" s="2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2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0</v>
      </c>
      <c r="P461" s="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8.8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</v>
      </c>
      <c r="P462" s="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2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2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3.2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2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3.2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</v>
      </c>
      <c r="P465" s="2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0</v>
      </c>
      <c r="P466" s="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27</v>
      </c>
      <c r="P467" s="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2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1</v>
      </c>
      <c r="P468" s="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22</v>
      </c>
      <c r="P469" s="2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2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2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2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2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</v>
      </c>
      <c r="P472" s="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7.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12</v>
      </c>
      <c r="P473" s="2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18</v>
      </c>
      <c r="P474" s="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2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3</v>
      </c>
      <c r="P475" s="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2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0</v>
      </c>
      <c r="P476" s="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57.6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2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28.8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</v>
      </c>
      <c r="P478" s="2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57.6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2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2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2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2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33</v>
      </c>
      <c r="P481" s="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2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</v>
      </c>
      <c r="P482" s="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3.2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</v>
      </c>
      <c r="P483" s="2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2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</v>
      </c>
      <c r="P484" s="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57.6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</v>
      </c>
      <c r="P485" s="2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7.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</v>
      </c>
      <c r="P486" s="2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3.2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22</v>
      </c>
      <c r="P487" s="2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3.2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0</v>
      </c>
      <c r="P488" s="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2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2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3.2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2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2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</v>
      </c>
      <c r="P491" s="2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3.2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2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3.2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2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3.2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2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3.2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</v>
      </c>
      <c r="P496" s="2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2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2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0</v>
      </c>
      <c r="P498" s="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1</v>
      </c>
      <c r="P499" s="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2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5</v>
      </c>
      <c r="P500" s="2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72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10</v>
      </c>
      <c r="P501" s="2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7.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</v>
      </c>
      <c r="P502" s="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3.2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2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57.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</v>
      </c>
      <c r="P504" s="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2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2</v>
      </c>
      <c r="P505" s="2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</v>
      </c>
      <c r="P506" s="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2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</v>
      </c>
      <c r="P507" s="2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2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</v>
      </c>
      <c r="P508" s="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2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</v>
      </c>
      <c r="P509" s="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7.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1</v>
      </c>
      <c r="P510" s="2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2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</v>
      </c>
      <c r="P511" s="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2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2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</v>
      </c>
      <c r="P514" s="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ROUND((E515/D515) * 100, 0)</f>
        <v>14</v>
      </c>
      <c r="P515" s="2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 +DATE(1970,1,1) +(-5/24)</f>
        <v>42552.445659722223</v>
      </c>
      <c r="T515" s="10">
        <f t="shared" ref="T515:T578" si="53">(((I515/60)/60)/24) +DATE(1970,1,1) +(-5/24)</f>
        <v>42597.083333333336</v>
      </c>
    </row>
    <row r="516" spans="1:20" ht="43.2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</v>
      </c>
      <c r="P516" s="2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3.2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</v>
      </c>
      <c r="P517" s="2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2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</v>
      </c>
      <c r="P519" s="2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3.2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2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2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23</v>
      </c>
      <c r="P521" s="2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3.2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</v>
      </c>
      <c r="P522" s="2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3.2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105</v>
      </c>
      <c r="P523" s="2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3.2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115</v>
      </c>
      <c r="P524" s="2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2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121</v>
      </c>
      <c r="P525" s="2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2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109</v>
      </c>
      <c r="P526" s="2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57.6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2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2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114</v>
      </c>
      <c r="P528" s="2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7.6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101</v>
      </c>
      <c r="P529" s="2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8.8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116</v>
      </c>
      <c r="P530" s="2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2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</v>
      </c>
      <c r="P531" s="2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2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108</v>
      </c>
      <c r="P532" s="2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2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2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2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</v>
      </c>
      <c r="P534" s="2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2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</v>
      </c>
      <c r="P535" s="2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2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105</v>
      </c>
      <c r="P536" s="2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3.2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103</v>
      </c>
      <c r="P537" s="2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57.6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</v>
      </c>
      <c r="P538" s="2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3.2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121</v>
      </c>
      <c r="P539" s="2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2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</v>
      </c>
      <c r="P540" s="2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2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101</v>
      </c>
      <c r="P541" s="2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7.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0</v>
      </c>
      <c r="P542" s="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2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1</v>
      </c>
      <c r="P543" s="2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2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0</v>
      </c>
      <c r="P544" s="2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2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</v>
      </c>
      <c r="P545" s="2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3.2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</v>
      </c>
      <c r="P546" s="2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3.2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</v>
      </c>
      <c r="P547" s="2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2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0</v>
      </c>
      <c r="P548" s="2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57.6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2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2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</v>
      </c>
      <c r="P550" s="2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57.6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3</v>
      </c>
      <c r="P551" s="2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2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1</v>
      </c>
      <c r="P552" s="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2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</v>
      </c>
      <c r="P553" s="2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2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2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2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</v>
      </c>
      <c r="P555" s="2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37</v>
      </c>
      <c r="P556" s="2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2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2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8.8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3</v>
      </c>
      <c r="P558" s="2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2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1</v>
      </c>
      <c r="P559" s="2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2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2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0</v>
      </c>
      <c r="P561" s="2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2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0</v>
      </c>
      <c r="P562" s="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2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</v>
      </c>
      <c r="P563" s="2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2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2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3.2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0</v>
      </c>
      <c r="P565" s="2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7.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0</v>
      </c>
      <c r="P566" s="2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2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3.2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</v>
      </c>
      <c r="P568" s="2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2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7.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2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2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1</v>
      </c>
      <c r="P571" s="2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</v>
      </c>
      <c r="P572" s="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</v>
      </c>
      <c r="P573" s="2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2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2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57.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</v>
      </c>
      <c r="P575" s="2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3.2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1</v>
      </c>
      <c r="P576" s="2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7.6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</v>
      </c>
      <c r="P577" s="2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2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0</v>
      </c>
      <c r="P578" s="2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ROUND((E579/D579) * 100, 0)</f>
        <v>0</v>
      </c>
      <c r="P579" s="2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 +DATE(1970,1,1) +(-5/24)</f>
        <v>42450.380810185183</v>
      </c>
      <c r="T579" s="10">
        <f t="shared" ref="T579:T642" si="59">(((I579/60)/60)/24) +DATE(1970,1,1) +(-5/24)</f>
        <v>42510.380810185183</v>
      </c>
    </row>
    <row r="580" spans="1:20" ht="28.8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0</v>
      </c>
      <c r="P580" s="2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</v>
      </c>
      <c r="P581" s="2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2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0</v>
      </c>
      <c r="P582" s="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2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3.2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2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3.2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0</v>
      </c>
      <c r="P585" s="2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3.2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2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2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3.2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1</v>
      </c>
      <c r="P588" s="2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</v>
      </c>
      <c r="P589" s="2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2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</v>
      </c>
      <c r="P590" s="2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0</v>
      </c>
      <c r="P591" s="2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57.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</v>
      </c>
      <c r="P592" s="2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2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0</v>
      </c>
      <c r="P593" s="2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3.2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</v>
      </c>
      <c r="P594" s="2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7.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2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8.8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</v>
      </c>
      <c r="P596" s="2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2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</v>
      </c>
      <c r="P597" s="2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</v>
      </c>
      <c r="P598" s="2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2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</v>
      </c>
      <c r="P599" s="2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2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3.2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0</v>
      </c>
      <c r="P601" s="2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8.8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2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</v>
      </c>
      <c r="P603" s="2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2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2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2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4</v>
      </c>
      <c r="P605" s="2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2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2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8.8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3</v>
      </c>
      <c r="P607" s="2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57.6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</v>
      </c>
      <c r="P608" s="2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2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2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2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1</v>
      </c>
      <c r="P610" s="2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2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1</v>
      </c>
      <c r="P611" s="2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2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2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2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8.8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2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3.2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</v>
      </c>
      <c r="P615" s="2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2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2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2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2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2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2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57.6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2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2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2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8.8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0</v>
      </c>
      <c r="P621" s="2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2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3.2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</v>
      </c>
      <c r="P623" s="2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3.2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6</v>
      </c>
      <c r="P624" s="2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57.6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2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2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2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2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2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2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</v>
      </c>
      <c r="P628" s="2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2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</v>
      </c>
      <c r="P629" s="2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2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2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2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</v>
      </c>
      <c r="P631" s="2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57.6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0</v>
      </c>
      <c r="P632" s="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8.8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</v>
      </c>
      <c r="P633" s="2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28.8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2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2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</v>
      </c>
      <c r="P635" s="2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28.8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</v>
      </c>
      <c r="P636" s="2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8.8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0</v>
      </c>
      <c r="P637" s="2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3.2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</v>
      </c>
      <c r="P638" s="2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2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2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0</v>
      </c>
      <c r="P640" s="2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8.8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0</v>
      </c>
      <c r="P641" s="2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2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</v>
      </c>
      <c r="P642" s="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3.2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ROUND((E643/D643) * 100, 0)</f>
        <v>119</v>
      </c>
      <c r="P643" s="2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 +DATE(1970,1,1) +(-5/24)</f>
        <v>42199.361666666664</v>
      </c>
      <c r="T643" s="10">
        <f t="shared" ref="T643:T706" si="65">(((I643/60)/60)/24) +DATE(1970,1,1) +(-5/24)</f>
        <v>42229.361666666664</v>
      </c>
    </row>
    <row r="644" spans="1:20" ht="43.2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</v>
      </c>
      <c r="P644" s="2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3.2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106</v>
      </c>
      <c r="P645" s="2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2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</v>
      </c>
      <c r="P646" s="2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8.8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279</v>
      </c>
      <c r="P647" s="2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2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132</v>
      </c>
      <c r="P648" s="2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3.2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</v>
      </c>
      <c r="P649" s="2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8.8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127</v>
      </c>
      <c r="P650" s="2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2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140</v>
      </c>
      <c r="P651" s="2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2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</v>
      </c>
      <c r="P652" s="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2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101</v>
      </c>
      <c r="P653" s="2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57.6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</v>
      </c>
      <c r="P654" s="2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57.6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</v>
      </c>
      <c r="P655" s="2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2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</v>
      </c>
      <c r="P656" s="2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2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147</v>
      </c>
      <c r="P657" s="2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2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214</v>
      </c>
      <c r="P658" s="2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3.2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126</v>
      </c>
      <c r="P659" s="2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3.2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</v>
      </c>
      <c r="P660" s="2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101</v>
      </c>
      <c r="P661" s="2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3.2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</v>
      </c>
      <c r="P662" s="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3.2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1</v>
      </c>
      <c r="P663" s="2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3.2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</v>
      </c>
      <c r="P664" s="2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</v>
      </c>
      <c r="P665" s="2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2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8</v>
      </c>
      <c r="P666" s="2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19</v>
      </c>
      <c r="P667" s="2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2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0</v>
      </c>
      <c r="P668" s="2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3.2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</v>
      </c>
      <c r="P669" s="2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2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5</v>
      </c>
      <c r="P670" s="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7.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22</v>
      </c>
      <c r="P671" s="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57.6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</v>
      </c>
      <c r="P672" s="2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57.6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</v>
      </c>
      <c r="P673" s="2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22</v>
      </c>
      <c r="P674" s="2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57.6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</v>
      </c>
      <c r="P675" s="2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</v>
      </c>
      <c r="P676" s="2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2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15</v>
      </c>
      <c r="P677" s="2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7.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</v>
      </c>
      <c r="P678" s="2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57.6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26</v>
      </c>
      <c r="P679" s="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2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4</v>
      </c>
      <c r="P680" s="2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2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</v>
      </c>
      <c r="P681" s="2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3.2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26</v>
      </c>
      <c r="P682" s="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</v>
      </c>
      <c r="P683" s="2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2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</v>
      </c>
      <c r="P684" s="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3.2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1</v>
      </c>
      <c r="P685" s="2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8.8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</v>
      </c>
      <c r="P686" s="2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2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28</v>
      </c>
      <c r="P687" s="2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7.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2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2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4</v>
      </c>
      <c r="P689" s="2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73</v>
      </c>
      <c r="P690" s="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3.2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58</v>
      </c>
      <c r="P691" s="2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</v>
      </c>
      <c r="P692" s="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2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1</v>
      </c>
      <c r="P693" s="2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2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7</v>
      </c>
      <c r="P694" s="2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3.2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</v>
      </c>
      <c r="P695" s="2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</v>
      </c>
      <c r="P696" s="2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57.6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</v>
      </c>
      <c r="P697" s="2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0</v>
      </c>
      <c r="P698" s="2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2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</v>
      </c>
      <c r="P699" s="2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2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</v>
      </c>
      <c r="P700" s="2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3.2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</v>
      </c>
      <c r="P701" s="2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3</v>
      </c>
      <c r="P702" s="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27</v>
      </c>
      <c r="P703" s="2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2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31</v>
      </c>
      <c r="P704" s="2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3.2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6</v>
      </c>
      <c r="P705" s="2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2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1</v>
      </c>
      <c r="P706" s="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8.8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ROUND((E707/D707) * 100, 0)</f>
        <v>1</v>
      </c>
      <c r="P707" s="2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 +DATE(1970,1,1) +(-5/24)</f>
        <v>42726.283310185179</v>
      </c>
      <c r="T707" s="10">
        <f t="shared" ref="T707:T770" si="71">(((I707/60)/60)/24) +DATE(1970,1,1) +(-5/24)</f>
        <v>42756.283310185179</v>
      </c>
    </row>
    <row r="708" spans="1:20" ht="43.2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2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2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79</v>
      </c>
      <c r="P709" s="2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2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</v>
      </c>
      <c r="P710" s="2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</v>
      </c>
      <c r="P711" s="2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57.6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34</v>
      </c>
      <c r="P713" s="2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57.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</v>
      </c>
      <c r="P714" s="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3.2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1</v>
      </c>
      <c r="P715" s="2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2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15</v>
      </c>
      <c r="P716" s="2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57.6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</v>
      </c>
      <c r="P717" s="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2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</v>
      </c>
      <c r="P718" s="2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</v>
      </c>
      <c r="P719" s="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3.2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1</v>
      </c>
      <c r="P720" s="2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2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</v>
      </c>
      <c r="P721" s="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2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144</v>
      </c>
      <c r="P722" s="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57.6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</v>
      </c>
      <c r="P723" s="2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2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</v>
      </c>
      <c r="P724" s="2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8.8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</v>
      </c>
      <c r="P725" s="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3.2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</v>
      </c>
      <c r="P726" s="2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2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</v>
      </c>
      <c r="P727" s="2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2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</v>
      </c>
      <c r="P728" s="2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57.6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156</v>
      </c>
      <c r="P729" s="2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3.2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106</v>
      </c>
      <c r="P730" s="2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2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131</v>
      </c>
      <c r="P731" s="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8.8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</v>
      </c>
      <c r="P732" s="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2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2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2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2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57.6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</v>
      </c>
      <c r="P735" s="2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3.2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126</v>
      </c>
      <c r="P736" s="2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2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</v>
      </c>
      <c r="P737" s="2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2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</v>
      </c>
      <c r="P738" s="2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2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</v>
      </c>
      <c r="P739" s="2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8.8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107</v>
      </c>
      <c r="P740" s="2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3.2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</v>
      </c>
      <c r="P741" s="2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57.6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</v>
      </c>
      <c r="P742" s="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8.8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</v>
      </c>
      <c r="P743" s="2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57.6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111</v>
      </c>
      <c r="P744" s="2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2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2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3.2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</v>
      </c>
      <c r="P746" s="2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3.2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</v>
      </c>
      <c r="P747" s="2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28.8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</v>
      </c>
      <c r="P748" s="2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2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</v>
      </c>
      <c r="P749" s="2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2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</v>
      </c>
      <c r="P750" s="2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2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106</v>
      </c>
      <c r="P751" s="2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2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103</v>
      </c>
      <c r="P752" s="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2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119</v>
      </c>
      <c r="P753" s="2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57.6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112</v>
      </c>
      <c r="P754" s="2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2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2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3.2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104</v>
      </c>
      <c r="P756" s="2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2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102</v>
      </c>
      <c r="P757" s="2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2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118</v>
      </c>
      <c r="P758" s="2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2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2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8.8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2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2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102</v>
      </c>
      <c r="P761" s="2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2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3.2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5</v>
      </c>
      <c r="P763" s="2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2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2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2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</v>
      </c>
      <c r="P765" s="2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3.2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2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2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</v>
      </c>
      <c r="P767" s="2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2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2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4</v>
      </c>
      <c r="P769" s="2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2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2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57.6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ROUND((E771/D771) * 100, 0)</f>
        <v>41</v>
      </c>
      <c r="P771" s="2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 +DATE(1970,1,1) +(-5/24)</f>
        <v>41604.788124999999</v>
      </c>
      <c r="T771" s="10">
        <f t="shared" ref="T771:T834" si="77">(((I771/60)/60)/24) +DATE(1970,1,1) +(-5/24)</f>
        <v>41634.788124999999</v>
      </c>
    </row>
    <row r="772" spans="1:20" ht="43.2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3.2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0</v>
      </c>
      <c r="P773" s="2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7.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</v>
      </c>
      <c r="P774" s="2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2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1</v>
      </c>
      <c r="P775" s="2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3.2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</v>
      </c>
      <c r="P776" s="2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2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2</v>
      </c>
      <c r="P777" s="2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</v>
      </c>
      <c r="P778" s="2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1</v>
      </c>
      <c r="P779" s="2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2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</v>
      </c>
      <c r="P780" s="2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57.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3</v>
      </c>
      <c r="P781" s="2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3.2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2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</v>
      </c>
      <c r="P783" s="2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3.2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2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2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</v>
      </c>
      <c r="P785" s="2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2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103</v>
      </c>
      <c r="P786" s="2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3.2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181</v>
      </c>
      <c r="P787" s="2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3.2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143</v>
      </c>
      <c r="P788" s="2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3.2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</v>
      </c>
      <c r="P789" s="2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2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204</v>
      </c>
      <c r="P790" s="2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2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</v>
      </c>
      <c r="P791" s="2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3.2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</v>
      </c>
      <c r="P792" s="2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2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104</v>
      </c>
      <c r="P793" s="2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8.8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</v>
      </c>
      <c r="P794" s="2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3.2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103</v>
      </c>
      <c r="P795" s="2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2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</v>
      </c>
      <c r="P796" s="2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2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112</v>
      </c>
      <c r="P797" s="2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7.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</v>
      </c>
      <c r="P798" s="2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2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108</v>
      </c>
      <c r="P799" s="2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2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115</v>
      </c>
      <c r="P800" s="2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3.2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</v>
      </c>
      <c r="P801" s="2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2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</v>
      </c>
      <c r="P802" s="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2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112</v>
      </c>
      <c r="P803" s="2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57.6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</v>
      </c>
      <c r="P804" s="2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3.2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</v>
      </c>
      <c r="P805" s="2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2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2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3.2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2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</v>
      </c>
      <c r="P808" s="2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8.8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</v>
      </c>
      <c r="P809" s="2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2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2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3.2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104</v>
      </c>
      <c r="P811" s="2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2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2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8.8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2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2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152</v>
      </c>
      <c r="P814" s="2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8.8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160</v>
      </c>
      <c r="P815" s="2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2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</v>
      </c>
      <c r="P816" s="2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8.8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2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8.8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</v>
      </c>
      <c r="P818" s="2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2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</v>
      </c>
      <c r="P819" s="2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2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156</v>
      </c>
      <c r="P820" s="2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8.8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109</v>
      </c>
      <c r="P821" s="2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2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</v>
      </c>
      <c r="P822" s="2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3.2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2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3.2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</v>
      </c>
      <c r="P824" s="2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2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180</v>
      </c>
      <c r="P825" s="2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57.6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</v>
      </c>
      <c r="P826" s="2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8.8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</v>
      </c>
      <c r="P827" s="2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2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</v>
      </c>
      <c r="P828" s="2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57.6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</v>
      </c>
      <c r="P829" s="2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57.6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2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57.6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2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2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108</v>
      </c>
      <c r="P832" s="2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28.8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</v>
      </c>
      <c r="P833" s="2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2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101</v>
      </c>
      <c r="P834" s="2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ROUND((E835/D835) * 100, 0)</f>
        <v>102</v>
      </c>
      <c r="P835" s="2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 +DATE(1970,1,1) +(-5/24)</f>
        <v>41718.669849537036</v>
      </c>
      <c r="T835" s="10">
        <f t="shared" ref="T835:T898" si="83">(((I835/60)/60)/24) +DATE(1970,1,1) +(-5/24)</f>
        <v>41748.669849537036</v>
      </c>
    </row>
    <row r="836" spans="1:20" ht="57.6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</v>
      </c>
      <c r="P836" s="2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2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</v>
      </c>
      <c r="P837" s="2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101</v>
      </c>
      <c r="P838" s="2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3.2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122</v>
      </c>
      <c r="P839" s="2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2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</v>
      </c>
      <c r="P840" s="2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2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117</v>
      </c>
      <c r="P841" s="2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3.2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</v>
      </c>
      <c r="P842" s="2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3.2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</v>
      </c>
      <c r="P843" s="2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3.2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</v>
      </c>
      <c r="P844" s="2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3.2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</v>
      </c>
      <c r="P845" s="2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57.6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</v>
      </c>
      <c r="P846" s="2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2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</v>
      </c>
      <c r="P847" s="2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3.2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</v>
      </c>
      <c r="P848" s="2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8.8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2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3.2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2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7.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120</v>
      </c>
      <c r="P851" s="2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2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</v>
      </c>
      <c r="P852" s="2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3.2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</v>
      </c>
      <c r="P853" s="2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8.8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105</v>
      </c>
      <c r="P854" s="2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2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2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3.2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</v>
      </c>
      <c r="P856" s="2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8.8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</v>
      </c>
      <c r="P857" s="2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57.6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</v>
      </c>
      <c r="P858" s="2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3.2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2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2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</v>
      </c>
      <c r="P860" s="2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3.2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105</v>
      </c>
      <c r="P861" s="2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2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</v>
      </c>
      <c r="P862" s="2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2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</v>
      </c>
      <c r="P863" s="2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2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</v>
      </c>
      <c r="P864" s="2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3.2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5</v>
      </c>
      <c r="P865" s="2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2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42</v>
      </c>
      <c r="P866" s="2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2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</v>
      </c>
      <c r="P867" s="2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3.2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</v>
      </c>
      <c r="P868" s="2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</v>
      </c>
      <c r="P869" s="2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7.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</v>
      </c>
      <c r="P870" s="2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7.6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12</v>
      </c>
      <c r="P871" s="2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3.2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</v>
      </c>
      <c r="P872" s="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</v>
      </c>
      <c r="P873" s="2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3.2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1</v>
      </c>
      <c r="P874" s="2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</v>
      </c>
      <c r="P875" s="2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57.6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</v>
      </c>
      <c r="P876" s="2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7.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2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8.8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41</v>
      </c>
      <c r="P878" s="2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68</v>
      </c>
      <c r="P879" s="2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3.2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</v>
      </c>
      <c r="P880" s="2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2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31</v>
      </c>
      <c r="P881" s="2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2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3</v>
      </c>
      <c r="P882" s="2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2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1</v>
      </c>
      <c r="P883" s="2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2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</v>
      </c>
      <c r="P884" s="2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57.6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</v>
      </c>
      <c r="P885" s="2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2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2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3.2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2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2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2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2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7.6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</v>
      </c>
      <c r="P890" s="2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2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</v>
      </c>
      <c r="P891" s="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57.6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</v>
      </c>
      <c r="P892" s="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2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</v>
      </c>
      <c r="P893" s="2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2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41</v>
      </c>
      <c r="P894" s="2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2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2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</v>
      </c>
      <c r="P896" s="2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3.2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</v>
      </c>
      <c r="P897" s="2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3.2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2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ROUND((E899/D899) * 100, 0)</f>
        <v>0</v>
      </c>
      <c r="P899" s="2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 +DATE(1970,1,1) +(-5/24)</f>
        <v>41211.480416666665</v>
      </c>
      <c r="T899" s="10">
        <f t="shared" ref="T899:T962" si="89">(((I899/60)/60)/24) +DATE(1970,1,1) +(-5/24)</f>
        <v>41241.52208333333</v>
      </c>
    </row>
    <row r="900" spans="1:20" ht="43.2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3</v>
      </c>
      <c r="P900" s="2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2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</v>
      </c>
      <c r="P901" s="2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</v>
      </c>
      <c r="P902" s="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7.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2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7.6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</v>
      </c>
      <c r="P904" s="2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2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</v>
      </c>
      <c r="P905" s="2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2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</v>
      </c>
      <c r="P906" s="2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2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</v>
      </c>
      <c r="P907" s="2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8.8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2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2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3.2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2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7.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</v>
      </c>
      <c r="P911" s="2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2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</v>
      </c>
      <c r="P912" s="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2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2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2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1</v>
      </c>
      <c r="P914" s="2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7</v>
      </c>
      <c r="P915" s="2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2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2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3.2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6</v>
      </c>
      <c r="P917" s="2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3.2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2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1</v>
      </c>
      <c r="P919" s="2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57.6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</v>
      </c>
      <c r="P920" s="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1</v>
      </c>
      <c r="P921" s="2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2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3.2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31</v>
      </c>
      <c r="P923" s="2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3.2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</v>
      </c>
      <c r="P924" s="2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2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</v>
      </c>
      <c r="P925" s="2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3.2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11</v>
      </c>
      <c r="P926" s="2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3.2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3</v>
      </c>
      <c r="P927" s="2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7.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2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8.8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2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2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11</v>
      </c>
      <c r="P930" s="2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2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2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7.6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</v>
      </c>
      <c r="P932" s="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2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7</v>
      </c>
      <c r="P933" s="2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15</v>
      </c>
      <c r="P934" s="2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2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2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3.2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</v>
      </c>
      <c r="P936" s="2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</v>
      </c>
      <c r="P937" s="2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2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2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2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</v>
      </c>
      <c r="P939" s="2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3.2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</v>
      </c>
      <c r="P940" s="2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2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</v>
      </c>
      <c r="P941" s="2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2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</v>
      </c>
      <c r="P942" s="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7.6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</v>
      </c>
      <c r="P943" s="2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57.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9</v>
      </c>
      <c r="P944" s="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10</v>
      </c>
      <c r="P945" s="2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2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</v>
      </c>
      <c r="P946" s="2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2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</v>
      </c>
      <c r="P947" s="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43.2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2</v>
      </c>
      <c r="P948" s="2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3.2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2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57.6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2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2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</v>
      </c>
      <c r="P951" s="2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2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</v>
      </c>
      <c r="P952" s="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</v>
      </c>
      <c r="P953" s="2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40</v>
      </c>
      <c r="P954" s="2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3.2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1</v>
      </c>
      <c r="P955" s="2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2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</v>
      </c>
      <c r="P956" s="2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2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6</v>
      </c>
      <c r="P957" s="2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7.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2</v>
      </c>
      <c r="P958" s="2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2</v>
      </c>
      <c r="P959" s="2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57.6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</v>
      </c>
      <c r="P960" s="2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2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39</v>
      </c>
      <c r="P961" s="2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2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</v>
      </c>
      <c r="P962" s="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3.2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ROUND((E963/D963) * 100, 0)</f>
        <v>42</v>
      </c>
      <c r="P963" s="2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 +DATE(1970,1,1) +(-5/24)</f>
        <v>42740.485358796293</v>
      </c>
      <c r="T963" s="10">
        <f t="shared" ref="T963:T1026" si="95">(((I963/60)/60)/24) +DATE(1970,1,1) +(-5/24)</f>
        <v>42786.583333333336</v>
      </c>
    </row>
    <row r="964" spans="1:20" ht="43.2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</v>
      </c>
      <c r="P964" s="2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8.8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</v>
      </c>
      <c r="P965" s="2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1</v>
      </c>
      <c r="P966" s="2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2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</v>
      </c>
      <c r="P967" s="2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2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15</v>
      </c>
      <c r="P968" s="2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3.2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18</v>
      </c>
      <c r="P969" s="2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2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</v>
      </c>
      <c r="P970" s="2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8.8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47</v>
      </c>
      <c r="P971" s="2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57.6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46</v>
      </c>
      <c r="P972" s="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2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</v>
      </c>
      <c r="P973" s="2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2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35</v>
      </c>
      <c r="P974" s="2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</v>
      </c>
      <c r="P975" s="2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2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1</v>
      </c>
      <c r="P976" s="2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2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3</v>
      </c>
      <c r="P977" s="2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2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2</v>
      </c>
      <c r="P978" s="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2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34</v>
      </c>
      <c r="P979" s="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2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</v>
      </c>
      <c r="P980" s="2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3.2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83</v>
      </c>
      <c r="P981" s="2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57.6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15</v>
      </c>
      <c r="P982" s="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57.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0</v>
      </c>
      <c r="P983" s="2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0</v>
      </c>
      <c r="P984" s="2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7.6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30</v>
      </c>
      <c r="P985" s="2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7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</v>
      </c>
      <c r="P986" s="2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3.2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</v>
      </c>
      <c r="P987" s="2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57.6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13</v>
      </c>
      <c r="P988" s="2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2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</v>
      </c>
      <c r="P989" s="2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7.6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2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28.8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17</v>
      </c>
      <c r="P991" s="2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2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</v>
      </c>
      <c r="P992" s="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</v>
      </c>
      <c r="P993" s="2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2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</v>
      </c>
      <c r="P994" s="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2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</v>
      </c>
      <c r="P995" s="2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</v>
      </c>
      <c r="P996" s="2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2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</v>
      </c>
      <c r="P997" s="2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2</v>
      </c>
      <c r="P998" s="2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</v>
      </c>
      <c r="P999" s="2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3.2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59</v>
      </c>
      <c r="P1000" s="2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3.2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8</v>
      </c>
      <c r="P1001" s="2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2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</v>
      </c>
      <c r="P1002" s="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57.6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2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30</v>
      </c>
      <c r="P1004" s="2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2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</v>
      </c>
      <c r="P1005" s="2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8.8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</v>
      </c>
      <c r="P1006" s="2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3.2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</v>
      </c>
      <c r="P1007" s="2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3.2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6</v>
      </c>
      <c r="P1008" s="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2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</v>
      </c>
      <c r="P1009" s="2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2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</v>
      </c>
      <c r="P1010" s="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57.6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</v>
      </c>
      <c r="P1011" s="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2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</v>
      </c>
      <c r="P1012" s="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2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</v>
      </c>
      <c r="P1013" s="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7.6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</v>
      </c>
      <c r="P1014" s="2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2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35</v>
      </c>
      <c r="P1015" s="2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8.8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31</v>
      </c>
      <c r="P1016" s="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8.8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3</v>
      </c>
      <c r="P1017" s="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2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3</v>
      </c>
      <c r="P1018" s="2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3.2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23</v>
      </c>
      <c r="P1019" s="2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3.2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</v>
      </c>
      <c r="P1020" s="2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3.2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</v>
      </c>
      <c r="P1021" s="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2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206</v>
      </c>
      <c r="P1022" s="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3.2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352</v>
      </c>
      <c r="P1023" s="2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8.8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115</v>
      </c>
      <c r="P1024" s="2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3.2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</v>
      </c>
      <c r="P1025" s="2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2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119</v>
      </c>
      <c r="P1026" s="2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3.2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ROUND((E1027/D1027) * 100, 0)</f>
        <v>110</v>
      </c>
      <c r="P1027" s="2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 +DATE(1970,1,1) +(-5/24)</f>
        <v>42049.625428240739</v>
      </c>
      <c r="T1027" s="10">
        <f t="shared" ref="T1027:T1090" si="101">(((I1027/60)/60)/24) +DATE(1970,1,1) +(-5/24)</f>
        <v>42079.583761574067</v>
      </c>
    </row>
    <row r="1028" spans="1:20" ht="57.6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</v>
      </c>
      <c r="P1028" s="2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2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</v>
      </c>
      <c r="P1029" s="2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2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</v>
      </c>
      <c r="P1030" s="2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8.8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112</v>
      </c>
      <c r="P1031" s="2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8.8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</v>
      </c>
      <c r="P1032" s="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57.6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</v>
      </c>
      <c r="P1033" s="2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</v>
      </c>
      <c r="P1034" s="2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2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103</v>
      </c>
      <c r="P1035" s="2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3.2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</v>
      </c>
      <c r="P1036" s="2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2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108</v>
      </c>
      <c r="P1037" s="2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3.2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</v>
      </c>
      <c r="P1038" s="2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3.2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</v>
      </c>
      <c r="P1039" s="2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2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</v>
      </c>
      <c r="P1040" s="2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3.2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</v>
      </c>
      <c r="P1041" s="2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2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</v>
      </c>
      <c r="P1042" s="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3.2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2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3.2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2</v>
      </c>
      <c r="P1044" s="2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3.2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9</v>
      </c>
      <c r="P1045" s="2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2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0</v>
      </c>
      <c r="P1046" s="2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2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3</v>
      </c>
      <c r="P1047" s="2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3.2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2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2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</v>
      </c>
      <c r="P1049" s="2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3.2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</v>
      </c>
      <c r="P1050" s="2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2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8.8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2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2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7.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2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2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2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57.6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2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2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2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3.2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2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3.2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2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3.2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2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2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2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8.8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2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</v>
      </c>
      <c r="P1064" s="2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2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2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2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9</v>
      </c>
      <c r="P1066" s="2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2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3</v>
      </c>
      <c r="P1067" s="2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2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</v>
      </c>
      <c r="P1068" s="2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3.2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2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57.6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</v>
      </c>
      <c r="P1070" s="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3.2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39</v>
      </c>
      <c r="P1071" s="2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2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1</v>
      </c>
      <c r="P1072" s="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2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2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0</v>
      </c>
      <c r="P1074" s="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</v>
      </c>
      <c r="P1075" s="2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57.6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</v>
      </c>
      <c r="P1076" s="2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5</v>
      </c>
      <c r="P1077" s="2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2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63</v>
      </c>
      <c r="P1078" s="2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2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</v>
      </c>
      <c r="P1079" s="2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57.6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8</v>
      </c>
      <c r="P1080" s="2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2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3</v>
      </c>
      <c r="P1081" s="2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3.2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</v>
      </c>
      <c r="P1082" s="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2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0</v>
      </c>
      <c r="P1083" s="2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3.2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1</v>
      </c>
      <c r="P1084" s="2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3.2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1</v>
      </c>
      <c r="P1085" s="2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2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3.2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</v>
      </c>
      <c r="P1087" s="2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0</v>
      </c>
      <c r="P1088" s="2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2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</v>
      </c>
      <c r="P1090" s="2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ROUND((E1091/D1091) * 100, 0)</f>
        <v>8</v>
      </c>
      <c r="P1091" s="2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 +DATE(1970,1,1) +(-5/24)</f>
        <v>42150.981192129628</v>
      </c>
      <c r="T1091" s="10">
        <f t="shared" ref="T1091:T1154" si="107">(((I1091/60)/60)/24) +DATE(1970,1,1) +(-5/24)</f>
        <v>42180.981192129628</v>
      </c>
    </row>
    <row r="1092" spans="1:20" ht="43.2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0</v>
      </c>
      <c r="P1092" s="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2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13</v>
      </c>
      <c r="P1093" s="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57.6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</v>
      </c>
      <c r="P1094" s="2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2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</v>
      </c>
      <c r="P1095" s="2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2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</v>
      </c>
      <c r="P1096" s="2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3.2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</v>
      </c>
      <c r="P1097" s="2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2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18</v>
      </c>
      <c r="P1098" s="2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2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0</v>
      </c>
      <c r="P1099" s="2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</v>
      </c>
      <c r="P1100" s="2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57.6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1</v>
      </c>
      <c r="P1101" s="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2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3</v>
      </c>
      <c r="P1102" s="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0</v>
      </c>
      <c r="P1103" s="2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3.2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</v>
      </c>
      <c r="P1104" s="2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2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2</v>
      </c>
      <c r="P1105" s="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2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5</v>
      </c>
      <c r="P1106" s="2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57.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</v>
      </c>
      <c r="P1107" s="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2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</v>
      </c>
      <c r="P1108" s="2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7.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2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57.6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3</v>
      </c>
      <c r="P1110" s="2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</v>
      </c>
      <c r="P1111" s="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2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1</v>
      </c>
      <c r="P1112" s="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2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</v>
      </c>
      <c r="P1113" s="2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3.2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36</v>
      </c>
      <c r="P1114" s="2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2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1</v>
      </c>
      <c r="P1115" s="2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</v>
      </c>
      <c r="P1116" s="2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3.2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</v>
      </c>
      <c r="P1117" s="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3.2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0</v>
      </c>
      <c r="P1118" s="2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3.2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</v>
      </c>
      <c r="P1119" s="2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2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</v>
      </c>
      <c r="P1120" s="2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57.6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</v>
      </c>
      <c r="P1121" s="2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3.2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2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0</v>
      </c>
      <c r="P1123" s="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57.6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2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2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</v>
      </c>
      <c r="P1125" s="2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2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</v>
      </c>
      <c r="P1126" s="2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3.2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2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3.2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1</v>
      </c>
      <c r="P1128" s="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57.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2</v>
      </c>
      <c r="P1129" s="2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</v>
      </c>
      <c r="P1130" s="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2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</v>
      </c>
      <c r="P1131" s="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2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</v>
      </c>
      <c r="P1132" s="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2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2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2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</v>
      </c>
      <c r="P1134" s="2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2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1</v>
      </c>
      <c r="P1135" s="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2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0</v>
      </c>
      <c r="P1136" s="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7.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3.2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</v>
      </c>
      <c r="P1138" s="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3.2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40</v>
      </c>
      <c r="P1139" s="2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2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</v>
      </c>
      <c r="P1140" s="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2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0</v>
      </c>
      <c r="P1141" s="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3.2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2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2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3.2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</v>
      </c>
      <c r="P1145" s="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2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2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3.2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</v>
      </c>
      <c r="P1147" s="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3.2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9</v>
      </c>
      <c r="P1148" s="2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2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2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</v>
      </c>
      <c r="P1150" s="2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8.8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</v>
      </c>
      <c r="P1151" s="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</v>
      </c>
      <c r="P1152" s="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57.6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2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6</v>
      </c>
      <c r="P1154" s="2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ROUND((E1155/D1155) * 100, 0)</f>
        <v>1</v>
      </c>
      <c r="P1155" s="2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 +DATE(1970,1,1) +(-5/24)</f>
        <v>42143.505844907406</v>
      </c>
      <c r="T1155" s="10">
        <f t="shared" ref="T1155:T1218" si="113">(((I1155/60)/60)/24) +DATE(1970,1,1) +(-5/24)</f>
        <v>42173.505844907406</v>
      </c>
    </row>
    <row r="1156" spans="1:20" ht="43.2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7</v>
      </c>
      <c r="P1156" s="2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2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1</v>
      </c>
      <c r="P1157" s="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2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2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2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2</v>
      </c>
      <c r="P1159" s="2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3.2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</v>
      </c>
      <c r="P1160" s="2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2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2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2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4</v>
      </c>
      <c r="P1162" s="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3.2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2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57.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0</v>
      </c>
      <c r="P1164" s="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2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2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21</v>
      </c>
      <c r="P1167" s="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3.2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</v>
      </c>
      <c r="P1168" s="2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2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2</v>
      </c>
      <c r="P1169" s="2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2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6</v>
      </c>
      <c r="P1170" s="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2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</v>
      </c>
      <c r="P1171" s="2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2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</v>
      </c>
      <c r="P1172" s="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3.2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</v>
      </c>
      <c r="P1173" s="2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28.8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2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3.2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0</v>
      </c>
      <c r="P1175" s="2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3.2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6</v>
      </c>
      <c r="P1176" s="2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2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3</v>
      </c>
      <c r="P1177" s="2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0</v>
      </c>
      <c r="P1178" s="2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2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2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2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0</v>
      </c>
      <c r="P1180" s="2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2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</v>
      </c>
      <c r="P1181" s="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3.2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12</v>
      </c>
      <c r="P1182" s="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28.8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0</v>
      </c>
      <c r="P1183" s="2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57.6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</v>
      </c>
      <c r="P1184" s="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2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2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2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105</v>
      </c>
      <c r="P1186" s="2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7.6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</v>
      </c>
      <c r="P1187" s="2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2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107</v>
      </c>
      <c r="P1188" s="2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3.2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</v>
      </c>
      <c r="P1189" s="2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2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161</v>
      </c>
      <c r="P1190" s="2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2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108</v>
      </c>
      <c r="P1191" s="2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28.8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2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</v>
      </c>
      <c r="P1193" s="2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28.8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2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57.6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104</v>
      </c>
      <c r="P1195" s="2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3.2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</v>
      </c>
      <c r="P1196" s="2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7.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2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8.8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270</v>
      </c>
      <c r="P1198" s="2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57.6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</v>
      </c>
      <c r="P1199" s="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2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261</v>
      </c>
      <c r="P1200" s="2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2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</v>
      </c>
      <c r="P1201" s="2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2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126</v>
      </c>
      <c r="P1202" s="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2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</v>
      </c>
      <c r="P1203" s="2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3.2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</v>
      </c>
      <c r="P1204" s="2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3.2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</v>
      </c>
      <c r="P1205" s="2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2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103</v>
      </c>
      <c r="P1206" s="2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2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101</v>
      </c>
      <c r="P1207" s="2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3.2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115</v>
      </c>
      <c r="P1208" s="2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28.8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</v>
      </c>
      <c r="P1209" s="2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3.2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</v>
      </c>
      <c r="P1210" s="2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2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2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8.8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</v>
      </c>
      <c r="P1212" s="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2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</v>
      </c>
      <c r="P1213" s="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57.6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</v>
      </c>
      <c r="P1214" s="2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57.6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</v>
      </c>
      <c r="P1215" s="2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3.2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132</v>
      </c>
      <c r="P1216" s="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2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</v>
      </c>
      <c r="P1217" s="2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8.8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146</v>
      </c>
      <c r="P1218" s="2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2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ROUND((E1219/D1219) * 100, 0)</f>
        <v>103</v>
      </c>
      <c r="P1219" s="2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 +DATE(1970,1,1) +(-5/24)</f>
        <v>42535.6011574074</v>
      </c>
      <c r="T1219" s="10">
        <f t="shared" ref="T1219:T1282" si="119">(((I1219/60)/60)/24) +DATE(1970,1,1) +(-5/24)</f>
        <v>42565.6011574074</v>
      </c>
    </row>
    <row r="1220" spans="1:20" ht="43.2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</v>
      </c>
      <c r="P1220" s="2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8.8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</v>
      </c>
      <c r="P1221" s="2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3.2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104</v>
      </c>
      <c r="P1222" s="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2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</v>
      </c>
      <c r="P1223" s="2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8.8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</v>
      </c>
      <c r="P1224" s="2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3.2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</v>
      </c>
      <c r="P1225" s="2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8.8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</v>
      </c>
      <c r="P1226" s="2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2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</v>
      </c>
      <c r="P1227" s="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2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4</v>
      </c>
      <c r="P1228" s="2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2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2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3.2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</v>
      </c>
      <c r="P1230" s="2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57.6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1</v>
      </c>
      <c r="P1231" s="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2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2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2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2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1</v>
      </c>
      <c r="P1234" s="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3.2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12</v>
      </c>
      <c r="P1235" s="2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2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2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2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3</v>
      </c>
      <c r="P1237" s="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2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3.2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2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7.6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18</v>
      </c>
      <c r="P1240" s="2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8.8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2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3.2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</v>
      </c>
      <c r="P1242" s="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57.6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51</v>
      </c>
      <c r="P1243" s="2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2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1</v>
      </c>
      <c r="P1244" s="2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2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</v>
      </c>
      <c r="P1245" s="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2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104</v>
      </c>
      <c r="P1246" s="2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3.2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</v>
      </c>
      <c r="P1247" s="2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3.2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2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8.8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</v>
      </c>
      <c r="P1249" s="2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3.2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152</v>
      </c>
      <c r="P1250" s="2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2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</v>
      </c>
      <c r="P1251" s="2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57.6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</v>
      </c>
      <c r="P1252" s="2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8.8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102</v>
      </c>
      <c r="P1253" s="2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2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138</v>
      </c>
      <c r="P1254" s="2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3.2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</v>
      </c>
      <c r="P1255" s="2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2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199</v>
      </c>
      <c r="P1256" s="2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2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</v>
      </c>
      <c r="P1257" s="2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2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118</v>
      </c>
      <c r="P1258" s="2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3.2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295</v>
      </c>
      <c r="P1259" s="2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2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</v>
      </c>
      <c r="P1260" s="2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3.2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</v>
      </c>
      <c r="P1261" s="2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2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114</v>
      </c>
      <c r="P1262" s="2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3.2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</v>
      </c>
      <c r="P1263" s="2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2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</v>
      </c>
      <c r="P1264" s="2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8.8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2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2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</v>
      </c>
      <c r="P1266" s="2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7.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</v>
      </c>
      <c r="P1267" s="2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8.8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</v>
      </c>
      <c r="P1268" s="2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2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102</v>
      </c>
      <c r="P1269" s="2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8.8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117</v>
      </c>
      <c r="P1270" s="2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3.2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109</v>
      </c>
      <c r="P1271" s="2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28.8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115</v>
      </c>
      <c r="P1272" s="2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3.2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102</v>
      </c>
      <c r="P1273" s="2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7.6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2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3.2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104</v>
      </c>
      <c r="P1275" s="2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2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155</v>
      </c>
      <c r="P1276" s="2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2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</v>
      </c>
      <c r="P1277" s="2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8.8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</v>
      </c>
      <c r="P1278" s="2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3.2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</v>
      </c>
      <c r="P1279" s="2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2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155</v>
      </c>
      <c r="P1280" s="2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2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111</v>
      </c>
      <c r="P1281" s="2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2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111</v>
      </c>
      <c r="P1282" s="2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2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ROUND((E1283/D1283) * 100, 0)</f>
        <v>111</v>
      </c>
      <c r="P1283" s="2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 +DATE(1970,1,1) +(-5/24)</f>
        <v>41463.535138888888</v>
      </c>
      <c r="T1283" s="10">
        <f t="shared" ref="T1283:T1346" si="125">(((I1283/60)/60)/24) +DATE(1970,1,1) +(-5/24)</f>
        <v>41483.535138888888</v>
      </c>
    </row>
    <row r="1284" spans="1:20" ht="43.2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124</v>
      </c>
      <c r="P1284" s="2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3.2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</v>
      </c>
      <c r="P1285" s="2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2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2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2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102</v>
      </c>
      <c r="P1287" s="2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2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</v>
      </c>
      <c r="P1288" s="2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72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2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3.2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</v>
      </c>
      <c r="P1290" s="2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3.2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</v>
      </c>
      <c r="P1291" s="2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28.8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109</v>
      </c>
      <c r="P1292" s="2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2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146</v>
      </c>
      <c r="P1293" s="2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57.6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</v>
      </c>
      <c r="P1294" s="2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57.6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</v>
      </c>
      <c r="P1295" s="2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3.2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2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2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102</v>
      </c>
      <c r="P1297" s="2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7.6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</v>
      </c>
      <c r="P1298" s="2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2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110</v>
      </c>
      <c r="P1299" s="2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2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105</v>
      </c>
      <c r="P1300" s="2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3.2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2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2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2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103</v>
      </c>
      <c r="P1303" s="2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2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2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8.8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</v>
      </c>
      <c r="P1305" s="2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2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40</v>
      </c>
      <c r="P1306" s="2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2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26</v>
      </c>
      <c r="P1307" s="2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7.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</v>
      </c>
      <c r="P1308" s="2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8.8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12</v>
      </c>
      <c r="P1309" s="2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28.8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</v>
      </c>
      <c r="P1310" s="2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3.2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112</v>
      </c>
      <c r="P1311" s="2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3.2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16</v>
      </c>
      <c r="P1312" s="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57.6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</v>
      </c>
      <c r="P1313" s="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2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1</v>
      </c>
      <c r="P1314" s="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2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</v>
      </c>
      <c r="P1315" s="2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3.2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</v>
      </c>
      <c r="P1316" s="2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8.8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</v>
      </c>
      <c r="P1317" s="2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2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0</v>
      </c>
      <c r="P1318" s="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57.6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6</v>
      </c>
      <c r="P1319" s="2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2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</v>
      </c>
      <c r="P1320" s="2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2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</v>
      </c>
      <c r="P1321" s="2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2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1</v>
      </c>
      <c r="P1322" s="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57.6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</v>
      </c>
      <c r="P1323" s="2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2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</v>
      </c>
      <c r="P1324" s="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2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9</v>
      </c>
      <c r="P1325" s="2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2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10</v>
      </c>
      <c r="P1326" s="2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2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</v>
      </c>
      <c r="P1327" s="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2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</v>
      </c>
      <c r="P1328" s="2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3.2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4</v>
      </c>
      <c r="P1329" s="2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3.2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</v>
      </c>
      <c r="P1330" s="2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2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1</v>
      </c>
      <c r="P1331" s="2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2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</v>
      </c>
      <c r="P1332" s="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2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</v>
      </c>
      <c r="P1333" s="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3.2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2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2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2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2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11</v>
      </c>
      <c r="P1336" s="2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3.2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20</v>
      </c>
      <c r="P1337" s="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2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85</v>
      </c>
      <c r="P1338" s="2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2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</v>
      </c>
      <c r="P1339" s="2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57.6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</v>
      </c>
      <c r="P1340" s="2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8.8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7</v>
      </c>
      <c r="P1341" s="2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2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57.6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</v>
      </c>
      <c r="P1343" s="2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2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</v>
      </c>
      <c r="P1344" s="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3.2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</v>
      </c>
      <c r="P1345" s="2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2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378</v>
      </c>
      <c r="P1346" s="2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2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ROUND((E1347/D1347) * 100, 0)</f>
        <v>125</v>
      </c>
      <c r="P1347" s="2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 +DATE(1970,1,1) +(-5/24)</f>
        <v>41799.606006944443</v>
      </c>
      <c r="T1347" s="10">
        <f t="shared" ref="T1347:T1410" si="131">(((I1347/60)/60)/24) +DATE(1970,1,1) +(-5/24)</f>
        <v>41834.606006944443</v>
      </c>
    </row>
    <row r="1348" spans="1:20" ht="43.2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</v>
      </c>
      <c r="P1348" s="2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2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</v>
      </c>
      <c r="P1349" s="2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2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102</v>
      </c>
      <c r="P1350" s="2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3.2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</v>
      </c>
      <c r="P1351" s="2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2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</v>
      </c>
      <c r="P1352" s="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8.8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</v>
      </c>
      <c r="P1353" s="2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3.2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</v>
      </c>
      <c r="P1354" s="2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3.2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134</v>
      </c>
      <c r="P1355" s="2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2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</v>
      </c>
      <c r="P1356" s="2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7.6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123</v>
      </c>
      <c r="P1357" s="2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2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183</v>
      </c>
      <c r="P1358" s="2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3.2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</v>
      </c>
      <c r="P1359" s="2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2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112</v>
      </c>
      <c r="P1360" s="2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2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116</v>
      </c>
      <c r="P1361" s="2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8.8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</v>
      </c>
      <c r="P1362" s="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2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126</v>
      </c>
      <c r="P1363" s="2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3.2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</v>
      </c>
      <c r="P1364" s="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2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57.6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119</v>
      </c>
      <c r="P1366" s="2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3.2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</v>
      </c>
      <c r="P1367" s="2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</v>
      </c>
      <c r="P1368" s="2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2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</v>
      </c>
      <c r="P1369" s="2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2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111</v>
      </c>
      <c r="P1370" s="2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2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</v>
      </c>
      <c r="P1371" s="2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8.8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104</v>
      </c>
      <c r="P1372" s="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3.2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</v>
      </c>
      <c r="P1373" s="2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2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8.8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</v>
      </c>
      <c r="P1375" s="2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2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</v>
      </c>
      <c r="P1376" s="2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57.6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</v>
      </c>
      <c r="P1377" s="2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8.8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</v>
      </c>
      <c r="P1378" s="2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2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</v>
      </c>
      <c r="P1379" s="2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</v>
      </c>
      <c r="P1380" s="2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28.8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112</v>
      </c>
      <c r="P1381" s="2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3.2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57.6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</v>
      </c>
      <c r="P1383" s="2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2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</v>
      </c>
      <c r="P1384" s="2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2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</v>
      </c>
      <c r="P1385" s="2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2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</v>
      </c>
      <c r="P1386" s="2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2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</v>
      </c>
      <c r="P1387" s="2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8.8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219</v>
      </c>
      <c r="P1388" s="2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2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137</v>
      </c>
      <c r="P1389" s="2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2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135</v>
      </c>
      <c r="P1390" s="2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8.8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</v>
      </c>
      <c r="P1391" s="2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3.2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</v>
      </c>
      <c r="P1392" s="2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3.2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</v>
      </c>
      <c r="P1393" s="2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3.2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114</v>
      </c>
      <c r="P1394" s="2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</v>
      </c>
      <c r="P1395" s="2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2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</v>
      </c>
      <c r="P1396" s="2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112</v>
      </c>
      <c r="P1397" s="2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3.2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</v>
      </c>
      <c r="P1398" s="2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2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114</v>
      </c>
      <c r="P1399" s="2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2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110</v>
      </c>
      <c r="P1400" s="2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2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</v>
      </c>
      <c r="P1401" s="2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2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</v>
      </c>
      <c r="P1402" s="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57.6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497</v>
      </c>
      <c r="P1403" s="2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2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</v>
      </c>
      <c r="P1404" s="2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3.2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103</v>
      </c>
      <c r="P1405" s="2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2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2</v>
      </c>
      <c r="P1406" s="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8.8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</v>
      </c>
      <c r="P1407" s="2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</v>
      </c>
      <c r="P1408" s="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2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1</v>
      </c>
      <c r="P1409" s="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</v>
      </c>
      <c r="P1410" s="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2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ROUND((E1411/D1411) * 100, 0)</f>
        <v>0</v>
      </c>
      <c r="P1411" s="2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 +DATE(1970,1,1) +(-5/24)</f>
        <v>41944.925173611111</v>
      </c>
      <c r="T1411" s="10">
        <f t="shared" ref="T1411:T1474" si="137">(((I1411/60)/60)/24) +DATE(1970,1,1) +(-5/24)</f>
        <v>42004.966840277775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0</v>
      </c>
      <c r="P1412" s="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57.6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</v>
      </c>
      <c r="P1413" s="2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5</v>
      </c>
      <c r="P1414" s="2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7.6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2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</v>
      </c>
      <c r="P1416" s="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2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</v>
      </c>
      <c r="P1417" s="2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2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2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2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</v>
      </c>
      <c r="P1419" s="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57.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</v>
      </c>
      <c r="P1420" s="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57.6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</v>
      </c>
      <c r="P1421" s="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8.8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3</v>
      </c>
      <c r="P1422" s="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57.6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</v>
      </c>
      <c r="P1423" s="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2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</v>
      </c>
      <c r="P1424" s="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2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</v>
      </c>
      <c r="P1425" s="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2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</v>
      </c>
      <c r="P1426" s="2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2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2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2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2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57.6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</v>
      </c>
      <c r="P1429" s="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2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5</v>
      </c>
      <c r="P1430" s="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3.2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2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3.2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</v>
      </c>
      <c r="P1432" s="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3.2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32</v>
      </c>
      <c r="P1433" s="2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2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2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7</v>
      </c>
      <c r="P1435" s="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2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10</v>
      </c>
      <c r="P1436" s="2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3.2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</v>
      </c>
      <c r="P1437" s="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3.2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1</v>
      </c>
      <c r="P1438" s="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7.6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27</v>
      </c>
      <c r="P1439" s="2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2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2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7</v>
      </c>
      <c r="P1441" s="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3.2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0</v>
      </c>
      <c r="P1442" s="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</v>
      </c>
      <c r="P1443" s="2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2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2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2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3.2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2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2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2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2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8.8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0</v>
      </c>
      <c r="P1449" s="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57.6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2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2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57.6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0</v>
      </c>
      <c r="P1452" s="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3.2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0</v>
      </c>
      <c r="P1453" s="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8.8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2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2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2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2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1</v>
      </c>
      <c r="P1456" s="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3.2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11</v>
      </c>
      <c r="P1457" s="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3</v>
      </c>
      <c r="P1458" s="2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8.8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2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57.6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2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2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2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2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8.8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</v>
      </c>
      <c r="P1463" s="2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8.8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109</v>
      </c>
      <c r="P1464" s="2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2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148</v>
      </c>
      <c r="P1465" s="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</v>
      </c>
      <c r="P1466" s="2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2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</v>
      </c>
      <c r="P1467" s="2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2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108</v>
      </c>
      <c r="P1468" s="2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8.8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</v>
      </c>
      <c r="P1469" s="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2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</v>
      </c>
      <c r="P1470" s="2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43.2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</v>
      </c>
      <c r="P1471" s="2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57.6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</v>
      </c>
      <c r="P1472" s="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2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104</v>
      </c>
      <c r="P1473" s="2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57.6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139</v>
      </c>
      <c r="P1474" s="2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ROUND((E1475/D1475) * 100, 0)</f>
        <v>121</v>
      </c>
      <c r="P1475" s="2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 +DATE(1970,1,1) +(-5/24)</f>
        <v>40939.771284722221</v>
      </c>
      <c r="T1475" s="10">
        <f t="shared" ref="T1475:T1538" si="143">(((I1475/60)/60)/24) +DATE(1970,1,1) +(-5/24)</f>
        <v>40969.771284722221</v>
      </c>
    </row>
    <row r="1476" spans="1:20" ht="43.2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</v>
      </c>
      <c r="P1476" s="2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3.2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189</v>
      </c>
      <c r="P1477" s="2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8.8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662</v>
      </c>
      <c r="P1478" s="2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2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</v>
      </c>
      <c r="P1479" s="2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2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1182</v>
      </c>
      <c r="P1480" s="2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2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</v>
      </c>
      <c r="P1481" s="2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2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</v>
      </c>
      <c r="P1482" s="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2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</v>
      </c>
      <c r="P1483" s="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</v>
      </c>
      <c r="P1484" s="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3.2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1</v>
      </c>
      <c r="P1485" s="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2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2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</v>
      </c>
      <c r="P1487" s="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57.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</v>
      </c>
      <c r="P1488" s="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2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2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3.2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</v>
      </c>
      <c r="P1490" s="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2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2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2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31</v>
      </c>
      <c r="P1492" s="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3.2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</v>
      </c>
      <c r="P1493" s="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57.6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1</v>
      </c>
      <c r="P1494" s="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2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3.2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9</v>
      </c>
      <c r="P1496" s="2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2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2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2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3.2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0</v>
      </c>
      <c r="P1499" s="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2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2</v>
      </c>
      <c r="P1500" s="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3.2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</v>
      </c>
      <c r="P1501" s="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</v>
      </c>
      <c r="P1502" s="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8.8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</v>
      </c>
      <c r="P1503" s="2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2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</v>
      </c>
      <c r="P1504" s="2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2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108</v>
      </c>
      <c r="P1505" s="2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3.2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278</v>
      </c>
      <c r="P1506" s="2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7.6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104</v>
      </c>
      <c r="P1507" s="2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2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</v>
      </c>
      <c r="P1508" s="2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57.6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2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3.2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111</v>
      </c>
      <c r="P1510" s="2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2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124</v>
      </c>
      <c r="P1511" s="2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2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</v>
      </c>
      <c r="P1512" s="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57.6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112</v>
      </c>
      <c r="P1513" s="2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2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559</v>
      </c>
      <c r="P1514" s="2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2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</v>
      </c>
      <c r="P1515" s="2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2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</v>
      </c>
      <c r="P1516" s="2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2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</v>
      </c>
      <c r="P1517" s="2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2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109</v>
      </c>
      <c r="P1518" s="2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2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162</v>
      </c>
      <c r="P1519" s="2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8.8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</v>
      </c>
      <c r="P1520" s="2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2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</v>
      </c>
      <c r="P1521" s="2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8.8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</v>
      </c>
      <c r="P1522" s="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2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107</v>
      </c>
      <c r="P1523" s="2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57.6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139</v>
      </c>
      <c r="P1524" s="2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2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125</v>
      </c>
      <c r="P1525" s="2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3.2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207</v>
      </c>
      <c r="P1526" s="2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2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</v>
      </c>
      <c r="P1527" s="2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2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</v>
      </c>
      <c r="P1528" s="2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3.2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</v>
      </c>
      <c r="P1529" s="2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28.8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282</v>
      </c>
      <c r="P1530" s="2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28.8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101</v>
      </c>
      <c r="P1531" s="2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57.6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135</v>
      </c>
      <c r="P1532" s="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57.6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176</v>
      </c>
      <c r="P1533" s="2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2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</v>
      </c>
      <c r="P1534" s="2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3.2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</v>
      </c>
      <c r="P1535" s="2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2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418</v>
      </c>
      <c r="P1536" s="2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3.2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</v>
      </c>
      <c r="P1537" s="2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57.6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</v>
      </c>
      <c r="P1538" s="2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3.2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ROUND((E1539/D1539) * 100, 0)</f>
        <v>180</v>
      </c>
      <c r="P1539" s="2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 +DATE(1970,1,1) +(-5/24)</f>
        <v>42552.106793981475</v>
      </c>
      <c r="T1539" s="10">
        <f t="shared" ref="T1539:T1602" si="149">(((I1539/60)/60)/24) +DATE(1970,1,1) +(-5/24)</f>
        <v>42588.541666666664</v>
      </c>
    </row>
    <row r="1540" spans="1:20" ht="43.2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103</v>
      </c>
      <c r="P1540" s="2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2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136</v>
      </c>
      <c r="P1541" s="2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3.2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118</v>
      </c>
      <c r="P1542" s="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2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0</v>
      </c>
      <c r="P1543" s="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3.2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2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</v>
      </c>
      <c r="P1545" s="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2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2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2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0</v>
      </c>
      <c r="P1547" s="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2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29</v>
      </c>
      <c r="P1548" s="2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2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2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9</v>
      </c>
      <c r="P1550" s="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3.2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2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57.6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</v>
      </c>
      <c r="P1552" s="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2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2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</v>
      </c>
      <c r="P1554" s="2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2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2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7.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2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2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2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3.2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</v>
      </c>
      <c r="P1558" s="2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2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3.2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5</v>
      </c>
      <c r="P1560" s="2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</v>
      </c>
      <c r="P1561" s="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3.2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4</v>
      </c>
      <c r="P1562" s="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3.2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1</v>
      </c>
      <c r="P1563" s="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57.6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2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2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</v>
      </c>
      <c r="P1565" s="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2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</v>
      </c>
      <c r="P1566" s="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2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3</v>
      </c>
      <c r="P1567" s="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2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</v>
      </c>
      <c r="P1568" s="2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2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</v>
      </c>
      <c r="P1569" s="2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3.2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14</v>
      </c>
      <c r="P1570" s="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2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8.8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</v>
      </c>
      <c r="P1572" s="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57.6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1</v>
      </c>
      <c r="P1573" s="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3.2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2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2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</v>
      </c>
      <c r="P1575" s="2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2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</v>
      </c>
      <c r="P1576" s="2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2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23</v>
      </c>
      <c r="P1577" s="2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28.8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2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1</v>
      </c>
      <c r="P1579" s="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57.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11</v>
      </c>
      <c r="P1580" s="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8.8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1</v>
      </c>
      <c r="P1581" s="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2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3.2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1</v>
      </c>
      <c r="P1583" s="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8.8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</v>
      </c>
      <c r="P1584" s="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57.6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0</v>
      </c>
      <c r="P1585" s="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2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2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57.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2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8.8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2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57.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0</v>
      </c>
      <c r="P1589" s="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8.8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2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3.2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2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2</v>
      </c>
      <c r="P1592" s="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57.6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</v>
      </c>
      <c r="P1593" s="2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2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0</v>
      </c>
      <c r="P1595" s="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21</v>
      </c>
      <c r="P1596" s="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3.2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</v>
      </c>
      <c r="P1597" s="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3.2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</v>
      </c>
      <c r="P1598" s="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2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2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57.6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</v>
      </c>
      <c r="P1600" s="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3.2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2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3.2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</v>
      </c>
      <c r="P1602" s="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3.2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ROUND((E1603/D1603) * 100, 0)</f>
        <v>108</v>
      </c>
      <c r="P1603" s="2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 +DATE(1970,1,1) +(-5/24)</f>
        <v>40637.884641203702</v>
      </c>
      <c r="T1603" s="10">
        <f t="shared" ref="T1603:T1666" si="155">(((I1603/60)/60)/24) +DATE(1970,1,1) +(-5/24)</f>
        <v>40667.884641203702</v>
      </c>
    </row>
    <row r="1604" spans="1:20" ht="43.2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</v>
      </c>
      <c r="P1604" s="2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8.8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</v>
      </c>
      <c r="P1605" s="2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2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</v>
      </c>
      <c r="P1606" s="2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3.2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101</v>
      </c>
      <c r="P1607" s="2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3.2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</v>
      </c>
      <c r="P1608" s="2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2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</v>
      </c>
      <c r="P1609" s="2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8.8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</v>
      </c>
      <c r="P1610" s="2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3.2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</v>
      </c>
      <c r="P1611" s="2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8.8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272</v>
      </c>
      <c r="P1612" s="2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</v>
      </c>
      <c r="P1613" s="2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3.2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</v>
      </c>
      <c r="P1614" s="2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2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102</v>
      </c>
      <c r="P1615" s="2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2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103</v>
      </c>
      <c r="P1616" s="2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3.2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</v>
      </c>
      <c r="P1617" s="2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3.2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</v>
      </c>
      <c r="P1618" s="2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8.8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146</v>
      </c>
      <c r="P1619" s="2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3.2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</v>
      </c>
      <c r="P1620" s="2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2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</v>
      </c>
      <c r="P1621" s="2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28.8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113</v>
      </c>
      <c r="P1622" s="2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2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</v>
      </c>
      <c r="P1623" s="2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2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102</v>
      </c>
      <c r="P1624" s="2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3.2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</v>
      </c>
      <c r="P1625" s="2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3.2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2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57.6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</v>
      </c>
      <c r="P1627" s="2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2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</v>
      </c>
      <c r="P1628" s="2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3.2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2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8.8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101</v>
      </c>
      <c r="P1630" s="2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8.8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104</v>
      </c>
      <c r="P1631" s="2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2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</v>
      </c>
      <c r="P1632" s="2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2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156</v>
      </c>
      <c r="P1633" s="2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3.2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102</v>
      </c>
      <c r="P1634" s="2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3.2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2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3.2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101</v>
      </c>
      <c r="P1636" s="2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57.6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</v>
      </c>
      <c r="P1637" s="2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2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104</v>
      </c>
      <c r="P1638" s="2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2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104</v>
      </c>
      <c r="P1639" s="2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28.8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2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2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2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2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170</v>
      </c>
      <c r="P1642" s="2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8.8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</v>
      </c>
      <c r="P1643" s="2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2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2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8.8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125</v>
      </c>
      <c r="P1645" s="2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2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110</v>
      </c>
      <c r="P1646" s="2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3.2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111</v>
      </c>
      <c r="P1647" s="2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57.6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</v>
      </c>
      <c r="P1648" s="2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3.2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105</v>
      </c>
      <c r="P1649" s="2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2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</v>
      </c>
      <c r="P1650" s="2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2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101</v>
      </c>
      <c r="P1651" s="2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3.2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142</v>
      </c>
      <c r="P1652" s="2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2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101</v>
      </c>
      <c r="P1653" s="2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2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101</v>
      </c>
      <c r="P1654" s="2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2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</v>
      </c>
      <c r="P1655" s="2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2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120</v>
      </c>
      <c r="P1656" s="2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8.8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143</v>
      </c>
      <c r="P1657" s="2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7.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</v>
      </c>
      <c r="P1658" s="2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3.2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105</v>
      </c>
      <c r="P1659" s="2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2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</v>
      </c>
      <c r="P1660" s="2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2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113</v>
      </c>
      <c r="P1661" s="2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57.6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1254</v>
      </c>
      <c r="P1662" s="2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57.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103</v>
      </c>
      <c r="P1663" s="2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3.2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103</v>
      </c>
      <c r="P1664" s="2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3.2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2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2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</v>
      </c>
      <c r="P1666" s="2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3.2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ROUND((E1667/D1667) * 100, 0)</f>
        <v>119</v>
      </c>
      <c r="P1667" s="2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 +DATE(1970,1,1) +(-5/24)</f>
        <v>40564.441122685181</v>
      </c>
      <c r="T1667" s="10">
        <f t="shared" ref="T1667:T1730" si="161">(((I1667/60)/60)/24) +DATE(1970,1,1) +(-5/24)</f>
        <v>40595.916666666664</v>
      </c>
    </row>
    <row r="1668" spans="1:20" ht="43.2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161</v>
      </c>
      <c r="P1668" s="2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2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127</v>
      </c>
      <c r="P1669" s="2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2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103</v>
      </c>
      <c r="P1670" s="2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57.6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140</v>
      </c>
      <c r="P1671" s="2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7.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103</v>
      </c>
      <c r="P1672" s="2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28.8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101</v>
      </c>
      <c r="P1673" s="2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3.2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113</v>
      </c>
      <c r="P1674" s="2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2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</v>
      </c>
      <c r="P1675" s="2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2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202</v>
      </c>
      <c r="P1676" s="2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8.8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</v>
      </c>
      <c r="P1677" s="2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8.8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</v>
      </c>
      <c r="P1678" s="2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3.2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112</v>
      </c>
      <c r="P1679" s="2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3.2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</v>
      </c>
      <c r="P1680" s="2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7.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2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8.8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118</v>
      </c>
      <c r="P1682" s="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3.2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</v>
      </c>
      <c r="P1683" s="2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3.2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2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3.2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22</v>
      </c>
      <c r="P1685" s="2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8.8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</v>
      </c>
      <c r="P1686" s="2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2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103</v>
      </c>
      <c r="P1687" s="2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2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</v>
      </c>
      <c r="P1688" s="2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2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</v>
      </c>
      <c r="P1689" s="2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7.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</v>
      </c>
      <c r="P1690" s="2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28.8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2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2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</v>
      </c>
      <c r="P1692" s="2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2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</v>
      </c>
      <c r="P1693" s="2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3.2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48</v>
      </c>
      <c r="P1694" s="2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3.2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</v>
      </c>
      <c r="P1695" s="2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2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</v>
      </c>
      <c r="P1696" s="2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57.6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12</v>
      </c>
      <c r="P1697" s="2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3.2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2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2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</v>
      </c>
      <c r="P1699" s="2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2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3.2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</v>
      </c>
      <c r="P1701" s="2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2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</v>
      </c>
      <c r="P1702" s="2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2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</v>
      </c>
      <c r="P1703" s="2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28.8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0</v>
      </c>
      <c r="P1704" s="2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2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</v>
      </c>
      <c r="P1705" s="2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43.2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</v>
      </c>
      <c r="P1706" s="2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2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2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2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2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2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10</v>
      </c>
      <c r="P1709" s="2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57.6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2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2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5</v>
      </c>
      <c r="P1711" s="2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1</v>
      </c>
      <c r="P1712" s="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3.2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11</v>
      </c>
      <c r="P1713" s="2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57.6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2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7.6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2</v>
      </c>
      <c r="P1715" s="2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8</v>
      </c>
      <c r="P1716" s="2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2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</v>
      </c>
      <c r="P1717" s="2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3.2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8</v>
      </c>
      <c r="P1718" s="2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3.2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43</v>
      </c>
      <c r="P1719" s="2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</v>
      </c>
      <c r="P1720" s="2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2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1</v>
      </c>
      <c r="P1721" s="2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2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6</v>
      </c>
      <c r="P1722" s="2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2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2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2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0</v>
      </c>
      <c r="P1724" s="2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57.6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7</v>
      </c>
      <c r="P1725" s="2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1</v>
      </c>
      <c r="P1726" s="2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2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</v>
      </c>
      <c r="P1727" s="2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34</v>
      </c>
      <c r="P1728" s="2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2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0</v>
      </c>
      <c r="P1729" s="2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3.2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</v>
      </c>
      <c r="P1730" s="2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2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ROUND((E1731/D1731) * 100, 0)</f>
        <v>0</v>
      </c>
      <c r="P1731" s="2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 +DATE(1970,1,1) +(-5/24)</f>
        <v>42470.843819444439</v>
      </c>
      <c r="T1731" s="10">
        <f t="shared" ref="T1731:T1794" si="167">(((I1731/60)/60)/24) +DATE(1970,1,1) +(-5/24)</f>
        <v>42530.843819444439</v>
      </c>
    </row>
    <row r="1732" spans="1:20" ht="43.2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28.8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2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2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2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2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2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2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0</v>
      </c>
      <c r="P1736" s="2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2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2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1</v>
      </c>
      <c r="P1738" s="2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2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</v>
      </c>
      <c r="P1739" s="2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</v>
      </c>
      <c r="P1740" s="2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2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</v>
      </c>
      <c r="P1741" s="2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2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28.8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111</v>
      </c>
      <c r="P1743" s="2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2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109</v>
      </c>
      <c r="P1744" s="2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3.2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</v>
      </c>
      <c r="P1745" s="2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3.2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</v>
      </c>
      <c r="P1746" s="2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2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</v>
      </c>
      <c r="P1747" s="2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57.6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</v>
      </c>
      <c r="P1748" s="2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2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105</v>
      </c>
      <c r="P1749" s="2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28.8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130</v>
      </c>
      <c r="P1750" s="2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8.8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</v>
      </c>
      <c r="P1751" s="2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2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202</v>
      </c>
      <c r="P1752" s="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8.8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103</v>
      </c>
      <c r="P1753" s="2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8.8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</v>
      </c>
      <c r="P1754" s="2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2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2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2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111</v>
      </c>
      <c r="P1756" s="2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2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2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103</v>
      </c>
      <c r="P1758" s="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28.8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116</v>
      </c>
      <c r="P1759" s="2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57.6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115</v>
      </c>
      <c r="P1760" s="2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8.8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107</v>
      </c>
      <c r="P1761" s="2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3.2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</v>
      </c>
      <c r="P1762" s="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8.8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2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28.8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57.6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102</v>
      </c>
      <c r="P1765" s="2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2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20</v>
      </c>
      <c r="P1766" s="2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2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</v>
      </c>
      <c r="P1767" s="2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2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46</v>
      </c>
      <c r="P1769" s="2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2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4</v>
      </c>
      <c r="P1770" s="2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2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3</v>
      </c>
      <c r="P1771" s="2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57</v>
      </c>
      <c r="P1772" s="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2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</v>
      </c>
      <c r="P1773" s="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3.2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16</v>
      </c>
      <c r="P1774" s="2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2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</v>
      </c>
      <c r="P1775" s="2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2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46</v>
      </c>
      <c r="P1776" s="2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2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</v>
      </c>
      <c r="P1777" s="2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3.2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7</v>
      </c>
      <c r="P1778" s="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14</v>
      </c>
      <c r="P1779" s="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2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2</v>
      </c>
      <c r="P1780" s="2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2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</v>
      </c>
      <c r="P1781" s="2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2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40</v>
      </c>
      <c r="P1782" s="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3.2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26</v>
      </c>
      <c r="P1783" s="2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57.6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</v>
      </c>
      <c r="P1784" s="2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2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24</v>
      </c>
      <c r="P1785" s="2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2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40</v>
      </c>
      <c r="P1786" s="2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2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</v>
      </c>
      <c r="P1787" s="2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2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48</v>
      </c>
      <c r="P1788" s="2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3.2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</v>
      </c>
      <c r="P1789" s="2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3.2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</v>
      </c>
      <c r="P1790" s="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2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1</v>
      </c>
      <c r="P1791" s="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2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5</v>
      </c>
      <c r="P1792" s="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4</v>
      </c>
      <c r="P1793" s="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</v>
      </c>
      <c r="P1794" s="2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2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ROUND((E1795/D1795) * 100, 0)</f>
        <v>1</v>
      </c>
      <c r="P1795" s="2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 +DATE(1970,1,1) +(-5/24)</f>
        <v>41940.683333333334</v>
      </c>
      <c r="T1795" s="10">
        <f t="shared" ref="T1795:T1858" si="173">(((I1795/60)/60)/24) +DATE(1970,1,1) +(-5/24)</f>
        <v>41970.724999999999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</v>
      </c>
      <c r="P1796" s="2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3.2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39</v>
      </c>
      <c r="P1797" s="2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57.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</v>
      </c>
      <c r="P1798" s="2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2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68</v>
      </c>
      <c r="P1799" s="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2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14</v>
      </c>
      <c r="P1800" s="2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2</v>
      </c>
      <c r="P1801" s="2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3.2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</v>
      </c>
      <c r="P1802" s="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14</v>
      </c>
      <c r="P1803" s="2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3.2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</v>
      </c>
      <c r="P1804" s="2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2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31</v>
      </c>
      <c r="P1805" s="2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3.2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</v>
      </c>
      <c r="P1806" s="2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2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</v>
      </c>
      <c r="P1807" s="2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2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3</v>
      </c>
      <c r="P1808" s="2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8.8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</v>
      </c>
      <c r="P1809" s="2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2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</v>
      </c>
      <c r="P1810" s="2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2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11</v>
      </c>
      <c r="P1811" s="2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3.2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</v>
      </c>
      <c r="P1812" s="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3.2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0</v>
      </c>
      <c r="P1813" s="2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</v>
      </c>
      <c r="P1814" s="2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3.2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2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2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</v>
      </c>
      <c r="P1816" s="2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57.6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2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3.2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</v>
      </c>
      <c r="P1818" s="2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</v>
      </c>
      <c r="P1819" s="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2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2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</v>
      </c>
      <c r="P1821" s="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57.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7</v>
      </c>
      <c r="P1822" s="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3.2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135</v>
      </c>
      <c r="P1823" s="2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8.8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2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3.2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116</v>
      </c>
      <c r="P1825" s="2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</v>
      </c>
      <c r="P1826" s="2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3.2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</v>
      </c>
      <c r="P1827" s="2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8.8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2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3.2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101</v>
      </c>
      <c r="P1829" s="2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57.6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</v>
      </c>
      <c r="P1830" s="2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2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167</v>
      </c>
      <c r="P1831" s="2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2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102</v>
      </c>
      <c r="P1832" s="2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2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2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2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143</v>
      </c>
      <c r="P1834" s="2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2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263</v>
      </c>
      <c r="P1835" s="2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8.8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</v>
      </c>
      <c r="P1836" s="2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7.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2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28.8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</v>
      </c>
      <c r="P1838" s="2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57.6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307</v>
      </c>
      <c r="P1839" s="2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2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</v>
      </c>
      <c r="P1840" s="2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2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</v>
      </c>
      <c r="P1841" s="2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2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109</v>
      </c>
      <c r="P1842" s="2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8.8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102</v>
      </c>
      <c r="P1843" s="2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2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</v>
      </c>
      <c r="P1844" s="2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57.6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</v>
      </c>
      <c r="P1845" s="2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2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</v>
      </c>
      <c r="P1846" s="2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6.4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2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2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138</v>
      </c>
      <c r="P1848" s="2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57.6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121</v>
      </c>
      <c r="P1849" s="2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2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</v>
      </c>
      <c r="P1850" s="2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8.8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</v>
      </c>
      <c r="P1851" s="2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2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102</v>
      </c>
      <c r="P1852" s="2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2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</v>
      </c>
      <c r="P1853" s="2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3.2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117</v>
      </c>
      <c r="P1854" s="2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3.2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102</v>
      </c>
      <c r="P1855" s="2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2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</v>
      </c>
      <c r="P1856" s="2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2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</v>
      </c>
      <c r="P1857" s="2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57.6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</v>
      </c>
      <c r="P1858" s="2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2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ROUND((E1859/D1859) * 100, 0)</f>
        <v>100</v>
      </c>
      <c r="P1859" s="2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 +DATE(1970,1,1) +(-5/24)</f>
        <v>41864.560335648144</v>
      </c>
      <c r="T1859" s="10">
        <f t="shared" ref="T1859:T1922" si="179">(((I1859/60)/60)/24) +DATE(1970,1,1) +(-5/24)</f>
        <v>41894.560335648144</v>
      </c>
    </row>
    <row r="1860" spans="1:20" ht="57.6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109</v>
      </c>
      <c r="P1860" s="2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8.8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132</v>
      </c>
      <c r="P1861" s="2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2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</v>
      </c>
      <c r="P1862" s="2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2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2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</v>
      </c>
      <c r="P1864" s="2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3.2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</v>
      </c>
      <c r="P1865" s="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43</v>
      </c>
      <c r="P1866" s="2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57.6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0</v>
      </c>
      <c r="P1867" s="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3.2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1</v>
      </c>
      <c r="P1868" s="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</v>
      </c>
      <c r="P1869" s="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2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5</v>
      </c>
      <c r="P1870" s="2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2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2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2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</v>
      </c>
      <c r="P1872" s="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72</v>
      </c>
      <c r="P1873" s="2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</v>
      </c>
      <c r="P1874" s="2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</v>
      </c>
      <c r="P1875" s="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7.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0</v>
      </c>
      <c r="P1876" s="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3.2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1</v>
      </c>
      <c r="P1877" s="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2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2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43.2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2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57.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2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</v>
      </c>
      <c r="P1881" s="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</v>
      </c>
      <c r="P1882" s="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3.2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173</v>
      </c>
      <c r="P1883" s="2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3.2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101</v>
      </c>
      <c r="P1884" s="2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2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105</v>
      </c>
      <c r="P1885" s="2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2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</v>
      </c>
      <c r="P1886" s="2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2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</v>
      </c>
      <c r="P1887" s="2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2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</v>
      </c>
      <c r="P1888" s="2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2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</v>
      </c>
      <c r="P1889" s="2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57.6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</v>
      </c>
      <c r="P1890" s="2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2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107</v>
      </c>
      <c r="P1891" s="2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2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145</v>
      </c>
      <c r="P1892" s="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7.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106</v>
      </c>
      <c r="P1893" s="2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3.2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137</v>
      </c>
      <c r="P1894" s="2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2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2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8.8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115</v>
      </c>
      <c r="P1896" s="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57.6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102</v>
      </c>
      <c r="P1897" s="2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2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124</v>
      </c>
      <c r="P1898" s="2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2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</v>
      </c>
      <c r="P1899" s="2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3.2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145</v>
      </c>
      <c r="P1900" s="2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2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</v>
      </c>
      <c r="P1901" s="2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57.6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</v>
      </c>
      <c r="P1902" s="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2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3</v>
      </c>
      <c r="P1903" s="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3.2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</v>
      </c>
      <c r="P1904" s="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2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47</v>
      </c>
      <c r="P1905" s="2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2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</v>
      </c>
      <c r="P1906" s="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57.6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</v>
      </c>
      <c r="P1907" s="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2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43</v>
      </c>
      <c r="P1908" s="2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2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</v>
      </c>
      <c r="P1909" s="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3.2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2</v>
      </c>
      <c r="P1910" s="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</v>
      </c>
      <c r="P1911" s="2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2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</v>
      </c>
      <c r="P1912" s="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57.6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0</v>
      </c>
      <c r="P1913" s="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2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</v>
      </c>
      <c r="P1914" s="2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</v>
      </c>
      <c r="P1915" s="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2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</v>
      </c>
      <c r="P1916" s="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2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2</v>
      </c>
      <c r="P1917" s="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1</v>
      </c>
      <c r="P1918" s="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53</v>
      </c>
      <c r="P1919" s="2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2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</v>
      </c>
      <c r="P1920" s="2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</v>
      </c>
      <c r="P1921" s="2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3.2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</v>
      </c>
      <c r="P1922" s="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8.8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ROUND((E1923/D1923) * 100, 0)</f>
        <v>137</v>
      </c>
      <c r="P1923" s="2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 +DATE(1970,1,1) +(-5/24)</f>
        <v>41074.013229166667</v>
      </c>
      <c r="T1923" s="10">
        <f t="shared" ref="T1923:T1986" si="185">(((I1923/60)/60)/24) +DATE(1970,1,1) +(-5/24)</f>
        <v>41104.013229166667</v>
      </c>
    </row>
    <row r="1924" spans="1:20" ht="43.2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116</v>
      </c>
      <c r="P1924" s="2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3.2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241</v>
      </c>
      <c r="P1925" s="2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57.6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</v>
      </c>
      <c r="P1926" s="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3.2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</v>
      </c>
      <c r="P1927" s="2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7.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</v>
      </c>
      <c r="P1928" s="2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</v>
      </c>
      <c r="P1929" s="2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8.8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</v>
      </c>
      <c r="P1930" s="2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3.2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</v>
      </c>
      <c r="P1931" s="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8.8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3.2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121</v>
      </c>
      <c r="P1933" s="2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57.6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107</v>
      </c>
      <c r="P1934" s="2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3.2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</v>
      </c>
      <c r="P1935" s="2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2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124</v>
      </c>
      <c r="P1936" s="2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3.2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</v>
      </c>
      <c r="P1937" s="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3.2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117</v>
      </c>
      <c r="P1938" s="2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2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</v>
      </c>
      <c r="P1939" s="2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2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116</v>
      </c>
      <c r="P1940" s="2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57.6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111</v>
      </c>
      <c r="P1941" s="2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2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171</v>
      </c>
      <c r="P1942" s="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2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</v>
      </c>
      <c r="P1943" s="2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2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</v>
      </c>
      <c r="P1944" s="2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2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</v>
      </c>
      <c r="P1945" s="2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3.2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</v>
      </c>
      <c r="P1946" s="2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2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</v>
      </c>
      <c r="P1947" s="2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3.2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150</v>
      </c>
      <c r="P1948" s="2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57.6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101</v>
      </c>
      <c r="P1949" s="2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8.8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</v>
      </c>
      <c r="P1950" s="2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2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</v>
      </c>
      <c r="P1951" s="2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3.2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201</v>
      </c>
      <c r="P1952" s="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2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</v>
      </c>
      <c r="P1953" s="2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2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</v>
      </c>
      <c r="P1954" s="2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2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226</v>
      </c>
      <c r="P1955" s="2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8.8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699</v>
      </c>
      <c r="P1956" s="2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3.2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399</v>
      </c>
      <c r="P1957" s="2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2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</v>
      </c>
      <c r="P1958" s="2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8.8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168</v>
      </c>
      <c r="P1959" s="2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3.2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1436</v>
      </c>
      <c r="P1960" s="2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57.6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157</v>
      </c>
      <c r="P1961" s="2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3.2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118</v>
      </c>
      <c r="P1962" s="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2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</v>
      </c>
      <c r="P1963" s="2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2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193</v>
      </c>
      <c r="P1964" s="2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3.2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127</v>
      </c>
      <c r="P1965" s="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2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260</v>
      </c>
      <c r="P1966" s="2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2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</v>
      </c>
      <c r="P1967" s="2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3.2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207</v>
      </c>
      <c r="P1968" s="2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2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</v>
      </c>
      <c r="P1969" s="2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8.8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285</v>
      </c>
      <c r="P1970" s="2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2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</v>
      </c>
      <c r="P1971" s="2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3.2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1132</v>
      </c>
      <c r="P1972" s="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3.2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</v>
      </c>
      <c r="P1973" s="2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2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</v>
      </c>
      <c r="P1974" s="2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2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257</v>
      </c>
      <c r="P1975" s="2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2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</v>
      </c>
      <c r="P1976" s="2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8.8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209</v>
      </c>
      <c r="P1977" s="2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8.8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347</v>
      </c>
      <c r="P1978" s="2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3.2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</v>
      </c>
      <c r="P1979" s="2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2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1027</v>
      </c>
      <c r="P1980" s="2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3.2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115</v>
      </c>
      <c r="P1981" s="2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8.8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355</v>
      </c>
      <c r="P1982" s="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2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</v>
      </c>
      <c r="P1983" s="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3.2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2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2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</v>
      </c>
      <c r="P1985" s="2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7.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</v>
      </c>
      <c r="P1986" s="2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ROUND((E1987/D1987) * 100, 0)</f>
        <v>3</v>
      </c>
      <c r="P1987" s="2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 +DATE(1970,1,1) +(-5/24)</f>
        <v>42555.490405092591</v>
      </c>
      <c r="T1987" s="10">
        <f t="shared" ref="T1987:T2050" si="191">(((I1987/60)/60)/24) +DATE(1970,1,1) +(-5/24)</f>
        <v>42584.749999999993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</v>
      </c>
      <c r="P1988" s="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</v>
      </c>
      <c r="P1989" s="2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</v>
      </c>
      <c r="P1990" s="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2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2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17</v>
      </c>
      <c r="P1992" s="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</v>
      </c>
      <c r="P1993" s="2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8.8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</v>
      </c>
      <c r="P1994" s="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2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2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57.6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2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8</v>
      </c>
      <c r="P1997" s="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57.6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2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2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2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</v>
      </c>
      <c r="P2000" s="2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3.2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1</v>
      </c>
      <c r="P2001" s="2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13</v>
      </c>
      <c r="P2002" s="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3.2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</v>
      </c>
      <c r="P2003" s="2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2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217</v>
      </c>
      <c r="P2004" s="2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7.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2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2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</v>
      </c>
      <c r="P2006" s="2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2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124</v>
      </c>
      <c r="P2007" s="2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7.6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248</v>
      </c>
      <c r="P2008" s="2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57.6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116</v>
      </c>
      <c r="P2009" s="2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3.2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</v>
      </c>
      <c r="P2010" s="2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2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</v>
      </c>
      <c r="P2011" s="2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8.8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</v>
      </c>
      <c r="P2012" s="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2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820</v>
      </c>
      <c r="P2013" s="2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2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235</v>
      </c>
      <c r="P2014" s="2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3.2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495</v>
      </c>
      <c r="P2015" s="2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2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7814</v>
      </c>
      <c r="P2016" s="2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2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</v>
      </c>
      <c r="P2017" s="2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8.8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922</v>
      </c>
      <c r="P2018" s="2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3.2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</v>
      </c>
      <c r="P2019" s="2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2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</v>
      </c>
      <c r="P2020" s="2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57.6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485</v>
      </c>
      <c r="P2021" s="2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2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</v>
      </c>
      <c r="P2022" s="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3.2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</v>
      </c>
      <c r="P2023" s="2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2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</v>
      </c>
      <c r="P2024" s="2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57.6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</v>
      </c>
      <c r="P2025" s="2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2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</v>
      </c>
      <c r="P2026" s="2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2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</v>
      </c>
      <c r="P2027" s="2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8.8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</v>
      </c>
      <c r="P2028" s="2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2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</v>
      </c>
      <c r="P2029" s="2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28.8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</v>
      </c>
      <c r="P2030" s="2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3.2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</v>
      </c>
      <c r="P2031" s="2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2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</v>
      </c>
      <c r="P2032" s="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3.2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</v>
      </c>
      <c r="P2033" s="2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2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</v>
      </c>
      <c r="P2034" s="2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3.2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179</v>
      </c>
      <c r="P2035" s="2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57.6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387</v>
      </c>
      <c r="P2036" s="2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3.2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</v>
      </c>
      <c r="P2037" s="2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2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132</v>
      </c>
      <c r="P2038" s="2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3.2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</v>
      </c>
      <c r="P2039" s="2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2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421</v>
      </c>
      <c r="P2040" s="2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28.8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</v>
      </c>
      <c r="P2041" s="2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8.8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</v>
      </c>
      <c r="P2042" s="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3.2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182</v>
      </c>
      <c r="P2043" s="2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2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124</v>
      </c>
      <c r="P2044" s="2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3.2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</v>
      </c>
      <c r="P2045" s="2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2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</v>
      </c>
      <c r="P2046" s="2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3.2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</v>
      </c>
      <c r="P2047" s="2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3.2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</v>
      </c>
      <c r="P2048" s="2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2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103</v>
      </c>
      <c r="P2049" s="2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2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</v>
      </c>
      <c r="P2050" s="2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ROUND((E2051/D2051) * 100, 0)</f>
        <v>120</v>
      </c>
      <c r="P2051" s="2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 +DATE(1970,1,1) +(-5/24)</f>
        <v>41575.319016203699</v>
      </c>
      <c r="T2051" s="10">
        <f t="shared" ref="T2051:T2114" si="197">(((I2051/60)/60)/24) +DATE(1970,1,1) +(-5/24)</f>
        <v>41610.749305555553</v>
      </c>
    </row>
    <row r="2052" spans="1:20" ht="43.2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</v>
      </c>
      <c r="P2052" s="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3.2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</v>
      </c>
      <c r="P2053" s="2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2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</v>
      </c>
      <c r="P2054" s="2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2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</v>
      </c>
      <c r="P2055" s="2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2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114</v>
      </c>
      <c r="P2056" s="2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2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</v>
      </c>
      <c r="P2057" s="2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2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</v>
      </c>
      <c r="P2058" s="2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57.6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</v>
      </c>
      <c r="P2059" s="2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8.8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</v>
      </c>
      <c r="P2060" s="2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2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</v>
      </c>
      <c r="P2061" s="2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2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</v>
      </c>
      <c r="P2062" s="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2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108</v>
      </c>
      <c r="P2063" s="2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57.6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115</v>
      </c>
      <c r="P2064" s="2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8.8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</v>
      </c>
      <c r="P2065" s="2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2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</v>
      </c>
      <c r="P2066" s="2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2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</v>
      </c>
      <c r="P2067" s="2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2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219</v>
      </c>
      <c r="P2068" s="2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3.2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127</v>
      </c>
      <c r="P2069" s="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2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</v>
      </c>
      <c r="P2070" s="2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57.6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</v>
      </c>
      <c r="P2071" s="2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2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</v>
      </c>
      <c r="P2072" s="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2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281</v>
      </c>
      <c r="P2073" s="2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57.6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111</v>
      </c>
      <c r="P2074" s="2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2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153</v>
      </c>
      <c r="P2075" s="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8.8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103</v>
      </c>
      <c r="P2076" s="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2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</v>
      </c>
      <c r="P2077" s="2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8.8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</v>
      </c>
      <c r="P2078" s="2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2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116</v>
      </c>
      <c r="P2079" s="2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2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</v>
      </c>
      <c r="P2080" s="2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57.6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</v>
      </c>
      <c r="P2081" s="2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2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508</v>
      </c>
      <c r="P2082" s="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2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115</v>
      </c>
      <c r="P2083" s="2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3.2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111</v>
      </c>
      <c r="P2084" s="2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3.2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</v>
      </c>
      <c r="P2085" s="2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2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</v>
      </c>
      <c r="P2086" s="2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57.6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124</v>
      </c>
      <c r="P2087" s="2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3.2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101</v>
      </c>
      <c r="P2088" s="2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57.6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104</v>
      </c>
      <c r="P2089" s="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2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116</v>
      </c>
      <c r="P2090" s="2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28.8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</v>
      </c>
      <c r="P2091" s="2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2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</v>
      </c>
      <c r="P2092" s="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57.6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</v>
      </c>
      <c r="P2093" s="2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3.2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</v>
      </c>
      <c r="P2094" s="2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2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</v>
      </c>
      <c r="P2095" s="2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57.6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121</v>
      </c>
      <c r="P2096" s="2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2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2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3.2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102</v>
      </c>
      <c r="P2098" s="2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2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2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3.2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</v>
      </c>
      <c r="P2100" s="2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</v>
      </c>
      <c r="P2101" s="2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3.2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137</v>
      </c>
      <c r="P2102" s="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2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</v>
      </c>
      <c r="P2103" s="2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2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2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8.8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</v>
      </c>
      <c r="P2105" s="2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2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130</v>
      </c>
      <c r="P2106" s="2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3.2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2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2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</v>
      </c>
      <c r="P2108" s="2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2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108</v>
      </c>
      <c r="P2109" s="2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57.6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</v>
      </c>
      <c r="P2110" s="2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3.2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107</v>
      </c>
      <c r="P2111" s="2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8.8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</v>
      </c>
      <c r="P2112" s="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2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107</v>
      </c>
      <c r="P2113" s="2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2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2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8.8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ROUND((E2115/D2115) * 100, 0)</f>
        <v>105</v>
      </c>
      <c r="P2115" s="2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 +DATE(1970,1,1) +(-5/24)</f>
        <v>41870.657129629624</v>
      </c>
      <c r="T2115" s="10">
        <f t="shared" ref="T2115:T2178" si="203">(((I2115/60)/60)/24) +DATE(1970,1,1) +(-5/24)</f>
        <v>41905.657129629624</v>
      </c>
    </row>
    <row r="2116" spans="1:20" ht="43.2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105</v>
      </c>
      <c r="P2116" s="2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2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226</v>
      </c>
      <c r="P2117" s="2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2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101</v>
      </c>
      <c r="P2118" s="2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3.2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148</v>
      </c>
      <c r="P2119" s="2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8.8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135</v>
      </c>
      <c r="P2120" s="2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3.2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101</v>
      </c>
      <c r="P2121" s="2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2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101</v>
      </c>
      <c r="P2122" s="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3.2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1</v>
      </c>
      <c r="P2123" s="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3.2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</v>
      </c>
      <c r="P2124" s="2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7.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57.6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</v>
      </c>
      <c r="P2126" s="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3.2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</v>
      </c>
      <c r="P2127" s="2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2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</v>
      </c>
      <c r="P2128" s="2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8.8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29</v>
      </c>
      <c r="P2129" s="2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3.2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</v>
      </c>
      <c r="P2130" s="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2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12</v>
      </c>
      <c r="P2131" s="2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</v>
      </c>
      <c r="P2132" s="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2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2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2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</v>
      </c>
      <c r="P2134" s="2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2</v>
      </c>
      <c r="P2135" s="2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2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2</v>
      </c>
      <c r="P2136" s="2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2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10</v>
      </c>
      <c r="P2137" s="2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3.2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0</v>
      </c>
      <c r="P2138" s="2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2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</v>
      </c>
      <c r="P2139" s="2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13</v>
      </c>
      <c r="P2140" s="2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</v>
      </c>
      <c r="P2141" s="2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</v>
      </c>
      <c r="P2142" s="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2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6</v>
      </c>
      <c r="P2144" s="2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2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</v>
      </c>
      <c r="P2145" s="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3.2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2</v>
      </c>
      <c r="P2146" s="2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2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</v>
      </c>
      <c r="P2147" s="2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</v>
      </c>
      <c r="P2148" s="2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1</v>
      </c>
      <c r="P2149" s="2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2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2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57.6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2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1</v>
      </c>
      <c r="P2152" s="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2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</v>
      </c>
      <c r="P2153" s="2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3.2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</v>
      </c>
      <c r="P2154" s="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2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0</v>
      </c>
      <c r="P2155" s="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1</v>
      </c>
      <c r="P2156" s="2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3.2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</v>
      </c>
      <c r="P2157" s="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3.2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3</v>
      </c>
      <c r="P2158" s="2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8.8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</v>
      </c>
      <c r="P2159" s="2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2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7</v>
      </c>
      <c r="P2160" s="2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7.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1</v>
      </c>
      <c r="P2161" s="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3.2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1</v>
      </c>
      <c r="P2162" s="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8.8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116</v>
      </c>
      <c r="P2163" s="2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3.2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</v>
      </c>
      <c r="P2164" s="2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2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</v>
      </c>
      <c r="P2165" s="2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8.8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103</v>
      </c>
      <c r="P2166" s="2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2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139</v>
      </c>
      <c r="P2167" s="2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7.6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147</v>
      </c>
      <c r="P2168" s="2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8.8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2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28.8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122</v>
      </c>
      <c r="P2170" s="2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57.6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2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2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181</v>
      </c>
      <c r="P2172" s="2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2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</v>
      </c>
      <c r="P2173" s="2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2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2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3.2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127</v>
      </c>
      <c r="P2175" s="2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57.6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103</v>
      </c>
      <c r="P2176" s="2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2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2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2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</v>
      </c>
      <c r="P2178" s="2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2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ROUND((E2179/D2179) * 100, 0)</f>
        <v>100</v>
      </c>
      <c r="P2179" s="2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 +DATE(1970,1,1) +(-5/24)</f>
        <v>42502.042442129627</v>
      </c>
      <c r="T2179" s="10">
        <f t="shared" ref="T2179:T2242" si="209">(((I2179/60)/60)/24) +DATE(1970,1,1) +(-5/24)</f>
        <v>42527.042442129627</v>
      </c>
    </row>
    <row r="2180" spans="1:20" ht="43.2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139</v>
      </c>
      <c r="P2180" s="2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3.2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</v>
      </c>
      <c r="P2181" s="2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8.8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</v>
      </c>
      <c r="P2182" s="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57.6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</v>
      </c>
      <c r="P2183" s="2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3.2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</v>
      </c>
      <c r="P2184" s="2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2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</v>
      </c>
      <c r="P2185" s="2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57.6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285</v>
      </c>
      <c r="P2186" s="2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2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1857</v>
      </c>
      <c r="P2187" s="2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3.2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110</v>
      </c>
      <c r="P2188" s="2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2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1015</v>
      </c>
      <c r="P2189" s="2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2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</v>
      </c>
      <c r="P2190" s="2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2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</v>
      </c>
      <c r="P2191" s="2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2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185</v>
      </c>
      <c r="P2192" s="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3.2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120</v>
      </c>
      <c r="P2193" s="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3.2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</v>
      </c>
      <c r="P2194" s="2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57.6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</v>
      </c>
      <c r="P2195" s="2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57.6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</v>
      </c>
      <c r="P2196" s="2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8.8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</v>
      </c>
      <c r="P2197" s="2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8.8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114</v>
      </c>
      <c r="P2198" s="2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2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</v>
      </c>
      <c r="P2199" s="2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2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133</v>
      </c>
      <c r="P2200" s="2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8.8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147</v>
      </c>
      <c r="P2201" s="2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2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</v>
      </c>
      <c r="P2202" s="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2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383</v>
      </c>
      <c r="P2203" s="2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28.8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</v>
      </c>
      <c r="P2204" s="2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2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110</v>
      </c>
      <c r="P2205" s="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2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133</v>
      </c>
      <c r="P2206" s="2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2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2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3.2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103</v>
      </c>
      <c r="P2208" s="2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2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2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2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102</v>
      </c>
      <c r="P2210" s="2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8.8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151</v>
      </c>
      <c r="P2211" s="2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3.2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</v>
      </c>
      <c r="P2212" s="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3.2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196</v>
      </c>
      <c r="P2213" s="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3.2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</v>
      </c>
      <c r="P2214" s="2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57.6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2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293</v>
      </c>
      <c r="P2216" s="2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8.8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</v>
      </c>
      <c r="P2217" s="2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2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106</v>
      </c>
      <c r="P2218" s="2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3.2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</v>
      </c>
      <c r="P2219" s="2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2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123</v>
      </c>
      <c r="P2220" s="2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2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102</v>
      </c>
      <c r="P2221" s="2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2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</v>
      </c>
      <c r="P2222" s="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2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</v>
      </c>
      <c r="P2223" s="2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2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163</v>
      </c>
      <c r="P2224" s="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57.6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106</v>
      </c>
      <c r="P2225" s="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2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</v>
      </c>
      <c r="P2226" s="2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2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945</v>
      </c>
      <c r="P2227" s="2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2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</v>
      </c>
      <c r="P2228" s="2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2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</v>
      </c>
      <c r="P2229" s="2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57.6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</v>
      </c>
      <c r="P2230" s="2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3.2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</v>
      </c>
      <c r="P2231" s="2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2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126</v>
      </c>
      <c r="P2232" s="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2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</v>
      </c>
      <c r="P2233" s="2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2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496</v>
      </c>
      <c r="P2234" s="2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2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</v>
      </c>
      <c r="P2235" s="2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3.2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2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8.8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</v>
      </c>
      <c r="P2237" s="2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3.2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</v>
      </c>
      <c r="P2238" s="2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2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353</v>
      </c>
      <c r="P2239" s="2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8.8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</v>
      </c>
      <c r="P2240" s="2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8.8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</v>
      </c>
      <c r="P2241" s="2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2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271</v>
      </c>
      <c r="P2242" s="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2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ROUND((E2243/D2243) * 100, 0)</f>
        <v>806</v>
      </c>
      <c r="P2243" s="2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 +DATE(1970,1,1) +(-5/24)</f>
        <v>42766.619212962956</v>
      </c>
      <c r="T2243" s="10">
        <f t="shared" ref="T2243:T2306" si="215">(((I2243/60)/60)/24) +DATE(1970,1,1) +(-5/24)</f>
        <v>42796.619212962956</v>
      </c>
    </row>
    <row r="2244" spans="1:20" ht="28.8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</v>
      </c>
      <c r="P2244" s="2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3.2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2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2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</v>
      </c>
      <c r="P2246" s="2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2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</v>
      </c>
      <c r="P2247" s="2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3.2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</v>
      </c>
      <c r="P2248" s="2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8.8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</v>
      </c>
      <c r="P2249" s="2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2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</v>
      </c>
      <c r="P2250" s="2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3.2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169</v>
      </c>
      <c r="P2251" s="2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3.2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</v>
      </c>
      <c r="P2252" s="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2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</v>
      </c>
      <c r="P2253" s="2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2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</v>
      </c>
      <c r="P2254" s="2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3.2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113</v>
      </c>
      <c r="P2255" s="2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3.2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460</v>
      </c>
      <c r="P2256" s="2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8.8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287</v>
      </c>
      <c r="P2257" s="2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2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223</v>
      </c>
      <c r="P2258" s="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57.6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</v>
      </c>
      <c r="P2259" s="2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8.8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147</v>
      </c>
      <c r="P2260" s="2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2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</v>
      </c>
      <c r="P2261" s="2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2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327</v>
      </c>
      <c r="P2262" s="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2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780</v>
      </c>
      <c r="P2263" s="2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3.2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</v>
      </c>
      <c r="P2264" s="2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2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116</v>
      </c>
      <c r="P2265" s="2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57.6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</v>
      </c>
      <c r="P2266" s="2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2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299</v>
      </c>
      <c r="P2267" s="2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3.2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</v>
      </c>
      <c r="P2268" s="2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3.2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381</v>
      </c>
      <c r="P2269" s="2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2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103</v>
      </c>
      <c r="P2270" s="2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3.2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1802</v>
      </c>
      <c r="P2271" s="2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2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</v>
      </c>
      <c r="P2272" s="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2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</v>
      </c>
      <c r="P2273" s="2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2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1357</v>
      </c>
      <c r="P2274" s="2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3.2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</v>
      </c>
      <c r="P2275" s="2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57.6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120</v>
      </c>
      <c r="P2276" s="2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2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408</v>
      </c>
      <c r="P2277" s="2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57.6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106</v>
      </c>
      <c r="P2278" s="2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2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</v>
      </c>
      <c r="P2279" s="2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8.8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271</v>
      </c>
      <c r="P2280" s="2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3.2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154</v>
      </c>
      <c r="P2281" s="2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57.6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404</v>
      </c>
      <c r="P2282" s="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2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2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8.8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</v>
      </c>
      <c r="P2284" s="2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2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101</v>
      </c>
      <c r="P2285" s="2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8.8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</v>
      </c>
      <c r="P2286" s="2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2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</v>
      </c>
      <c r="P2287" s="2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3.2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</v>
      </c>
      <c r="P2288" s="2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2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120</v>
      </c>
      <c r="P2289" s="2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2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</v>
      </c>
      <c r="P2290" s="2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2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</v>
      </c>
      <c r="P2291" s="2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2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</v>
      </c>
      <c r="P2292" s="2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2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173</v>
      </c>
      <c r="P2293" s="2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2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</v>
      </c>
      <c r="P2294" s="2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8.8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</v>
      </c>
      <c r="P2295" s="2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3.2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</v>
      </c>
      <c r="P2296" s="2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57.6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</v>
      </c>
      <c r="P2297" s="2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2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</v>
      </c>
      <c r="P2298" s="2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8.8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101</v>
      </c>
      <c r="P2299" s="2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3.2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</v>
      </c>
      <c r="P2300" s="2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3.2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</v>
      </c>
      <c r="P2301" s="2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2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</v>
      </c>
      <c r="P2302" s="2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8.8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134</v>
      </c>
      <c r="P2303" s="2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2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171</v>
      </c>
      <c r="P2304" s="2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57.6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</v>
      </c>
      <c r="P2305" s="2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2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101</v>
      </c>
      <c r="P2306" s="2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2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ROUND((E2307/D2307) * 100, 0)</f>
        <v>101</v>
      </c>
      <c r="P2307" s="2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 +DATE(1970,1,1) +(-5/24)</f>
        <v>41834.486944444441</v>
      </c>
      <c r="T2307" s="10">
        <f t="shared" ref="T2307:T2370" si="221">(((I2307/60)/60)/24) +DATE(1970,1,1) +(-5/24)</f>
        <v>41859.541666666664</v>
      </c>
    </row>
    <row r="2308" spans="1:20" ht="43.2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107</v>
      </c>
      <c r="P2308" s="2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2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107</v>
      </c>
      <c r="P2309" s="2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3.2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</v>
      </c>
      <c r="P2310" s="2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2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107</v>
      </c>
      <c r="P2311" s="2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57.6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429</v>
      </c>
      <c r="P2312" s="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2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</v>
      </c>
      <c r="P2313" s="2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2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108</v>
      </c>
      <c r="P2314" s="2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8.8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176</v>
      </c>
      <c r="P2315" s="2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2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157</v>
      </c>
      <c r="P2316" s="2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3.2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103</v>
      </c>
      <c r="P2317" s="2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7.6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</v>
      </c>
      <c r="P2318" s="2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3.2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2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7.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</v>
      </c>
      <c r="P2320" s="2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2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108</v>
      </c>
      <c r="P2321" s="2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57.6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109</v>
      </c>
      <c r="P2322" s="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2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</v>
      </c>
      <c r="P2323" s="2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2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</v>
      </c>
      <c r="P2324" s="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3.2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2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43.2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21</v>
      </c>
      <c r="P2326" s="2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2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2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2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1</v>
      </c>
      <c r="P2328" s="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8.8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</v>
      </c>
      <c r="P2329" s="2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57.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</v>
      </c>
      <c r="P2330" s="2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3.2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106</v>
      </c>
      <c r="P2331" s="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3.2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</v>
      </c>
      <c r="P2332" s="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3.2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</v>
      </c>
      <c r="P2333" s="2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3.2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</v>
      </c>
      <c r="P2334" s="2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2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</v>
      </c>
      <c r="P2335" s="2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2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102</v>
      </c>
      <c r="P2336" s="2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2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</v>
      </c>
      <c r="P2337" s="2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2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521</v>
      </c>
      <c r="P2338" s="2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8.8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111</v>
      </c>
      <c r="P2339" s="2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2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</v>
      </c>
      <c r="P2340" s="2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3.2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</v>
      </c>
      <c r="P2341" s="2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2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106</v>
      </c>
      <c r="P2342" s="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3.2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2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3.2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2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3.2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2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3.2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</v>
      </c>
      <c r="P2346" s="2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2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2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2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0</v>
      </c>
      <c r="P2348" s="2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3.2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2</v>
      </c>
      <c r="P2349" s="2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3.2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</v>
      </c>
      <c r="P2350" s="2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2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2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3.2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8.8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1</v>
      </c>
      <c r="P2353" s="2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2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2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2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2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3.2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0</v>
      </c>
      <c r="P2356" s="2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2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1</v>
      </c>
      <c r="P2357" s="2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28.8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2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3.2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2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3.2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2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2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15</v>
      </c>
      <c r="P2361" s="2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2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</v>
      </c>
      <c r="P2362" s="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3.2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2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3.2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29</v>
      </c>
      <c r="P2364" s="2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3.2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2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8.8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2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2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2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2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11</v>
      </c>
      <c r="P2368" s="2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2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</v>
      </c>
      <c r="P2369" s="2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2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</v>
      </c>
      <c r="P2370" s="2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3.2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ROUND((E2371/D2371) * 100, 0)</f>
        <v>0</v>
      </c>
      <c r="P2371" s="2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 +DATE(1970,1,1) +(-5/24)</f>
        <v>42380.60429398148</v>
      </c>
      <c r="T2371" s="10">
        <f t="shared" ref="T2371:T2434" si="227">(((I2371/60)/60)/24) +DATE(1970,1,1) +(-5/24)</f>
        <v>42410.60429398148</v>
      </c>
    </row>
    <row r="2372" spans="1:20" ht="43.2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</v>
      </c>
      <c r="P2372" s="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2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2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2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</v>
      </c>
      <c r="P2374" s="2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8.8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0</v>
      </c>
      <c r="P2375" s="2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3.2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0</v>
      </c>
      <c r="P2376" s="2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3.2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2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2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11</v>
      </c>
      <c r="P2378" s="2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2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2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3.2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2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8.8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2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2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</v>
      </c>
      <c r="P2382" s="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3.2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2</v>
      </c>
      <c r="P2383" s="2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7.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3</v>
      </c>
      <c r="P2384" s="2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2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</v>
      </c>
      <c r="P2385" s="2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57.6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1</v>
      </c>
      <c r="P2386" s="2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2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</v>
      </c>
      <c r="P2387" s="2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2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2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3.2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1</v>
      </c>
      <c r="P2389" s="2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2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</v>
      </c>
      <c r="P2390" s="2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7.6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</v>
      </c>
      <c r="P2391" s="2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2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8.8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</v>
      </c>
      <c r="P2393" s="2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3.2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2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2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</v>
      </c>
      <c r="P2395" s="2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2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</v>
      </c>
      <c r="P2396" s="2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2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2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2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</v>
      </c>
      <c r="P2398" s="2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2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2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2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2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2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2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2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2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1</v>
      </c>
      <c r="P2403" s="2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</v>
      </c>
      <c r="P2404" s="2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2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17</v>
      </c>
      <c r="P2405" s="2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2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3.2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23</v>
      </c>
      <c r="P2407" s="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2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</v>
      </c>
      <c r="P2408" s="2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7.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</v>
      </c>
      <c r="P2409" s="2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3.2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</v>
      </c>
      <c r="P2410" s="2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3.2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2</v>
      </c>
      <c r="P2411" s="2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7.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57.6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1</v>
      </c>
      <c r="P2413" s="2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57.6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2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2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1</v>
      </c>
      <c r="P2415" s="2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2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</v>
      </c>
      <c r="P2416" s="2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2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1</v>
      </c>
      <c r="P2417" s="2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2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0</v>
      </c>
      <c r="P2418" s="2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2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</v>
      </c>
      <c r="P2420" s="2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2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3.2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15</v>
      </c>
      <c r="P2422" s="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8.8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0</v>
      </c>
      <c r="P2423" s="2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8.8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</v>
      </c>
      <c r="P2424" s="2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2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0</v>
      </c>
      <c r="P2425" s="2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</v>
      </c>
      <c r="P2426" s="2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57.6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0</v>
      </c>
      <c r="P2427" s="2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2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2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0</v>
      </c>
      <c r="P2429" s="2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0</v>
      </c>
      <c r="P2430" s="2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2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</v>
      </c>
      <c r="P2431" s="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57.6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1</v>
      </c>
      <c r="P2432" s="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0</v>
      </c>
      <c r="P2433" s="2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3.2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0</v>
      </c>
      <c r="P2434" s="2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3.2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ROUND((E2435/D2435) * 100, 0)</f>
        <v>0</v>
      </c>
      <c r="P2435" s="2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 +DATE(1970,1,1) +(-5/24)</f>
        <v>42397.691469907404</v>
      </c>
      <c r="T2435" s="10">
        <f t="shared" ref="T2435:T2498" si="233">(((I2435/60)/60)/24) +DATE(1970,1,1) +(-5/24)</f>
        <v>42427.691469907404</v>
      </c>
    </row>
    <row r="2436" spans="1:20" ht="43.2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</v>
      </c>
      <c r="P2436" s="2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3.2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</v>
      </c>
      <c r="P2437" s="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3.2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0</v>
      </c>
      <c r="P2438" s="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2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2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</v>
      </c>
      <c r="P2440" s="2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57.6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2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</v>
      </c>
      <c r="P2442" s="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28.8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108</v>
      </c>
      <c r="P2443" s="2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8.8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126</v>
      </c>
      <c r="P2444" s="2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3.2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203</v>
      </c>
      <c r="P2445" s="2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2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109</v>
      </c>
      <c r="P2446" s="2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7.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173</v>
      </c>
      <c r="P2447" s="2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57.6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168</v>
      </c>
      <c r="P2448" s="2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57.6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</v>
      </c>
      <c r="P2449" s="2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3.2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108</v>
      </c>
      <c r="P2450" s="2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2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2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2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102</v>
      </c>
      <c r="P2452" s="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3.2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</v>
      </c>
      <c r="P2453" s="2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2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134</v>
      </c>
      <c r="P2454" s="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2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155</v>
      </c>
      <c r="P2455" s="2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2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101</v>
      </c>
      <c r="P2456" s="2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3.2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2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2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181</v>
      </c>
      <c r="P2458" s="2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2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</v>
      </c>
      <c r="P2459" s="2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57.6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</v>
      </c>
      <c r="P2460" s="2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57.6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</v>
      </c>
      <c r="P2461" s="2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2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101</v>
      </c>
      <c r="P2462" s="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2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104</v>
      </c>
      <c r="P2463" s="2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2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111</v>
      </c>
      <c r="P2464" s="2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</v>
      </c>
      <c r="P2465" s="2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2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</v>
      </c>
      <c r="P2466" s="2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28.8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</v>
      </c>
      <c r="P2467" s="2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2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2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3.2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119</v>
      </c>
      <c r="P2469" s="2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3.2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</v>
      </c>
      <c r="P2470" s="2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3.2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114</v>
      </c>
      <c r="P2471" s="2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2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</v>
      </c>
      <c r="P2472" s="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57.6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2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7.6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136</v>
      </c>
      <c r="P2474" s="2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2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2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7.6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</v>
      </c>
      <c r="P2476" s="2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8.8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105</v>
      </c>
      <c r="P2477" s="2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3.2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</v>
      </c>
      <c r="P2478" s="2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8.8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</v>
      </c>
      <c r="P2479" s="2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2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128</v>
      </c>
      <c r="P2480" s="2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8.8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</v>
      </c>
      <c r="P2481" s="2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2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2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113</v>
      </c>
      <c r="P2483" s="2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3.2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</v>
      </c>
      <c r="P2484" s="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3.2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114</v>
      </c>
      <c r="P2485" s="2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57.6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</v>
      </c>
      <c r="P2486" s="2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3.2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</v>
      </c>
      <c r="P2487" s="2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2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266</v>
      </c>
      <c r="P2488" s="2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2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</v>
      </c>
      <c r="P2489" s="2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57.6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107</v>
      </c>
      <c r="P2490" s="2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2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134</v>
      </c>
      <c r="P2491" s="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2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</v>
      </c>
      <c r="P2492" s="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3.2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</v>
      </c>
      <c r="P2493" s="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28.8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2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2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129</v>
      </c>
      <c r="P2495" s="2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2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</v>
      </c>
      <c r="P2496" s="2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3.2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128</v>
      </c>
      <c r="P2497" s="2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8.8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3.2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ROUND((E2499/D2499) * 100, 0)</f>
        <v>113</v>
      </c>
      <c r="P2499" s="2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 +DATE(1970,1,1) +(-5/24)</f>
        <v>40730.670578703699</v>
      </c>
      <c r="T2499" s="10">
        <f t="shared" ref="T2499:T2562" si="239">(((I2499/60)/60)/24) +DATE(1970,1,1) +(-5/24)</f>
        <v>40760.670578703699</v>
      </c>
    </row>
    <row r="2500" spans="1:20" ht="43.2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106</v>
      </c>
      <c r="P2500" s="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2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203</v>
      </c>
      <c r="P2501" s="2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3.2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</v>
      </c>
      <c r="P2502" s="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3</v>
      </c>
      <c r="P2503" s="2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57.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0</v>
      </c>
      <c r="P2504" s="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2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2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2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1</v>
      </c>
      <c r="P2508" s="2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2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2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2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</v>
      </c>
      <c r="P2511" s="2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2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</v>
      </c>
      <c r="P2512" s="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3.2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2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2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2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57.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2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2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2</v>
      </c>
      <c r="P2516" s="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19</v>
      </c>
      <c r="P2517" s="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2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2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10</v>
      </c>
      <c r="P2519" s="2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2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2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0</v>
      </c>
      <c r="P2521" s="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57.6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</v>
      </c>
      <c r="P2523" s="2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2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2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2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</v>
      </c>
      <c r="P2525" s="2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28.8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102</v>
      </c>
      <c r="P2526" s="2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2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</v>
      </c>
      <c r="P2527" s="2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3.2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113</v>
      </c>
      <c r="P2528" s="2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2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</v>
      </c>
      <c r="P2529" s="2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2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</v>
      </c>
      <c r="P2530" s="2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8.8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</v>
      </c>
      <c r="P2531" s="2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2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57.6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</v>
      </c>
      <c r="P2533" s="2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2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</v>
      </c>
      <c r="P2534" s="2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2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111</v>
      </c>
      <c r="P2535" s="2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7.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104</v>
      </c>
      <c r="P2537" s="2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2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116</v>
      </c>
      <c r="P2538" s="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2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</v>
      </c>
      <c r="P2539" s="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8.8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</v>
      </c>
      <c r="P2540" s="2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2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</v>
      </c>
      <c r="P2541" s="2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57.6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</v>
      </c>
      <c r="P2542" s="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7.6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</v>
      </c>
      <c r="P2543" s="2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3.2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104</v>
      </c>
      <c r="P2544" s="2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2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</v>
      </c>
      <c r="P2545" s="2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3.2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101</v>
      </c>
      <c r="P2546" s="2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2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</v>
      </c>
      <c r="P2547" s="2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3.2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112</v>
      </c>
      <c r="P2548" s="2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3.2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120</v>
      </c>
      <c r="P2549" s="2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2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102</v>
      </c>
      <c r="P2550" s="2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3.2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103</v>
      </c>
      <c r="P2551" s="2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57.6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101</v>
      </c>
      <c r="P2552" s="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2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103</v>
      </c>
      <c r="P2553" s="2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2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107</v>
      </c>
      <c r="P2554" s="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2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156</v>
      </c>
      <c r="P2555" s="2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57.6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123</v>
      </c>
      <c r="P2556" s="2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57.6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</v>
      </c>
      <c r="P2557" s="2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2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106</v>
      </c>
      <c r="P2558" s="2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8.8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</v>
      </c>
      <c r="P2559" s="2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3.2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109</v>
      </c>
      <c r="P2560" s="2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3.2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</v>
      </c>
      <c r="P2561" s="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2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</v>
      </c>
      <c r="P2562" s="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2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ROUND((E2563/D2563) * 100, 0)</f>
        <v>0</v>
      </c>
      <c r="P2563" s="2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 +DATE(1970,1,1) +(-5/24)</f>
        <v>42260.320474537039</v>
      </c>
      <c r="T2563" s="10">
        <f t="shared" ref="T2563:T2626" si="245">(((I2563/60)/60)/24) +DATE(1970,1,1) +(-5/24)</f>
        <v>42290.320474537039</v>
      </c>
    </row>
    <row r="2564" spans="1:20" ht="57.6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1</v>
      </c>
      <c r="P2564" s="2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8.8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2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2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2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2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2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2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2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</v>
      </c>
      <c r="P2569" s="2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2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1</v>
      </c>
      <c r="P2570" s="2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2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</v>
      </c>
      <c r="P2571" s="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2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1</v>
      </c>
      <c r="P2572" s="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2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</v>
      </c>
      <c r="P2573" s="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2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2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3.2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2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3.2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2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2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2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28.8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2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2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2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57.6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2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3.2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</v>
      </c>
      <c r="P2581" s="2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2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1</v>
      </c>
      <c r="P2582" s="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2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11</v>
      </c>
      <c r="P2583" s="2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8.8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0</v>
      </c>
      <c r="P2584" s="2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3.2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1</v>
      </c>
      <c r="P2585" s="2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2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3.2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</v>
      </c>
      <c r="P2587" s="2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</v>
      </c>
      <c r="P2588" s="2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2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</v>
      </c>
      <c r="P2589" s="2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57.6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4</v>
      </c>
      <c r="P2590" s="2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2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</v>
      </c>
      <c r="P2591" s="2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2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2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2</v>
      </c>
      <c r="P2593" s="2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57.6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</v>
      </c>
      <c r="P2594" s="2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2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2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3.2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0</v>
      </c>
      <c r="P2596" s="2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8.8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</v>
      </c>
      <c r="P2597" s="2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3.2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24</v>
      </c>
      <c r="P2598" s="2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2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6</v>
      </c>
      <c r="P2599" s="2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3.2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2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1</v>
      </c>
      <c r="P2601" s="2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3.2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7</v>
      </c>
      <c r="P2602" s="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57.6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</v>
      </c>
      <c r="P2603" s="2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3.2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</v>
      </c>
      <c r="P2604" s="2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8.8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</v>
      </c>
      <c r="P2605" s="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2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</v>
      </c>
      <c r="P2606" s="2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2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</v>
      </c>
      <c r="P2607" s="2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7.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</v>
      </c>
      <c r="P2608" s="2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3.2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408</v>
      </c>
      <c r="P2609" s="2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2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224</v>
      </c>
      <c r="P2610" s="2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57.6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304</v>
      </c>
      <c r="P2611" s="2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3.2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</v>
      </c>
      <c r="P2612" s="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57.6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2791</v>
      </c>
      <c r="P2613" s="2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2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172</v>
      </c>
      <c r="P2614" s="2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2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</v>
      </c>
      <c r="P2615" s="2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2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2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170</v>
      </c>
      <c r="P2617" s="2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2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115</v>
      </c>
      <c r="P2618" s="2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2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878</v>
      </c>
      <c r="P2619" s="2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8.8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</v>
      </c>
      <c r="P2620" s="2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2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</v>
      </c>
      <c r="P2621" s="2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2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144</v>
      </c>
      <c r="P2622" s="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2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146</v>
      </c>
      <c r="P2623" s="2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3.2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</v>
      </c>
      <c r="P2624" s="2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2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114</v>
      </c>
      <c r="P2625" s="2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2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</v>
      </c>
      <c r="P2626" s="2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57.6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ROUND((E2627/D2627) * 100, 0)</f>
        <v>956</v>
      </c>
      <c r="P2627" s="2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 +DATE(1970,1,1) +(-5/24)</f>
        <v>42658.601944444446</v>
      </c>
      <c r="T2627" s="10">
        <f t="shared" ref="T2627:T2690" si="251">(((I2627/60)/60)/24) +DATE(1970,1,1) +(-5/24)</f>
        <v>42683.643611111103</v>
      </c>
    </row>
    <row r="2628" spans="1:20" ht="43.2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</v>
      </c>
      <c r="P2628" s="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2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647</v>
      </c>
      <c r="P2629" s="2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43.2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</v>
      </c>
      <c r="P2630" s="2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8.8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128</v>
      </c>
      <c r="P2631" s="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2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158</v>
      </c>
      <c r="P2632" s="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3.2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115</v>
      </c>
      <c r="P2633" s="2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3.2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</v>
      </c>
      <c r="P2634" s="2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2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355</v>
      </c>
      <c r="P2635" s="2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2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</v>
      </c>
      <c r="P2636" s="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3.2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2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57.6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</v>
      </c>
      <c r="P2638" s="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8.8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</v>
      </c>
      <c r="P2639" s="2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2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102</v>
      </c>
      <c r="P2640" s="2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2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2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7.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106</v>
      </c>
      <c r="P2642" s="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2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3.2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34</v>
      </c>
      <c r="P2645" s="2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3.2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</v>
      </c>
      <c r="P2646" s="2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2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11</v>
      </c>
      <c r="P2647" s="2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2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</v>
      </c>
      <c r="P2648" s="2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2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</v>
      </c>
      <c r="P2649" s="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57.6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1</v>
      </c>
      <c r="P2650" s="2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8.8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0</v>
      </c>
      <c r="P2651" s="2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57.6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1</v>
      </c>
      <c r="P2652" s="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2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2</v>
      </c>
      <c r="P2653" s="2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3.2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1</v>
      </c>
      <c r="P2654" s="2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2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12</v>
      </c>
      <c r="P2655" s="2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2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0</v>
      </c>
      <c r="P2656" s="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</v>
      </c>
      <c r="P2657" s="2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8.8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</v>
      </c>
      <c r="P2658" s="2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3.2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19</v>
      </c>
      <c r="P2659" s="2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2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0</v>
      </c>
      <c r="P2660" s="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3</v>
      </c>
      <c r="P2661" s="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57.6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0</v>
      </c>
      <c r="P2662" s="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2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103</v>
      </c>
      <c r="P2663" s="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2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107</v>
      </c>
      <c r="P2664" s="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2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105</v>
      </c>
      <c r="P2665" s="2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2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</v>
      </c>
      <c r="P2666" s="2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3.2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</v>
      </c>
      <c r="P2667" s="2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2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</v>
      </c>
      <c r="P2668" s="2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57.6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111</v>
      </c>
      <c r="P2669" s="2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8.8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171</v>
      </c>
      <c r="P2670" s="2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3.2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</v>
      </c>
      <c r="P2671" s="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</v>
      </c>
      <c r="P2672" s="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2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</v>
      </c>
      <c r="P2673" s="2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3.2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</v>
      </c>
      <c r="P2674" s="2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3.2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28</v>
      </c>
      <c r="P2675" s="2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7.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63</v>
      </c>
      <c r="P2676" s="2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57.6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8</v>
      </c>
      <c r="P2677" s="2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2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</v>
      </c>
      <c r="P2678" s="2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2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18</v>
      </c>
      <c r="P2679" s="2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3.2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0</v>
      </c>
      <c r="P2680" s="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57.6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</v>
      </c>
      <c r="P2681" s="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1</v>
      </c>
      <c r="P2682" s="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2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1</v>
      </c>
      <c r="P2683" s="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2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</v>
      </c>
      <c r="P2684" s="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2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</v>
      </c>
      <c r="P2685" s="2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2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</v>
      </c>
      <c r="P2686" s="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3.2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</v>
      </c>
      <c r="P2687" s="2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3.2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2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3.2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2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8.8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</v>
      </c>
      <c r="P2690" s="2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3.2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ROUND((E2691/D2691) * 100, 0)</f>
        <v>0</v>
      </c>
      <c r="P2691" s="2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 +DATE(1970,1,1) +(-5/24)</f>
        <v>42551.753356481473</v>
      </c>
      <c r="T2691" s="10">
        <f t="shared" ref="T2691:T2754" si="257">(((I2691/60)/60)/24) +DATE(1970,1,1) +(-5/24)</f>
        <v>42581.753356481473</v>
      </c>
    </row>
    <row r="2692" spans="1:20" ht="57.6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11</v>
      </c>
      <c r="P2692" s="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0</v>
      </c>
      <c r="P2693" s="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1</v>
      </c>
      <c r="P2694" s="2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1</v>
      </c>
      <c r="P2695" s="2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57.6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0</v>
      </c>
      <c r="P2696" s="2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3.2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</v>
      </c>
      <c r="P2697" s="2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57.6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6</v>
      </c>
      <c r="P2698" s="2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3.2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</v>
      </c>
      <c r="P2699" s="2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2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</v>
      </c>
      <c r="P2700" s="2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2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2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2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1</v>
      </c>
      <c r="P2702" s="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3.2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</v>
      </c>
      <c r="P2703" s="2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2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</v>
      </c>
      <c r="P2704" s="2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8.8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104</v>
      </c>
      <c r="P2705" s="2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2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</v>
      </c>
      <c r="P2706" s="2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8.8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11</v>
      </c>
      <c r="P2707" s="2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2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</v>
      </c>
      <c r="P2708" s="2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2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351</v>
      </c>
      <c r="P2709" s="2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2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</v>
      </c>
      <c r="P2710" s="2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2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102</v>
      </c>
      <c r="P2711" s="2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8.8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154</v>
      </c>
      <c r="P2712" s="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2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101</v>
      </c>
      <c r="P2713" s="2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3.2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</v>
      </c>
      <c r="P2714" s="2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3.2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</v>
      </c>
      <c r="P2715" s="2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8.8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</v>
      </c>
      <c r="P2716" s="2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2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265</v>
      </c>
      <c r="P2717" s="2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2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120</v>
      </c>
      <c r="P2718" s="2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2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</v>
      </c>
      <c r="P2719" s="2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3.2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104</v>
      </c>
      <c r="P2720" s="2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3.2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109</v>
      </c>
      <c r="P2721" s="2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3.2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</v>
      </c>
      <c r="P2722" s="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3.2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2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2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253</v>
      </c>
      <c r="P2724" s="2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3.2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</v>
      </c>
      <c r="P2725" s="2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2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297</v>
      </c>
      <c r="P2726" s="2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3.2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145</v>
      </c>
      <c r="P2727" s="2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106</v>
      </c>
      <c r="P2728" s="2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2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</v>
      </c>
      <c r="P2729" s="2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8.8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202</v>
      </c>
      <c r="P2730" s="2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8.8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</v>
      </c>
      <c r="P2731" s="2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3.2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</v>
      </c>
      <c r="P2732" s="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57.6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</v>
      </c>
      <c r="P2733" s="2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2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</v>
      </c>
      <c r="P2734" s="2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3.2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108</v>
      </c>
      <c r="P2735" s="2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3.2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2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2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</v>
      </c>
      <c r="P2737" s="2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57.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123</v>
      </c>
      <c r="P2738" s="2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2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</v>
      </c>
      <c r="P2739" s="2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2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148</v>
      </c>
      <c r="P2740" s="2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2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</v>
      </c>
      <c r="P2741" s="2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3.2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</v>
      </c>
      <c r="P2742" s="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8.8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</v>
      </c>
      <c r="P2743" s="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2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</v>
      </c>
      <c r="P2744" s="2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7.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2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</v>
      </c>
      <c r="P2746" s="2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2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22</v>
      </c>
      <c r="P2747" s="2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2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27</v>
      </c>
      <c r="P2748" s="2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2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</v>
      </c>
      <c r="P2749" s="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3.2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</v>
      </c>
      <c r="P2750" s="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</v>
      </c>
      <c r="P2751" s="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3.2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2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</v>
      </c>
      <c r="P2754" s="2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2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ROUND((E2755/D2755) * 100, 0)</f>
        <v>19</v>
      </c>
      <c r="P2755" s="2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 +DATE(1970,1,1) +(-5/24)</f>
        <v>41117.692395833328</v>
      </c>
      <c r="T2755" s="10">
        <f t="shared" ref="T2755:T2818" si="263">(((I2755/60)/60)/24) +DATE(1970,1,1) +(-5/24)</f>
        <v>41147.692395833328</v>
      </c>
    </row>
    <row r="2756" spans="1:20" ht="43.2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2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3.2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2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2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</v>
      </c>
      <c r="P2758" s="2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28.8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1</v>
      </c>
      <c r="P2759" s="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57.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12</v>
      </c>
      <c r="P2760" s="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2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11</v>
      </c>
      <c r="P2761" s="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3.2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1</v>
      </c>
      <c r="P2763" s="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2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1</v>
      </c>
      <c r="P2764" s="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</v>
      </c>
      <c r="P2765" s="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2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</v>
      </c>
      <c r="P2766" s="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3.2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2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2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3.2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1</v>
      </c>
      <c r="P2769" s="2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2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</v>
      </c>
      <c r="P2770" s="2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2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</v>
      </c>
      <c r="P2771" s="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3.2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</v>
      </c>
      <c r="P2772" s="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2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2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2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2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3.2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</v>
      </c>
      <c r="P2775" s="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2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</v>
      </c>
      <c r="P2776" s="2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2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7.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8</v>
      </c>
      <c r="P2778" s="2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2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</v>
      </c>
      <c r="P2779" s="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7.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26</v>
      </c>
      <c r="P2780" s="2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2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</v>
      </c>
      <c r="P2781" s="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3.2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</v>
      </c>
      <c r="P2783" s="2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8.8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2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2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115</v>
      </c>
      <c r="P2785" s="2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3.2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2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2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105</v>
      </c>
      <c r="P2787" s="2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8.8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118</v>
      </c>
      <c r="P2788" s="2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2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120</v>
      </c>
      <c r="P2789" s="2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3.2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103</v>
      </c>
      <c r="P2790" s="2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28.8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</v>
      </c>
      <c r="P2791" s="2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2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</v>
      </c>
      <c r="P2792" s="2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3.2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103</v>
      </c>
      <c r="P2793" s="2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2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108</v>
      </c>
      <c r="P2794" s="2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7.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111</v>
      </c>
      <c r="P2795" s="2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7.6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2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2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</v>
      </c>
      <c r="P2797" s="2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2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116</v>
      </c>
      <c r="P2798" s="2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2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103</v>
      </c>
      <c r="P2799" s="2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3.2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</v>
      </c>
      <c r="P2800" s="2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3.2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117</v>
      </c>
      <c r="P2801" s="2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2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2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2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</v>
      </c>
      <c r="P2803" s="2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3.2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102</v>
      </c>
      <c r="P2804" s="2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2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128</v>
      </c>
      <c r="P2805" s="2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2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115</v>
      </c>
      <c r="P2806" s="2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7.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</v>
      </c>
      <c r="P2807" s="2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2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</v>
      </c>
      <c r="P2808" s="2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2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3.2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</v>
      </c>
      <c r="P2810" s="2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2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</v>
      </c>
      <c r="P2811" s="2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2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</v>
      </c>
      <c r="P2812" s="2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2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</v>
      </c>
      <c r="P2813" s="2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2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</v>
      </c>
      <c r="P2814" s="2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2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128</v>
      </c>
      <c r="P2815" s="2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2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108</v>
      </c>
      <c r="P2816" s="2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2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2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2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142</v>
      </c>
      <c r="P2818" s="2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3.2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ROUND((E2819/D2819) * 100, 0)</f>
        <v>130</v>
      </c>
      <c r="P2819" s="2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 +DATE(1970,1,1) +(-5/24)</f>
        <v>42023.42664351852</v>
      </c>
      <c r="T2819" s="10">
        <f t="shared" ref="T2819:T2882" si="269">(((I2819/60)/60)/24) +DATE(1970,1,1) +(-5/24)</f>
        <v>42063.42664351852</v>
      </c>
    </row>
    <row r="2820" spans="1:20" ht="43.2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</v>
      </c>
      <c r="P2820" s="2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2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105</v>
      </c>
      <c r="P2821" s="2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2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57.6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2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57.6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2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57.6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2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3.2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117</v>
      </c>
      <c r="P2826" s="2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57.6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</v>
      </c>
      <c r="P2827" s="2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57.6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108</v>
      </c>
      <c r="P2828" s="2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57.6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</v>
      </c>
      <c r="P2829" s="2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2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</v>
      </c>
      <c r="P2830" s="2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2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107</v>
      </c>
      <c r="P2831" s="2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8.8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3.2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111</v>
      </c>
      <c r="P2833" s="2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3.2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115</v>
      </c>
      <c r="P2834" s="2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</v>
      </c>
      <c r="P2835" s="2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2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2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2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</v>
      </c>
      <c r="P2837" s="2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57.6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108</v>
      </c>
      <c r="P2838" s="2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7.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2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2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</v>
      </c>
      <c r="P2840" s="2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2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</v>
      </c>
      <c r="P2841" s="2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7.6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2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2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2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3.2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2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2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</v>
      </c>
      <c r="P2846" s="2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2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32</v>
      </c>
      <c r="P2847" s="2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57.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2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2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2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7.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</v>
      </c>
      <c r="P2850" s="2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2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2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2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4</v>
      </c>
      <c r="P2852" s="2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2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2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2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2</v>
      </c>
      <c r="P2854" s="2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2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2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3.2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42</v>
      </c>
      <c r="P2856" s="2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57.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2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5</v>
      </c>
      <c r="P2858" s="2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7.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20</v>
      </c>
      <c r="P2859" s="2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2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2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3.2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2</v>
      </c>
      <c r="P2861" s="2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57.6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7</v>
      </c>
      <c r="P2862" s="2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3.2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2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3.2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</v>
      </c>
      <c r="P2864" s="2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2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</v>
      </c>
      <c r="P2865" s="2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2</v>
      </c>
      <c r="P2866" s="2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2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2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2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1</v>
      </c>
      <c r="P2868" s="2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57.6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</v>
      </c>
      <c r="P2869" s="2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57.6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</v>
      </c>
      <c r="P2870" s="2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7.6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1</v>
      </c>
      <c r="P2871" s="2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57.6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2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2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5</v>
      </c>
      <c r="P2873" s="2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3.2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2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57.6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</v>
      </c>
      <c r="P2875" s="2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</v>
      </c>
      <c r="P2876" s="2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0</v>
      </c>
      <c r="P2877" s="2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2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2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11</v>
      </c>
      <c r="P2879" s="2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3.2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</v>
      </c>
      <c r="P2880" s="2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3.2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</v>
      </c>
      <c r="P2881" s="2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2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</v>
      </c>
      <c r="P2882" s="2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2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ROUND((E2883/D2883) * 100, 0)</f>
        <v>0</v>
      </c>
      <c r="P2883" s="2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 +DATE(1970,1,1) +(-5/24)</f>
        <v>41916.389305555553</v>
      </c>
      <c r="T2883" s="10">
        <f t="shared" ref="T2883:T2946" si="275">(((I2883/60)/60)/24) +DATE(1970,1,1) +(-5/24)</f>
        <v>41976.430972222217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34</v>
      </c>
      <c r="P2884" s="2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57.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</v>
      </c>
      <c r="P2885" s="2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</v>
      </c>
      <c r="P2886" s="2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33</v>
      </c>
      <c r="P2887" s="2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2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2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</v>
      </c>
      <c r="P2889" s="2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2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2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2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</v>
      </c>
      <c r="P2891" s="2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</v>
      </c>
      <c r="P2892" s="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2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3</v>
      </c>
      <c r="P2893" s="2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2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</v>
      </c>
      <c r="P2894" s="2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1</v>
      </c>
      <c r="P2895" s="2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8.8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2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2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5</v>
      </c>
      <c r="P2897" s="2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2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21</v>
      </c>
      <c r="P2898" s="2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2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5</v>
      </c>
      <c r="P2899" s="2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2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</v>
      </c>
      <c r="P2900" s="2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2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2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7.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62</v>
      </c>
      <c r="P2902" s="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2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1</v>
      </c>
      <c r="P2903" s="2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3.2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0</v>
      </c>
      <c r="P2904" s="2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2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1</v>
      </c>
      <c r="P2905" s="2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2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2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2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18</v>
      </c>
      <c r="P2907" s="2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57.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</v>
      </c>
      <c r="P2908" s="2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2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</v>
      </c>
      <c r="P2909" s="2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57.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3</v>
      </c>
      <c r="P2910" s="2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0</v>
      </c>
      <c r="P2911" s="2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2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0</v>
      </c>
      <c r="P2912" s="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57.6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37</v>
      </c>
      <c r="P2913" s="2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2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</v>
      </c>
      <c r="P2914" s="2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2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</v>
      </c>
      <c r="P2915" s="2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0</v>
      </c>
      <c r="P2916" s="2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2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</v>
      </c>
      <c r="P2917" s="2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3.2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8</v>
      </c>
      <c r="P2918" s="2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2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22</v>
      </c>
      <c r="P2919" s="2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2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</v>
      </c>
      <c r="P2920" s="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2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9</v>
      </c>
      <c r="P2921" s="2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2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27</v>
      </c>
      <c r="P2922" s="2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28.8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2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3.2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2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2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2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2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</v>
      </c>
      <c r="P2926" s="2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2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</v>
      </c>
      <c r="P2927" s="2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3.2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2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2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131</v>
      </c>
      <c r="P2929" s="2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8.8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2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2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</v>
      </c>
      <c r="P2931" s="2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2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101</v>
      </c>
      <c r="P2932" s="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3.2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2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2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</v>
      </c>
      <c r="P2934" s="2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3.2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103</v>
      </c>
      <c r="P2935" s="2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2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2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2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101</v>
      </c>
      <c r="P2937" s="2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2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2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</v>
      </c>
      <c r="P2939" s="2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2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</v>
      </c>
      <c r="P2940" s="2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2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103</v>
      </c>
      <c r="P2941" s="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2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</v>
      </c>
      <c r="P2942" s="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2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0</v>
      </c>
      <c r="P2943" s="2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</v>
      </c>
      <c r="P2944" s="2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2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2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3.2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2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7.6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ROUND((E2947/D2947) * 100, 0)</f>
        <v>0</v>
      </c>
      <c r="P2947" s="2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 +DATE(1970,1,1) +(-5/24)</f>
        <v>42117.931250000001</v>
      </c>
      <c r="T2947" s="10">
        <f t="shared" ref="T2947:T3010" si="281">(((I2947/60)/60)/24) +DATE(1970,1,1) +(-5/24)</f>
        <v>42147.931250000001</v>
      </c>
    </row>
    <row r="2948" spans="1:20" ht="43.2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</v>
      </c>
      <c r="P2948" s="2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57.6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</v>
      </c>
      <c r="P2949" s="2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57.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0</v>
      </c>
      <c r="P2950" s="2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2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3</v>
      </c>
      <c r="P2951" s="2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2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7.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</v>
      </c>
      <c r="P2953" s="2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2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</v>
      </c>
      <c r="P2954" s="2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2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</v>
      </c>
      <c r="P2955" s="2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2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2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28.8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60</v>
      </c>
      <c r="P2957" s="2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2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17</v>
      </c>
      <c r="P2958" s="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2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2</v>
      </c>
      <c r="P2959" s="2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2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2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2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2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2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3.2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110</v>
      </c>
      <c r="P2963" s="2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2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122</v>
      </c>
      <c r="P2964" s="2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7.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107</v>
      </c>
      <c r="P2965" s="2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101</v>
      </c>
      <c r="P2966" s="2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57.6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</v>
      </c>
      <c r="P2967" s="2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2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114</v>
      </c>
      <c r="P2968" s="2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3.2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114</v>
      </c>
      <c r="P2969" s="2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8.8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2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2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163</v>
      </c>
      <c r="P2971" s="2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2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2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2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</v>
      </c>
      <c r="P2973" s="2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8.8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</v>
      </c>
      <c r="P2974" s="2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2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175</v>
      </c>
      <c r="P2975" s="2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57.6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2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3.2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</v>
      </c>
      <c r="P2977" s="2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2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</v>
      </c>
      <c r="P2978" s="2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7.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114</v>
      </c>
      <c r="P2979" s="2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57.6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</v>
      </c>
      <c r="P2980" s="2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2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</v>
      </c>
      <c r="P2981" s="2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3.2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</v>
      </c>
      <c r="P2982" s="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57.6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129</v>
      </c>
      <c r="P2983" s="2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28.8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</v>
      </c>
      <c r="P2984" s="2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2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147</v>
      </c>
      <c r="P2985" s="2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57.6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</v>
      </c>
      <c r="P2986" s="2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57.6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122</v>
      </c>
      <c r="P2987" s="2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3.2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106</v>
      </c>
      <c r="P2988" s="2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57.6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</v>
      </c>
      <c r="P2989" s="2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2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2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177</v>
      </c>
      <c r="P2991" s="2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2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2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</v>
      </c>
      <c r="P2993" s="2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2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105</v>
      </c>
      <c r="P2994" s="2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</v>
      </c>
      <c r="P2995" s="2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2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458</v>
      </c>
      <c r="P2996" s="2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2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105</v>
      </c>
      <c r="P2997" s="2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8.8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172</v>
      </c>
      <c r="P2998" s="2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3.2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104</v>
      </c>
      <c r="P2999" s="2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2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</v>
      </c>
      <c r="P3000" s="2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2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119</v>
      </c>
      <c r="P3001" s="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2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2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319</v>
      </c>
      <c r="P3003" s="2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8.8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109</v>
      </c>
      <c r="P3004" s="2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2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</v>
      </c>
      <c r="P3005" s="2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57.6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113</v>
      </c>
      <c r="P3006" s="2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3.2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</v>
      </c>
      <c r="P3007" s="2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8.8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108</v>
      </c>
      <c r="P3008" s="2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28.8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2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2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</v>
      </c>
      <c r="P3010" s="2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2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ROUND((E3011/D3011) * 100, 0)</f>
        <v>120</v>
      </c>
      <c r="P3011" s="2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 +DATE(1970,1,1) +(-5/24)</f>
        <v>41939.361574074072</v>
      </c>
      <c r="T3011" s="10">
        <f t="shared" ref="T3011:T3074" si="287">(((I3011/60)/60)/24) +DATE(1970,1,1) +(-5/24)</f>
        <v>41969.403240740743</v>
      </c>
    </row>
    <row r="3012" spans="1:20" ht="43.2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2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124</v>
      </c>
      <c r="P3013" s="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2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</v>
      </c>
      <c r="P3014" s="2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2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157</v>
      </c>
      <c r="P3015" s="2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2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</v>
      </c>
      <c r="P3016" s="2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3.2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</v>
      </c>
      <c r="P3017" s="2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57.6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103</v>
      </c>
      <c r="P3018" s="2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2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106</v>
      </c>
      <c r="P3019" s="2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2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101</v>
      </c>
      <c r="P3020" s="2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3.2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</v>
      </c>
      <c r="P3021" s="2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3.2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101</v>
      </c>
      <c r="P3022" s="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2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</v>
      </c>
      <c r="P3023" s="2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2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101</v>
      </c>
      <c r="P3024" s="2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57.6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2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3.2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</v>
      </c>
      <c r="P3026" s="2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3.2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</v>
      </c>
      <c r="P3027" s="2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57.6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</v>
      </c>
      <c r="P3028" s="2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3.2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</v>
      </c>
      <c r="P3029" s="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8.8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</v>
      </c>
      <c r="P3030" s="2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2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110</v>
      </c>
      <c r="P3031" s="2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2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107</v>
      </c>
      <c r="P3032" s="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2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2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</v>
      </c>
      <c r="P3034" s="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2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147</v>
      </c>
      <c r="P3035" s="2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2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113</v>
      </c>
      <c r="P3036" s="2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8.8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109</v>
      </c>
      <c r="P3037" s="2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2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127</v>
      </c>
      <c r="P3038" s="2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7.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</v>
      </c>
      <c r="P3039" s="2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2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101</v>
      </c>
      <c r="P3040" s="2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2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109</v>
      </c>
      <c r="P3041" s="2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2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108</v>
      </c>
      <c r="P3042" s="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8.8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</v>
      </c>
      <c r="P3043" s="2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57.6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2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2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</v>
      </c>
      <c r="P3045" s="2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2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</v>
      </c>
      <c r="P3046" s="2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3.2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133</v>
      </c>
      <c r="P3047" s="2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57.6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191</v>
      </c>
      <c r="P3048" s="2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3.2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3.2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</v>
      </c>
      <c r="P3050" s="2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57.6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107</v>
      </c>
      <c r="P3051" s="2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8.8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57.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24</v>
      </c>
      <c r="P3053" s="2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43.2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</v>
      </c>
      <c r="P3054" s="2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57.6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</v>
      </c>
      <c r="P3055" s="2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3.2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2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2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0</v>
      </c>
      <c r="P3057" s="2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3.2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2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2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2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57.6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0</v>
      </c>
      <c r="P3060" s="2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2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</v>
      </c>
      <c r="P3061" s="2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</v>
      </c>
      <c r="P3062" s="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2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2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67</v>
      </c>
      <c r="P3064" s="2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3.2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20</v>
      </c>
      <c r="P3065" s="2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</v>
      </c>
      <c r="P3066" s="2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</v>
      </c>
      <c r="P3067" s="2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2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12</v>
      </c>
      <c r="P3068" s="2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3</v>
      </c>
      <c r="P3069" s="2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0</v>
      </c>
      <c r="P3070" s="2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</v>
      </c>
      <c r="P3071" s="2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3.2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</v>
      </c>
      <c r="P3072" s="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2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60</v>
      </c>
      <c r="P3073" s="2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3.2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0</v>
      </c>
      <c r="P3074" s="2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2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ROUND((E3075/D3075) * 100, 0)</f>
        <v>0</v>
      </c>
      <c r="P3075" s="2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 +DATE(1970,1,1) +(-5/24)</f>
        <v>42111.475694444445</v>
      </c>
      <c r="T3075" s="10">
        <f t="shared" ref="T3075:T3138" si="293">(((I3075/60)/60)/24) +DATE(1970,1,1) +(-5/24)</f>
        <v>42169.59652777778</v>
      </c>
    </row>
    <row r="3076" spans="1:20" ht="57.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0</v>
      </c>
      <c r="P3076" s="2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3.2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9</v>
      </c>
      <c r="P3077" s="2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28.8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</v>
      </c>
      <c r="P3078" s="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2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</v>
      </c>
      <c r="P3079" s="2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2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</v>
      </c>
      <c r="P3080" s="2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2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1</v>
      </c>
      <c r="P3081" s="2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2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0</v>
      </c>
      <c r="P3082" s="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2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</v>
      </c>
      <c r="P3083" s="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2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2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7.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</v>
      </c>
      <c r="P3085" s="2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57.6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12</v>
      </c>
      <c r="P3086" s="2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2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</v>
      </c>
      <c r="P3087" s="2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</v>
      </c>
      <c r="P3088" s="2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1</v>
      </c>
      <c r="P3089" s="2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3.2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</v>
      </c>
      <c r="P3090" s="2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3.2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</v>
      </c>
      <c r="P3091" s="2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</v>
      </c>
      <c r="P3092" s="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57.6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16</v>
      </c>
      <c r="P3093" s="2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2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</v>
      </c>
      <c r="P3094" s="2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57.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23</v>
      </c>
      <c r="P3095" s="2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3.2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0</v>
      </c>
      <c r="P3096" s="2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2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</v>
      </c>
      <c r="P3097" s="2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2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4</v>
      </c>
      <c r="P3098" s="2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</v>
      </c>
      <c r="P3099" s="2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3.2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4</v>
      </c>
      <c r="P3100" s="2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2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14</v>
      </c>
      <c r="P3101" s="2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2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</v>
      </c>
      <c r="P3102" s="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7.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2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57.6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</v>
      </c>
      <c r="P3104" s="2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</v>
      </c>
      <c r="P3105" s="2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2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30</v>
      </c>
      <c r="P3106" s="2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2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</v>
      </c>
      <c r="P3107" s="2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57.6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</v>
      </c>
      <c r="P3108" s="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3.2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20</v>
      </c>
      <c r="P3109" s="2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0</v>
      </c>
      <c r="P3110" s="2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2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</v>
      </c>
      <c r="P3111" s="2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3.2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</v>
      </c>
      <c r="P3112" s="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3.2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27</v>
      </c>
      <c r="P3113" s="2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3.2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5</v>
      </c>
      <c r="P3114" s="2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2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</v>
      </c>
      <c r="P3115" s="2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2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2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2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2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2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</v>
      </c>
      <c r="P3118" s="2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2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</v>
      </c>
      <c r="P3119" s="2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28.8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</v>
      </c>
      <c r="P3120" s="2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57.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</v>
      </c>
      <c r="P3121" s="2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3.2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0</v>
      </c>
      <c r="P3122" s="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28.8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1</v>
      </c>
      <c r="P3123" s="2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</v>
      </c>
      <c r="P3124" s="2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2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</v>
      </c>
      <c r="P3125" s="2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3.2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0</v>
      </c>
      <c r="P3126" s="2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2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</v>
      </c>
      <c r="P3128" s="2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3.2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2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2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109</v>
      </c>
      <c r="P3130" s="2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3.2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1</v>
      </c>
      <c r="P3131" s="2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3.2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4</v>
      </c>
      <c r="P3132" s="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8.8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16</v>
      </c>
      <c r="P3133" s="2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8.8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0</v>
      </c>
      <c r="P3134" s="2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2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2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3.2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23</v>
      </c>
      <c r="P3136" s="2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3.2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21</v>
      </c>
      <c r="P3137" s="2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2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128</v>
      </c>
      <c r="P3138" s="2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8.8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ROUND((E3139/D3139) * 100, 0)</f>
        <v>3</v>
      </c>
      <c r="P3139" s="2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 +DATE(1970,1,1) +(-5/24)</f>
        <v>42807.676724537036</v>
      </c>
      <c r="T3139" s="10">
        <f t="shared" ref="T3139:T3202" si="299">(((I3139/60)/60)/24) +DATE(1970,1,1) +(-5/24)</f>
        <v>42858.591666666667</v>
      </c>
    </row>
    <row r="3140" spans="1:20" ht="57.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2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2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</v>
      </c>
      <c r="P3141" s="2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57.6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1</v>
      </c>
      <c r="P3142" s="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7.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52</v>
      </c>
      <c r="P3143" s="2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2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2</v>
      </c>
      <c r="P3144" s="2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7.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2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7.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</v>
      </c>
      <c r="P3146" s="2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3.2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2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3.2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11</v>
      </c>
      <c r="P3148" s="2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2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118</v>
      </c>
      <c r="P3149" s="2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28.8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</v>
      </c>
      <c r="P3150" s="2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2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2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7.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2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3.2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</v>
      </c>
      <c r="P3153" s="2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2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106</v>
      </c>
      <c r="P3154" s="2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2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336</v>
      </c>
      <c r="P3155" s="2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2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113</v>
      </c>
      <c r="P3156" s="2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2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189</v>
      </c>
      <c r="P3157" s="2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2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102</v>
      </c>
      <c r="P3158" s="2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8.8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2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8.8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114</v>
      </c>
      <c r="P3160" s="2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3.2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</v>
      </c>
      <c r="P3161" s="2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2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102</v>
      </c>
      <c r="P3162" s="2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57.6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</v>
      </c>
      <c r="P3163" s="2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3.2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</v>
      </c>
      <c r="P3164" s="2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2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</v>
      </c>
      <c r="P3165" s="2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57.6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107</v>
      </c>
      <c r="P3166" s="2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57.6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163</v>
      </c>
      <c r="P3167" s="2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2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</v>
      </c>
      <c r="P3168" s="2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8.8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</v>
      </c>
      <c r="P3169" s="2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2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</v>
      </c>
      <c r="P3170" s="2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8.8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</v>
      </c>
      <c r="P3171" s="2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3.2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</v>
      </c>
      <c r="P3172" s="2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57.6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109</v>
      </c>
      <c r="P3173" s="2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2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115</v>
      </c>
      <c r="P3174" s="2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2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2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57.6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</v>
      </c>
      <c r="P3176" s="2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7.6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110</v>
      </c>
      <c r="P3177" s="2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57.6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115</v>
      </c>
      <c r="P3178" s="2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2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</v>
      </c>
      <c r="P3179" s="2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57.6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172</v>
      </c>
      <c r="P3180" s="2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3.2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</v>
      </c>
      <c r="P3181" s="2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2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120</v>
      </c>
      <c r="P3182" s="2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2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</v>
      </c>
      <c r="P3183" s="2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7.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101</v>
      </c>
      <c r="P3184" s="2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2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</v>
      </c>
      <c r="P3185" s="2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2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</v>
      </c>
      <c r="P3186" s="2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2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2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2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</v>
      </c>
      <c r="P3188" s="2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57.6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</v>
      </c>
      <c r="P3189" s="2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2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2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7.6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</v>
      </c>
      <c r="P3191" s="2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3.2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2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</v>
      </c>
      <c r="P3193" s="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2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</v>
      </c>
      <c r="P3194" s="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2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12</v>
      </c>
      <c r="P3195" s="2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2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57.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</v>
      </c>
      <c r="P3197" s="2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2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</v>
      </c>
      <c r="P3198" s="2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</v>
      </c>
      <c r="P3199" s="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57.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</v>
      </c>
      <c r="P3200" s="2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2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</v>
      </c>
      <c r="P3201" s="2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57.6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0</v>
      </c>
      <c r="P3202" s="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ROUND((E3203/D3203) * 100, 0)</f>
        <v>1</v>
      </c>
      <c r="P3203" s="2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 +DATE(1970,1,1) +(-5/24)</f>
        <v>41861.558761574073</v>
      </c>
      <c r="T3203" s="10">
        <f t="shared" ref="T3203:T3266" si="305">(((I3203/60)/60)/24) +DATE(1970,1,1) +(-5/24)</f>
        <v>41882.558761574073</v>
      </c>
    </row>
    <row r="3204" spans="1:20" ht="43.2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55</v>
      </c>
      <c r="P3204" s="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3.2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2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3.2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2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2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</v>
      </c>
      <c r="P3207" s="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2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2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</v>
      </c>
      <c r="P3209" s="2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2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104</v>
      </c>
      <c r="P3210" s="2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2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</v>
      </c>
      <c r="P3211" s="2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3.2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126</v>
      </c>
      <c r="P3212" s="2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3.2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120</v>
      </c>
      <c r="P3213" s="2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28.8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</v>
      </c>
      <c r="P3214" s="2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2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</v>
      </c>
      <c r="P3215" s="2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3.2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</v>
      </c>
      <c r="P3216" s="2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7.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</v>
      </c>
      <c r="P3217" s="2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2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</v>
      </c>
      <c r="P3218" s="2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8.8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</v>
      </c>
      <c r="P3219" s="2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2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</v>
      </c>
      <c r="P3220" s="2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3.2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</v>
      </c>
      <c r="P3221" s="2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8.8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101</v>
      </c>
      <c r="P3222" s="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7.6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</v>
      </c>
      <c r="P3223" s="2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3.2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125</v>
      </c>
      <c r="P3224" s="2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8.8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110</v>
      </c>
      <c r="P3225" s="2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57.6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</v>
      </c>
      <c r="P3226" s="2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2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</v>
      </c>
      <c r="P3227" s="2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2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</v>
      </c>
      <c r="P3228" s="2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2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2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8.8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</v>
      </c>
      <c r="P3230" s="2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3.2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108</v>
      </c>
      <c r="P3231" s="2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3.2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110</v>
      </c>
      <c r="P3232" s="2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3.2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2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2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</v>
      </c>
      <c r="P3234" s="2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2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119</v>
      </c>
      <c r="P3235" s="2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2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</v>
      </c>
      <c r="P3236" s="2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2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</v>
      </c>
      <c r="P3237" s="2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2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101</v>
      </c>
      <c r="P3238" s="2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8.8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101</v>
      </c>
      <c r="P3239" s="2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3.2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</v>
      </c>
      <c r="P3240" s="2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57.6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106</v>
      </c>
      <c r="P3241" s="2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3.2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101</v>
      </c>
      <c r="P3242" s="2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7.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</v>
      </c>
      <c r="P3243" s="2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3.2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</v>
      </c>
      <c r="P3244" s="2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2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103</v>
      </c>
      <c r="P3245" s="2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2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103</v>
      </c>
      <c r="P3246" s="2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2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</v>
      </c>
      <c r="P3247" s="2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2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</v>
      </c>
      <c r="P3248" s="2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2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106</v>
      </c>
      <c r="P3249" s="2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8.8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101</v>
      </c>
      <c r="P3250" s="2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2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105</v>
      </c>
      <c r="P3251" s="2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57.6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102</v>
      </c>
      <c r="P3252" s="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2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111</v>
      </c>
      <c r="P3253" s="2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3.2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128</v>
      </c>
      <c r="P3254" s="2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3.2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102</v>
      </c>
      <c r="P3255" s="2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2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</v>
      </c>
      <c r="P3256" s="2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57.6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2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3.2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</v>
      </c>
      <c r="P3258" s="2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2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</v>
      </c>
      <c r="P3259" s="2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3.2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</v>
      </c>
      <c r="P3260" s="2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2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</v>
      </c>
      <c r="P3261" s="2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2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</v>
      </c>
      <c r="P3262" s="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2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</v>
      </c>
      <c r="P3263" s="2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8.8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</v>
      </c>
      <c r="P3264" s="2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8.8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</v>
      </c>
      <c r="P3265" s="2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8.8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2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2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ROUND((E3267/D3267) * 100, 0)</f>
        <v>164</v>
      </c>
      <c r="P3267" s="2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 +DATE(1970,1,1) +(-5/24)</f>
        <v>42311.503645833327</v>
      </c>
      <c r="T3267" s="10">
        <f t="shared" ref="T3267:T3330" si="311">(((I3267/60)/60)/24) +DATE(1970,1,1) +(-5/24)</f>
        <v>42341.499999999993</v>
      </c>
    </row>
    <row r="3268" spans="1:20" ht="43.2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</v>
      </c>
      <c r="P3268" s="2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3.2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</v>
      </c>
      <c r="P3269" s="2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2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2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2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102</v>
      </c>
      <c r="P3271" s="2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57.6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102</v>
      </c>
      <c r="P3272" s="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2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2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</v>
      </c>
      <c r="P3274" s="2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57.6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</v>
      </c>
      <c r="P3275" s="2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2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</v>
      </c>
      <c r="P3276" s="2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2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</v>
      </c>
      <c r="P3277" s="2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2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117</v>
      </c>
      <c r="P3278" s="2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57.6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109</v>
      </c>
      <c r="P3279" s="2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3.2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</v>
      </c>
      <c r="P3280" s="2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57.6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</v>
      </c>
      <c r="P3281" s="2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3.2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2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8.8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122</v>
      </c>
      <c r="P3283" s="2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2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103</v>
      </c>
      <c r="P3284" s="2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3.2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105</v>
      </c>
      <c r="P3285" s="2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2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102</v>
      </c>
      <c r="P3286" s="2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</v>
      </c>
      <c r="P3287" s="2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57.6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102</v>
      </c>
      <c r="P3288" s="2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8.8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2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3.2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</v>
      </c>
      <c r="P3290" s="2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3.2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</v>
      </c>
      <c r="P3291" s="2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</v>
      </c>
      <c r="P3292" s="2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57.6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114</v>
      </c>
      <c r="P3293" s="2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2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</v>
      </c>
      <c r="P3294" s="2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7.6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</v>
      </c>
      <c r="P3295" s="2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2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</v>
      </c>
      <c r="P3296" s="2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2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103</v>
      </c>
      <c r="P3297" s="2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2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</v>
      </c>
      <c r="P3298" s="2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2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</v>
      </c>
      <c r="P3299" s="2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2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102</v>
      </c>
      <c r="P3300" s="2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2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</v>
      </c>
      <c r="P3301" s="2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3.2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</v>
      </c>
      <c r="P3302" s="2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2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</v>
      </c>
      <c r="P3303" s="2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</v>
      </c>
      <c r="P3304" s="2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2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116</v>
      </c>
      <c r="P3305" s="2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2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105</v>
      </c>
      <c r="P3306" s="2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2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</v>
      </c>
      <c r="P3307" s="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57.6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</v>
      </c>
      <c r="P3308" s="2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2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107</v>
      </c>
      <c r="P3309" s="2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2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</v>
      </c>
      <c r="P3310" s="2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8.8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</v>
      </c>
      <c r="P3311" s="2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8.8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</v>
      </c>
      <c r="P3312" s="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2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110</v>
      </c>
      <c r="P3313" s="2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2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</v>
      </c>
      <c r="P3314" s="2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2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</v>
      </c>
      <c r="P3315" s="2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2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211</v>
      </c>
      <c r="P3316" s="2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2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</v>
      </c>
      <c r="P3317" s="2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</v>
      </c>
      <c r="P3318" s="2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3.2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</v>
      </c>
      <c r="P3319" s="2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28.8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126</v>
      </c>
      <c r="P3320" s="2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3.2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2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2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2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57.6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</v>
      </c>
      <c r="P3323" s="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2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102</v>
      </c>
      <c r="P3324" s="2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2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126</v>
      </c>
      <c r="P3325" s="2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3.2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102</v>
      </c>
      <c r="P3326" s="2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2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113</v>
      </c>
      <c r="P3327" s="2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2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</v>
      </c>
      <c r="P3328" s="2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2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</v>
      </c>
      <c r="P3329" s="2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2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</v>
      </c>
      <c r="P3330" s="2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2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ROUND((E3331/D3331) * 100, 0)</f>
        <v>117</v>
      </c>
      <c r="P3331" s="2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 +DATE(1970,1,1) +(-5/24)</f>
        <v>41837.114675925921</v>
      </c>
      <c r="T3331" s="10">
        <f t="shared" ref="T3331:T3394" si="317">(((I3331/60)/60)/24) +DATE(1970,1,1) +(-5/24)</f>
        <v>41847.75</v>
      </c>
    </row>
    <row r="3332" spans="1:20" ht="43.2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</v>
      </c>
      <c r="P3332" s="2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2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105</v>
      </c>
      <c r="P3333" s="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2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2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2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105</v>
      </c>
      <c r="P3335" s="2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8.8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139</v>
      </c>
      <c r="P3336" s="2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3.2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</v>
      </c>
      <c r="P3337" s="2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2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2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3.2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</v>
      </c>
      <c r="P3339" s="2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8.8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</v>
      </c>
      <c r="P3340" s="2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3.2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</v>
      </c>
      <c r="P3341" s="2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2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</v>
      </c>
      <c r="P3342" s="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2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2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3.2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102</v>
      </c>
      <c r="P3344" s="2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3.2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</v>
      </c>
      <c r="P3345" s="2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2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</v>
      </c>
      <c r="P3346" s="2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2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2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2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</v>
      </c>
      <c r="P3348" s="2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57.6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</v>
      </c>
      <c r="P3349" s="2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2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</v>
      </c>
      <c r="P3350" s="2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2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</v>
      </c>
      <c r="P3351" s="2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57.6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</v>
      </c>
      <c r="P3352" s="2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3.2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</v>
      </c>
      <c r="P3353" s="2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3.2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108</v>
      </c>
      <c r="P3354" s="2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2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2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28.8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102</v>
      </c>
      <c r="P3356" s="2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2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</v>
      </c>
      <c r="P3357" s="2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2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</v>
      </c>
      <c r="P3358" s="2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2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2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2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103</v>
      </c>
      <c r="P3360" s="2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3.2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</v>
      </c>
      <c r="P3361" s="2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8.8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</v>
      </c>
      <c r="P3362" s="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57.6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</v>
      </c>
      <c r="P3363" s="2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2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</v>
      </c>
      <c r="P3364" s="2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2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</v>
      </c>
      <c r="P3365" s="2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2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106</v>
      </c>
      <c r="P3366" s="2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2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2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3.2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2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2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119</v>
      </c>
      <c r="P3369" s="2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3.2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105</v>
      </c>
      <c r="P3370" s="2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2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104</v>
      </c>
      <c r="P3371" s="2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8.8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118</v>
      </c>
      <c r="P3372" s="2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8.8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139</v>
      </c>
      <c r="P3373" s="2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2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104</v>
      </c>
      <c r="P3374" s="2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2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</v>
      </c>
      <c r="P3375" s="2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2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107</v>
      </c>
      <c r="P3376" s="2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2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2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2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</v>
      </c>
      <c r="P3378" s="2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2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</v>
      </c>
      <c r="P3379" s="2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3.2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108</v>
      </c>
      <c r="P3380" s="2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57.6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104</v>
      </c>
      <c r="P3381" s="2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57.6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</v>
      </c>
      <c r="P3382" s="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3.2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</v>
      </c>
      <c r="P3383" s="2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3.2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101</v>
      </c>
      <c r="P3384" s="2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2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112</v>
      </c>
      <c r="P3385" s="2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2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</v>
      </c>
      <c r="P3386" s="2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57.6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2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3.2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2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57.6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117</v>
      </c>
      <c r="P3389" s="2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57.6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104</v>
      </c>
      <c r="P3390" s="2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2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115</v>
      </c>
      <c r="P3391" s="2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57.6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</v>
      </c>
      <c r="P3392" s="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3.2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2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57.6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2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2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ROUND((E3395/D3395) * 100, 0)</f>
        <v>106</v>
      </c>
      <c r="P3395" s="2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 +DATE(1970,1,1) +(-5/24)</f>
        <v>41923.713310185187</v>
      </c>
      <c r="T3395" s="10">
        <f t="shared" ref="T3395:T3458" si="323">(((I3395/60)/60)/24) +DATE(1970,1,1) +(-5/24)</f>
        <v>41948.823611111111</v>
      </c>
    </row>
    <row r="3396" spans="1:20" ht="43.2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</v>
      </c>
      <c r="P3396" s="2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8.8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2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3.2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</v>
      </c>
      <c r="P3398" s="2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28.8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</v>
      </c>
      <c r="P3399" s="2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2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</v>
      </c>
      <c r="P3400" s="2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3.2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104</v>
      </c>
      <c r="P3401" s="2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2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</v>
      </c>
      <c r="P3402" s="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57.6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102</v>
      </c>
      <c r="P3403" s="2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2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110</v>
      </c>
      <c r="P3404" s="2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2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2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57.6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2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2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138</v>
      </c>
      <c r="P3407" s="2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3.2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</v>
      </c>
      <c r="P3408" s="2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7.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</v>
      </c>
      <c r="P3409" s="2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2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2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3.2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124</v>
      </c>
      <c r="P3411" s="2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3.2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109</v>
      </c>
      <c r="P3412" s="2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2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104</v>
      </c>
      <c r="P3413" s="2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2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2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57.6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2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2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104</v>
      </c>
      <c r="P3416" s="2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3.2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2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7.6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120</v>
      </c>
      <c r="P3418" s="2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2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</v>
      </c>
      <c r="P3419" s="2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3.2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101</v>
      </c>
      <c r="P3420" s="2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7.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107</v>
      </c>
      <c r="P3421" s="2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2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2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2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</v>
      </c>
      <c r="P3423" s="2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2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</v>
      </c>
      <c r="P3424" s="2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2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2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2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104</v>
      </c>
      <c r="P3426" s="2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2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103</v>
      </c>
      <c r="P3427" s="2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2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</v>
      </c>
      <c r="P3428" s="2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2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2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3.2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103</v>
      </c>
      <c r="P3430" s="2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2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2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2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109</v>
      </c>
      <c r="P3432" s="2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2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2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2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110</v>
      </c>
      <c r="P3434" s="2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2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</v>
      </c>
      <c r="P3435" s="2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3.2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106</v>
      </c>
      <c r="P3436" s="2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3.2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</v>
      </c>
      <c r="P3437" s="2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2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106</v>
      </c>
      <c r="P3438" s="2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57.6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2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2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</v>
      </c>
      <c r="P3440" s="2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28.8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135</v>
      </c>
      <c r="P3441" s="2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2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</v>
      </c>
      <c r="P3442" s="2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2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103</v>
      </c>
      <c r="P3443" s="2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2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2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3.2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186</v>
      </c>
      <c r="P3445" s="2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3.2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2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3.2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2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2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</v>
      </c>
      <c r="P3448" s="2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8.8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108</v>
      </c>
      <c r="P3449" s="2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2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110</v>
      </c>
      <c r="P3450" s="2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2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171</v>
      </c>
      <c r="P3451" s="2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2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2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</v>
      </c>
      <c r="P3453" s="2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2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</v>
      </c>
      <c r="P3454" s="2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2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</v>
      </c>
      <c r="P3455" s="2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57.6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101</v>
      </c>
      <c r="P3456" s="2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3.2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101</v>
      </c>
      <c r="P3457" s="2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2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</v>
      </c>
      <c r="P3458" s="2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8.8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ROUND((E3459/D3459) * 100, 0)</f>
        <v>140</v>
      </c>
      <c r="P3459" s="2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 +DATE(1970,1,1) +(-5/24)</f>
        <v>42016.498344907406</v>
      </c>
      <c r="T3459" s="10">
        <f t="shared" ref="T3459:T3522" si="329">(((I3459/60)/60)/24) +DATE(1970,1,1) +(-5/24)</f>
        <v>42047.040972222218</v>
      </c>
    </row>
    <row r="3460" spans="1:20" ht="43.2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</v>
      </c>
      <c r="P3460" s="2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3.2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</v>
      </c>
      <c r="P3461" s="2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2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3.2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2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2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2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2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</v>
      </c>
      <c r="P3465" s="2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57.6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</v>
      </c>
      <c r="P3466" s="2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2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2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3.2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</v>
      </c>
      <c r="P3468" s="2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2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3.2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122</v>
      </c>
      <c r="P3470" s="2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57.6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</v>
      </c>
      <c r="P3471" s="2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8.8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2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3.2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215</v>
      </c>
      <c r="P3473" s="2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3.2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</v>
      </c>
      <c r="P3474" s="2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2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2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2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2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2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</v>
      </c>
      <c r="P3477" s="2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3.2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2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2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</v>
      </c>
      <c r="P3479" s="2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2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113</v>
      </c>
      <c r="P3480" s="2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3.2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128</v>
      </c>
      <c r="P3481" s="2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3.2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143</v>
      </c>
      <c r="P3482" s="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2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119</v>
      </c>
      <c r="P3483" s="2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3.2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</v>
      </c>
      <c r="P3484" s="2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2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160</v>
      </c>
      <c r="P3485" s="2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57.6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</v>
      </c>
      <c r="P3486" s="2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2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101</v>
      </c>
      <c r="P3487" s="2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2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</v>
      </c>
      <c r="P3488" s="2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2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128</v>
      </c>
      <c r="P3489" s="2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57.6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</v>
      </c>
      <c r="P3490" s="2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2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113</v>
      </c>
      <c r="P3491" s="2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2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128</v>
      </c>
      <c r="P3492" s="2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3.2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</v>
      </c>
      <c r="P3493" s="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2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</v>
      </c>
      <c r="P3494" s="2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2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2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2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2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2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107</v>
      </c>
      <c r="P3497" s="2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57.6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</v>
      </c>
      <c r="P3498" s="2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57.6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109</v>
      </c>
      <c r="P3499" s="2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57.6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</v>
      </c>
      <c r="P3500" s="2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2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106</v>
      </c>
      <c r="P3501" s="2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57.6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</v>
      </c>
      <c r="P3502" s="2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3.2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101</v>
      </c>
      <c r="P3503" s="2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2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</v>
      </c>
      <c r="P3504" s="2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2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108</v>
      </c>
      <c r="P3505" s="2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3.2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2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6.4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104</v>
      </c>
      <c r="P3507" s="2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2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102</v>
      </c>
      <c r="P3508" s="2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3.2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</v>
      </c>
      <c r="P3509" s="2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2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2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2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</v>
      </c>
      <c r="P3511" s="2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57.6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101</v>
      </c>
      <c r="P3512" s="2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3.2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</v>
      </c>
      <c r="P3513" s="2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2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2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2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</v>
      </c>
      <c r="P3515" s="2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2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</v>
      </c>
      <c r="P3516" s="2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2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103</v>
      </c>
      <c r="P3517" s="2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2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2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2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2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3.2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</v>
      </c>
      <c r="P3520" s="2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3.2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</v>
      </c>
      <c r="P3521" s="2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3.2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101</v>
      </c>
      <c r="P3522" s="2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57.6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ROUND((E3523/D3523) * 100, 0)</f>
        <v>169</v>
      </c>
      <c r="P3523" s="2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 +DATE(1970,1,1) +(-5/24)</f>
        <v>41881.153009259258</v>
      </c>
      <c r="T3523" s="10">
        <f t="shared" ref="T3523:T3586" si="335">(((I3523/60)/60)/24) +DATE(1970,1,1) +(-5/24)</f>
        <v>41911.153009259258</v>
      </c>
    </row>
    <row r="3524" spans="1:20" ht="43.2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2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2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114</v>
      </c>
      <c r="P3525" s="2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3.2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102</v>
      </c>
      <c r="P3526" s="2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2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2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2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2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2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117</v>
      </c>
      <c r="P3529" s="2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2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</v>
      </c>
      <c r="P3530" s="2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3.2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2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2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2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57.6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119</v>
      </c>
      <c r="P3534" s="2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57.6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</v>
      </c>
      <c r="P3535" s="2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43.2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</v>
      </c>
      <c r="P3536" s="2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2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</v>
      </c>
      <c r="P3537" s="2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3.2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</v>
      </c>
      <c r="P3538" s="2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3.2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</v>
      </c>
      <c r="P3539" s="2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3.2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</v>
      </c>
      <c r="P3540" s="2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2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120</v>
      </c>
      <c r="P3541" s="2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7.6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2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2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2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2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</v>
      </c>
      <c r="P3544" s="2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3.2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105</v>
      </c>
      <c r="P3545" s="2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8.8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2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2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</v>
      </c>
      <c r="P3547" s="2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2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</v>
      </c>
      <c r="P3548" s="2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2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</v>
      </c>
      <c r="P3549" s="2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2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102</v>
      </c>
      <c r="P3550" s="2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2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2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3.2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105</v>
      </c>
      <c r="P3552" s="2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2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102</v>
      </c>
      <c r="P3553" s="2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2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2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2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</v>
      </c>
      <c r="P3555" s="2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2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</v>
      </c>
      <c r="P3556" s="2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2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2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3.2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</v>
      </c>
      <c r="P3558" s="2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57.6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</v>
      </c>
      <c r="P3559" s="2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2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2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57.6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104</v>
      </c>
      <c r="P3561" s="2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3.2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</v>
      </c>
      <c r="P3562" s="2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15.2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</v>
      </c>
      <c r="P3563" s="2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3.2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149</v>
      </c>
      <c r="P3564" s="2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2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</v>
      </c>
      <c r="P3565" s="2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8.8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101</v>
      </c>
      <c r="P3566" s="2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3.2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131</v>
      </c>
      <c r="P3567" s="2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2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105</v>
      </c>
      <c r="P3568" s="2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2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109</v>
      </c>
      <c r="P3569" s="2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2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</v>
      </c>
      <c r="P3570" s="2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2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</v>
      </c>
      <c r="P3571" s="2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2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</v>
      </c>
      <c r="P3572" s="2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3.2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</v>
      </c>
      <c r="P3573" s="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8.8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2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3.2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103</v>
      </c>
      <c r="P3575" s="2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2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</v>
      </c>
      <c r="P3576" s="2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3.2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</v>
      </c>
      <c r="P3577" s="2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2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2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2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2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2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</v>
      </c>
      <c r="P3580" s="2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2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2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2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114</v>
      </c>
      <c r="P3582" s="2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3.2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2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2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2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2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109</v>
      </c>
      <c r="P3585" s="2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6.4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116</v>
      </c>
      <c r="P3586" s="2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2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ROUND((E3587/D3587) * 100, 0)</f>
        <v>119</v>
      </c>
      <c r="P3587" s="2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 +DATE(1970,1,1) +(-5/24)</f>
        <v>41964.507986111108</v>
      </c>
      <c r="T3587" s="10">
        <f t="shared" ref="T3587:T3650" si="341">(((I3587/60)/60)/24) +DATE(1970,1,1) +(-5/24)</f>
        <v>41994.507986111108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</v>
      </c>
      <c r="P3588" s="2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2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127</v>
      </c>
      <c r="P3589" s="2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2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101</v>
      </c>
      <c r="P3590" s="2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2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128</v>
      </c>
      <c r="P3591" s="2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3.2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</v>
      </c>
      <c r="P3592" s="2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2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2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2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</v>
      </c>
      <c r="P3594" s="2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2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111</v>
      </c>
      <c r="P3595" s="2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3.2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126</v>
      </c>
      <c r="P3596" s="2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8.8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119</v>
      </c>
      <c r="P3597" s="2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2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108</v>
      </c>
      <c r="P3598" s="2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8.8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103</v>
      </c>
      <c r="P3599" s="2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2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</v>
      </c>
      <c r="P3600" s="2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2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2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8.8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2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</v>
      </c>
      <c r="P3603" s="2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7.6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</v>
      </c>
      <c r="P3604" s="2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2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171</v>
      </c>
      <c r="P3605" s="2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2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113</v>
      </c>
      <c r="P3606" s="2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7.6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2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2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</v>
      </c>
      <c r="P3608" s="2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8.8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</v>
      </c>
      <c r="P3609" s="2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2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2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3.2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</v>
      </c>
      <c r="P3611" s="2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3.2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</v>
      </c>
      <c r="P3612" s="2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2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2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2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</v>
      </c>
      <c r="P3614" s="2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3.2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2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2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101</v>
      </c>
      <c r="P3616" s="2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2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107</v>
      </c>
      <c r="P3617" s="2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3.2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125</v>
      </c>
      <c r="P3618" s="2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2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119</v>
      </c>
      <c r="P3619" s="2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2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2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2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113</v>
      </c>
      <c r="P3621" s="2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3.2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</v>
      </c>
      <c r="P3622" s="2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2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110</v>
      </c>
      <c r="P3623" s="2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8.8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</v>
      </c>
      <c r="P3624" s="2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8.8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2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105</v>
      </c>
      <c r="P3626" s="2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57.6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103</v>
      </c>
      <c r="P3627" s="2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2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102</v>
      </c>
      <c r="P3628" s="2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2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2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3.2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2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57.6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0</v>
      </c>
      <c r="P3631" s="2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2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0</v>
      </c>
      <c r="P3632" s="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57.6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</v>
      </c>
      <c r="P3633" s="2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2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2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2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</v>
      </c>
      <c r="P3635" s="2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2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</v>
      </c>
      <c r="P3636" s="2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</v>
      </c>
      <c r="P3637" s="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2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2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57.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31</v>
      </c>
      <c r="P3639" s="2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7</v>
      </c>
      <c r="P3640" s="2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3.2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0</v>
      </c>
      <c r="P3641" s="2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6</v>
      </c>
      <c r="P3642" s="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2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2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57.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</v>
      </c>
      <c r="P3644" s="2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2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2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2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</v>
      </c>
      <c r="P3646" s="2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2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</v>
      </c>
      <c r="P3647" s="2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2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5</v>
      </c>
      <c r="P3648" s="2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2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2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8.8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</v>
      </c>
      <c r="P3650" s="2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2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ROUND((E3651/D3651) * 100, 0)</f>
        <v>104</v>
      </c>
      <c r="P3651" s="2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 +DATE(1970,1,1) +(-5/24)</f>
        <v>41780.504560185182</v>
      </c>
      <c r="T3651" s="10">
        <f t="shared" ref="T3651:T3714" si="347">(((I3651/60)/60)/24) +DATE(1970,1,1) +(-5/24)</f>
        <v>41806.504560185182</v>
      </c>
    </row>
    <row r="3652" spans="1:20" ht="43.2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2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3.2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2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3.2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251</v>
      </c>
      <c r="P3654" s="2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3.2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101</v>
      </c>
      <c r="P3655" s="2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57.6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</v>
      </c>
      <c r="P3656" s="2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57.6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</v>
      </c>
      <c r="P3657" s="2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2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106</v>
      </c>
      <c r="P3658" s="2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3.2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111</v>
      </c>
      <c r="P3659" s="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28.8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101</v>
      </c>
      <c r="P3660" s="2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2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</v>
      </c>
      <c r="P3661" s="2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7.6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2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2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</v>
      </c>
      <c r="P3663" s="2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57.6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</v>
      </c>
      <c r="P3664" s="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2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2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2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</v>
      </c>
      <c r="P3666" s="2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2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</v>
      </c>
      <c r="P3667" s="2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28.8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2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2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</v>
      </c>
      <c r="P3669" s="2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3.2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104</v>
      </c>
      <c r="P3670" s="2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2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</v>
      </c>
      <c r="P3671" s="2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2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110</v>
      </c>
      <c r="P3672" s="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2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101</v>
      </c>
      <c r="P3673" s="2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57.6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102</v>
      </c>
      <c r="P3674" s="2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2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114</v>
      </c>
      <c r="P3675" s="2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2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2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2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2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2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129</v>
      </c>
      <c r="P3678" s="2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3.2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103</v>
      </c>
      <c r="P3679" s="2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43.2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103</v>
      </c>
      <c r="P3680" s="2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2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</v>
      </c>
      <c r="P3681" s="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3.2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113</v>
      </c>
      <c r="P3682" s="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57.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112</v>
      </c>
      <c r="P3683" s="2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2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</v>
      </c>
      <c r="P3684" s="2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3.2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111</v>
      </c>
      <c r="P3685" s="2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2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</v>
      </c>
      <c r="P3686" s="2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2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106</v>
      </c>
      <c r="P3687" s="2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2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</v>
      </c>
      <c r="P3688" s="2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3.2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</v>
      </c>
      <c r="P3689" s="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2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</v>
      </c>
      <c r="P3690" s="2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2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</v>
      </c>
      <c r="P3691" s="2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2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2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28.8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128</v>
      </c>
      <c r="P3693" s="2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8.8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2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2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</v>
      </c>
      <c r="P3695" s="2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57.6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</v>
      </c>
      <c r="P3696" s="2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7.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</v>
      </c>
      <c r="P3697" s="2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2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2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2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2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3.2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111</v>
      </c>
      <c r="P3700" s="2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3.2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101</v>
      </c>
      <c r="P3701" s="2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8.8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</v>
      </c>
      <c r="P3702" s="2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2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</v>
      </c>
      <c r="P3703" s="2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57.6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</v>
      </c>
      <c r="P3704" s="2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2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</v>
      </c>
      <c r="P3705" s="2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2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</v>
      </c>
      <c r="P3706" s="2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2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</v>
      </c>
      <c r="P3707" s="2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2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</v>
      </c>
      <c r="P3708" s="2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3.2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2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57.6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2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3.2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</v>
      </c>
      <c r="P3711" s="2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8.8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</v>
      </c>
      <c r="P3712" s="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8.8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114</v>
      </c>
      <c r="P3713" s="2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57.6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154</v>
      </c>
      <c r="P3714" s="2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3.2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ROUND((E3715/D3715) * 100, 0)</f>
        <v>102</v>
      </c>
      <c r="P3715" s="2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 +DATE(1970,1,1) +(-5/24)</f>
        <v>42505.529699074068</v>
      </c>
      <c r="T3715" s="10">
        <f t="shared" ref="T3715:T3778" si="353">(((I3715/60)/60)/24) +DATE(1970,1,1) +(-5/24)</f>
        <v>42525.529699074068</v>
      </c>
    </row>
    <row r="3716" spans="1:20" ht="43.2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</v>
      </c>
      <c r="P3716" s="2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3.2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103</v>
      </c>
      <c r="P3717" s="2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2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156</v>
      </c>
      <c r="P3718" s="2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2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101</v>
      </c>
      <c r="P3719" s="2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2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</v>
      </c>
      <c r="P3720" s="2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8.8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2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8.8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105</v>
      </c>
      <c r="P3722" s="2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57.6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101</v>
      </c>
      <c r="P3723" s="2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7.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</v>
      </c>
      <c r="P3724" s="2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8.8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</v>
      </c>
      <c r="P3725" s="2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3.2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103</v>
      </c>
      <c r="P3726" s="2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3.2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2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2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339</v>
      </c>
      <c r="P3728" s="2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3.2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101</v>
      </c>
      <c r="P3729" s="2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3.2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</v>
      </c>
      <c r="P3730" s="2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3.2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</v>
      </c>
      <c r="P3731" s="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2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2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</v>
      </c>
      <c r="P3733" s="2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3.2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</v>
      </c>
      <c r="P3734" s="2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3.2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2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57.6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</v>
      </c>
      <c r="P3736" s="2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</v>
      </c>
      <c r="P3737" s="2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2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1</v>
      </c>
      <c r="P3738" s="2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3.2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</v>
      </c>
      <c r="P3739" s="2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2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2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</v>
      </c>
      <c r="P3741" s="2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18</v>
      </c>
      <c r="P3742" s="2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2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2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2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2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2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57.6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2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3.2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2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</v>
      </c>
      <c r="P3748" s="2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2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2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104</v>
      </c>
      <c r="P3750" s="2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2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2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6.4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</v>
      </c>
      <c r="P3752" s="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2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133</v>
      </c>
      <c r="P3753" s="2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57.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113</v>
      </c>
      <c r="P3754" s="2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2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</v>
      </c>
      <c r="P3755" s="2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2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2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2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130</v>
      </c>
      <c r="P3757" s="2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2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</v>
      </c>
      <c r="P3758" s="2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2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109</v>
      </c>
      <c r="P3759" s="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8.8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</v>
      </c>
      <c r="P3760" s="2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28.8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</v>
      </c>
      <c r="P3761" s="2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2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</v>
      </c>
      <c r="P3762" s="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57.6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2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2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</v>
      </c>
      <c r="P3764" s="2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8.8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2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2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2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3.2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</v>
      </c>
      <c r="P3767" s="2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3.2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103</v>
      </c>
      <c r="P3768" s="2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2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117</v>
      </c>
      <c r="P3769" s="2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2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108</v>
      </c>
      <c r="P3770" s="2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2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2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2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8.8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2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2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</v>
      </c>
      <c r="P3774" s="2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8.8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</v>
      </c>
      <c r="P3775" s="2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57.6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2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2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</v>
      </c>
      <c r="P3777" s="2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7.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107</v>
      </c>
      <c r="P3778" s="2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2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ROUND((E3779/D3779) * 100, 0)</f>
        <v>143</v>
      </c>
      <c r="P3779" s="2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 +DATE(1970,1,1) +(-5/24)</f>
        <v>41886.903020833335</v>
      </c>
      <c r="T3779" s="10">
        <f t="shared" ref="T3779:T3842" si="359">(((I3779/60)/60)/24) +DATE(1970,1,1) +(-5/24)</f>
        <v>41908.958333333328</v>
      </c>
    </row>
    <row r="3780" spans="1:20" ht="28.8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</v>
      </c>
      <c r="P3780" s="2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8.8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104</v>
      </c>
      <c r="P3781" s="2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3.2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57.6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110</v>
      </c>
      <c r="P3783" s="2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2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102</v>
      </c>
      <c r="P3784" s="2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3.2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129</v>
      </c>
      <c r="P3785" s="2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2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115</v>
      </c>
      <c r="P3786" s="2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2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151</v>
      </c>
      <c r="P3787" s="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2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111</v>
      </c>
      <c r="P3788" s="2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2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</v>
      </c>
      <c r="P3789" s="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1</v>
      </c>
      <c r="P3790" s="2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2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</v>
      </c>
      <c r="P3791" s="2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2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2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</v>
      </c>
      <c r="P3794" s="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2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60</v>
      </c>
      <c r="P3795" s="2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3.2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2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2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2</v>
      </c>
      <c r="P3797" s="2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2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0</v>
      </c>
      <c r="P3798" s="2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57.6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90</v>
      </c>
      <c r="P3799" s="2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2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</v>
      </c>
      <c r="P3800" s="2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3.2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</v>
      </c>
      <c r="P3801" s="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2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</v>
      </c>
      <c r="P3802" s="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2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9</v>
      </c>
      <c r="P3803" s="2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2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2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8.8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20</v>
      </c>
      <c r="P3805" s="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2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2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2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0</v>
      </c>
      <c r="P3807" s="2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57.6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0</v>
      </c>
      <c r="P3808" s="2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2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</v>
      </c>
      <c r="P3809" s="2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2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2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3.2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</v>
      </c>
      <c r="P3811" s="2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2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122</v>
      </c>
      <c r="P3812" s="2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2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2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2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110</v>
      </c>
      <c r="P3814" s="2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3.2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101</v>
      </c>
      <c r="P3815" s="2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2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</v>
      </c>
      <c r="P3816" s="2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8.8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</v>
      </c>
      <c r="P3817" s="2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7.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</v>
      </c>
      <c r="P3818" s="2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2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</v>
      </c>
      <c r="P3819" s="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2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228</v>
      </c>
      <c r="P3820" s="2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3.2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</v>
      </c>
      <c r="P3821" s="2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2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</v>
      </c>
      <c r="P3822" s="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2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105</v>
      </c>
      <c r="P3823" s="2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7.6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</v>
      </c>
      <c r="P3824" s="2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2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2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2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2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2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</v>
      </c>
      <c r="P3827" s="2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28.8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</v>
      </c>
      <c r="P3828" s="2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7.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153</v>
      </c>
      <c r="P3829" s="2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2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2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3.2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</v>
      </c>
      <c r="P3831" s="2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2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57.6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</v>
      </c>
      <c r="P3833" s="2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2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105</v>
      </c>
      <c r="P3834" s="2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57.6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117</v>
      </c>
      <c r="P3835" s="2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3.2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</v>
      </c>
      <c r="P3836" s="2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2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2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3.2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113</v>
      </c>
      <c r="P3838" s="2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8.8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</v>
      </c>
      <c r="P3839" s="2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7.6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101</v>
      </c>
      <c r="P3840" s="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2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</v>
      </c>
      <c r="P3841" s="2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3.2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2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ROUND((E3843/D3843) * 100, 0)</f>
        <v>9</v>
      </c>
      <c r="P3843" s="2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 +DATE(1970,1,1) +(-5/24)</f>
        <v>41780.57739583333</v>
      </c>
      <c r="T3843" s="10">
        <f t="shared" ref="T3843:T3906" si="365">(((I3843/60)/60)/24) +DATE(1970,1,1) +(-5/24)</f>
        <v>41840.57739583333</v>
      </c>
    </row>
    <row r="3844" spans="1:20" ht="43.2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22</v>
      </c>
      <c r="P3844" s="2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2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</v>
      </c>
      <c r="P3845" s="2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2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</v>
      </c>
      <c r="P3846" s="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</v>
      </c>
      <c r="P3847" s="2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3.2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3</v>
      </c>
      <c r="P3848" s="2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2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</v>
      </c>
      <c r="P3849" s="2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</v>
      </c>
      <c r="P3850" s="2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57.6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</v>
      </c>
      <c r="P3851" s="2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4</v>
      </c>
      <c r="P3852" s="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2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</v>
      </c>
      <c r="P3853" s="2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2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</v>
      </c>
      <c r="P3854" s="2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3.2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0</v>
      </c>
      <c r="P3855" s="2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</v>
      </c>
      <c r="P3856" s="2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57.6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3</v>
      </c>
      <c r="P3857" s="2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57.6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</v>
      </c>
      <c r="P3858" s="2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</v>
      </c>
      <c r="P3859" s="2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57.6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2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3.2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</v>
      </c>
      <c r="P3861" s="2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3.2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18</v>
      </c>
      <c r="P3862" s="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2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0</v>
      </c>
      <c r="P3864" s="2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2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</v>
      </c>
      <c r="P3866" s="2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2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27</v>
      </c>
      <c r="P3867" s="2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1</v>
      </c>
      <c r="P3868" s="2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2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13</v>
      </c>
      <c r="P3869" s="2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</v>
      </c>
      <c r="P3870" s="2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28.8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</v>
      </c>
      <c r="P3871" s="2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57.6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28.8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3</v>
      </c>
      <c r="P3873" s="2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2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2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2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2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57.6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2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2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2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57.6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53</v>
      </c>
      <c r="P3878" s="2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2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5</v>
      </c>
      <c r="P3879" s="2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2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0</v>
      </c>
      <c r="P3880" s="2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2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2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</v>
      </c>
      <c r="P3882" s="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8.8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2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2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2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7.6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2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3.2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2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2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2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2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2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2</v>
      </c>
      <c r="P3889" s="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3.2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</v>
      </c>
      <c r="P3890" s="2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2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</v>
      </c>
      <c r="P3891" s="2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17</v>
      </c>
      <c r="P3892" s="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33</v>
      </c>
      <c r="P3893" s="2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57.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2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57.6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22</v>
      </c>
      <c r="P3895" s="2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3.2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</v>
      </c>
      <c r="P3896" s="2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3.2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2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2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11</v>
      </c>
      <c r="P3898" s="2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2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18</v>
      </c>
      <c r="P3899" s="2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7.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33</v>
      </c>
      <c r="P3900" s="2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3.2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</v>
      </c>
      <c r="P3901" s="2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3.2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</v>
      </c>
      <c r="P3902" s="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2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1</v>
      </c>
      <c r="P3903" s="2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3.2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49</v>
      </c>
      <c r="P3904" s="2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57.6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2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28.8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</v>
      </c>
      <c r="P3906" s="2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2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ROUND((E3907/D3907) * 100, 0)</f>
        <v>12</v>
      </c>
      <c r="P3907" s="2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 +DATE(1970,1,1) +(-5/24)</f>
        <v>42124.415543981479</v>
      </c>
      <c r="T3907" s="10">
        <f t="shared" ref="T3907:T3970" si="371">(((I3907/60)/60)/24) +DATE(1970,1,1) +(-5/24)</f>
        <v>42166.749999999993</v>
      </c>
    </row>
    <row r="3908" spans="1:20" ht="43.2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</v>
      </c>
      <c r="P3908" s="2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3.2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</v>
      </c>
      <c r="P3909" s="2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3.2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9</v>
      </c>
      <c r="P3910" s="2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2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</v>
      </c>
      <c r="P3911" s="2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2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</v>
      </c>
      <c r="P3912" s="2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2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</v>
      </c>
      <c r="P3913" s="2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2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0</v>
      </c>
      <c r="P3914" s="2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2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2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</v>
      </c>
      <c r="P3916" s="2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3.2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</v>
      </c>
      <c r="P3917" s="2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2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2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2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</v>
      </c>
      <c r="P3919" s="2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57.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</v>
      </c>
      <c r="P3920" s="2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2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2</v>
      </c>
      <c r="P3921" s="2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2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</v>
      </c>
      <c r="P3922" s="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3.2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2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</v>
      </c>
      <c r="P3924" s="2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</v>
      </c>
      <c r="P3925" s="2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2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</v>
      </c>
      <c r="P3926" s="2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2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</v>
      </c>
      <c r="P3928" s="2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2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</v>
      </c>
      <c r="P3930" s="2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2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</v>
      </c>
      <c r="P3931" s="2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2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2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2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2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0</v>
      </c>
      <c r="P3934" s="2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2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16</v>
      </c>
      <c r="P3935" s="2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2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2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7.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44</v>
      </c>
      <c r="P3937" s="2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3.2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2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2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</v>
      </c>
      <c r="P3939" s="2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2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</v>
      </c>
      <c r="P3940" s="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3.2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</v>
      </c>
      <c r="P3941" s="2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2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</v>
      </c>
      <c r="P3942" s="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1</v>
      </c>
      <c r="P3943" s="2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2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2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2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36</v>
      </c>
      <c r="P3945" s="2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57.6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2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2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</v>
      </c>
      <c r="P3947" s="2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</v>
      </c>
      <c r="P3948" s="2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3.2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</v>
      </c>
      <c r="P3949" s="2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2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2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16</v>
      </c>
      <c r="P3951" s="2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57.6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1</v>
      </c>
      <c r="P3952" s="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2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0</v>
      </c>
      <c r="P3953" s="2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2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0</v>
      </c>
      <c r="P3954" s="2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2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2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57.6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2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2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</v>
      </c>
      <c r="P3957" s="2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2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2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0</v>
      </c>
      <c r="P3959" s="2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</v>
      </c>
      <c r="P3960" s="2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3.2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</v>
      </c>
      <c r="P3961" s="2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2</v>
      </c>
      <c r="P3962" s="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57.6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</v>
      </c>
      <c r="P3963" s="2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57.6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</v>
      </c>
      <c r="P3964" s="2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2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2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</v>
      </c>
      <c r="P3966" s="2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3.2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</v>
      </c>
      <c r="P3967" s="2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57.6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1</v>
      </c>
      <c r="P3968" s="2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2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</v>
      </c>
      <c r="P3969" s="2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2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11</v>
      </c>
      <c r="P3970" s="2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57.6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ROUND((E3971/D3971) * 100, 0)</f>
        <v>7</v>
      </c>
      <c r="P3971" s="2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 +DATE(1970,1,1) +(-5/24)</f>
        <v>42601.646365740737</v>
      </c>
      <c r="T3971" s="10">
        <f t="shared" ref="T3971:T4034" si="377">(((I3971/60)/60)/24) +DATE(1970,1,1) +(-5/24)</f>
        <v>42610.954861111109</v>
      </c>
    </row>
    <row r="3972" spans="1:20" ht="57.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0</v>
      </c>
      <c r="P3972" s="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3.2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1</v>
      </c>
      <c r="P3973" s="2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3.2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</v>
      </c>
      <c r="P3974" s="2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2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</v>
      </c>
      <c r="P3975" s="2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3.2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2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2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2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48</v>
      </c>
      <c r="P3978" s="2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</v>
      </c>
      <c r="P3979" s="2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2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11</v>
      </c>
      <c r="P3980" s="2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2</v>
      </c>
      <c r="P3981" s="2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57.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3.2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</v>
      </c>
      <c r="P3983" s="2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7.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2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2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35</v>
      </c>
      <c r="P3985" s="2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2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</v>
      </c>
      <c r="P3986" s="2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57.6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</v>
      </c>
      <c r="P3987" s="2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57.6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10</v>
      </c>
      <c r="P3988" s="2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2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38</v>
      </c>
      <c r="P3989" s="2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8.8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</v>
      </c>
      <c r="P3990" s="2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2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2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</v>
      </c>
      <c r="P3992" s="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8.8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2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3.2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</v>
      </c>
      <c r="P3994" s="2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2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0</v>
      </c>
      <c r="P3995" s="2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3.2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</v>
      </c>
      <c r="P3996" s="2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2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2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2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17</v>
      </c>
      <c r="P3998" s="2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2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2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</v>
      </c>
      <c r="P4000" s="2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2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17</v>
      </c>
      <c r="P4001" s="2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28.8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</v>
      </c>
      <c r="P4002" s="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7.6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38</v>
      </c>
      <c r="P4003" s="2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3.2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2</v>
      </c>
      <c r="P4004" s="2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2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</v>
      </c>
      <c r="P4005" s="2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</v>
      </c>
      <c r="P4006" s="2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2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</v>
      </c>
      <c r="P4007" s="2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2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0</v>
      </c>
      <c r="P4008" s="2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2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</v>
      </c>
      <c r="P4009" s="2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2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2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4</v>
      </c>
      <c r="P4011" s="2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2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</v>
      </c>
      <c r="P4012" s="2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8</v>
      </c>
      <c r="P4013" s="2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7.6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2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57.6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</v>
      </c>
      <c r="P4015" s="2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2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2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3.2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0</v>
      </c>
      <c r="P4017" s="2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3.2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</v>
      </c>
      <c r="P4018" s="2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</v>
      </c>
      <c r="P4019" s="2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9</v>
      </c>
      <c r="P4020" s="2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2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1</v>
      </c>
      <c r="P4021" s="2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2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17</v>
      </c>
      <c r="P4022" s="2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3.2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1</v>
      </c>
      <c r="P4023" s="2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70</v>
      </c>
      <c r="P4024" s="2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3.2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2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3.2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</v>
      </c>
      <c r="P4026" s="2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57.6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2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2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2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</v>
      </c>
      <c r="P4029" s="2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2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</v>
      </c>
      <c r="P4030" s="2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2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2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57.6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2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2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2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7</v>
      </c>
      <c r="P4034" s="2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2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ROUND((E4035/D4035) * 100, 0)</f>
        <v>26</v>
      </c>
      <c r="P4035" s="2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 +DATE(1970,1,1) +(-5/24)</f>
        <v>42614.06046296296</v>
      </c>
      <c r="T4035" s="10">
        <f t="shared" ref="T4035:T4098" si="383">(((I4035/60)/60)/24) +DATE(1970,1,1) +(-5/24)</f>
        <v>42645.166666666664</v>
      </c>
    </row>
    <row r="4036" spans="1:20" ht="43.2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</v>
      </c>
      <c r="P4036" s="2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37</v>
      </c>
      <c r="P4037" s="2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3.2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</v>
      </c>
      <c r="P4038" s="2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57.6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</v>
      </c>
      <c r="P4039" s="2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3.2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</v>
      </c>
      <c r="P4040" s="2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3.2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2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2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</v>
      </c>
      <c r="P4042" s="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</v>
      </c>
      <c r="P4043" s="2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2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</v>
      </c>
      <c r="P4044" s="2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2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2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38</v>
      </c>
      <c r="P4046" s="2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57.6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</v>
      </c>
      <c r="P4047" s="2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57.6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</v>
      </c>
      <c r="P4048" s="2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2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</v>
      </c>
      <c r="P4049" s="2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18</v>
      </c>
      <c r="P4050" s="2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2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</v>
      </c>
      <c r="P4051" s="2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0</v>
      </c>
      <c r="P4052" s="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2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2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57.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38</v>
      </c>
      <c r="P4054" s="2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2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2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2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2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2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18</v>
      </c>
      <c r="P4057" s="2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2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2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57.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</v>
      </c>
      <c r="P4059" s="2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2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3</v>
      </c>
      <c r="P4060" s="2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2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3</v>
      </c>
      <c r="P4061" s="2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57.6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3</v>
      </c>
      <c r="P4062" s="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3.2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2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2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</v>
      </c>
      <c r="P4064" s="2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</v>
      </c>
      <c r="P4065" s="2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2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</v>
      </c>
      <c r="P4066" s="2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1</v>
      </c>
      <c r="P4067" s="2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7.6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</v>
      </c>
      <c r="P4068" s="2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61</v>
      </c>
      <c r="P4069" s="2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3.2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2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</v>
      </c>
      <c r="P4071" s="2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3.2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17</v>
      </c>
      <c r="P4072" s="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7.6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2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7.6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</v>
      </c>
      <c r="P4074" s="2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2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</v>
      </c>
      <c r="P4075" s="2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27</v>
      </c>
      <c r="P4076" s="2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2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29</v>
      </c>
      <c r="P4077" s="2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3.2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2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3.2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9</v>
      </c>
      <c r="P4079" s="2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2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2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2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</v>
      </c>
      <c r="P4081" s="2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2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3.2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16</v>
      </c>
      <c r="P4083" s="2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2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2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22</v>
      </c>
      <c r="P4085" s="2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7.6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</v>
      </c>
      <c r="P4086" s="2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</v>
      </c>
      <c r="P4087" s="2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2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5</v>
      </c>
      <c r="P4088" s="2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2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2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11</v>
      </c>
      <c r="P4090" s="2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57.6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5</v>
      </c>
      <c r="P4091" s="2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2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</v>
      </c>
      <c r="P4092" s="2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2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13</v>
      </c>
      <c r="P4093" s="2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2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0</v>
      </c>
      <c r="P4094" s="2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3.2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</v>
      </c>
      <c r="P4095" s="2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2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37</v>
      </c>
      <c r="P4096" s="2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3.2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3</v>
      </c>
      <c r="P4097" s="2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2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</v>
      </c>
      <c r="P4098" s="2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3.2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ROUND((E4099/D4099) * 100, 0)</f>
        <v>0</v>
      </c>
      <c r="P4099" s="2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 +DATE(1970,1,1) +(-5/24)</f>
        <v>42344.616168981483</v>
      </c>
      <c r="T4099" s="10">
        <f t="shared" ref="T4099:T4115" si="389">(((I4099/60)/60)/24) +DATE(1970,1,1) +(-5/24)</f>
        <v>42400.788194444445</v>
      </c>
    </row>
    <row r="4100" spans="1:20" ht="43.2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2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57.6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</v>
      </c>
      <c r="P4101" s="2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3.2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2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2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2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</v>
      </c>
      <c r="P4104" s="2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2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2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2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</v>
      </c>
      <c r="P4106" s="2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57.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7</v>
      </c>
      <c r="P4107" s="2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2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71</v>
      </c>
      <c r="P4108" s="2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2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</v>
      </c>
      <c r="P4109" s="2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2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2</v>
      </c>
      <c r="P4110" s="2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3.2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2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2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29</v>
      </c>
      <c r="P4112" s="2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3.2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</v>
      </c>
      <c r="P4113" s="2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2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</v>
      </c>
      <c r="P4114" s="2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2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</v>
      </c>
      <c r="P4115" s="2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ontainsText" dxfId="7" priority="6" operator="containsText" text="successful">
      <formula>NOT(ISERROR(SEARCH("successful",F1)))</formula>
    </cfRule>
    <cfRule type="containsText" dxfId="6" priority="5" operator="containsText" text="failed">
      <formula>NOT(ISERROR(SEARCH("failed",F1)))</formula>
    </cfRule>
    <cfRule type="containsText" dxfId="5" priority="4" operator="containsText" text="canceled">
      <formula>NOT(ISERROR(SEARCH("canceled",F1)))</formula>
    </cfRule>
    <cfRule type="containsText" dxfId="4" priority="3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A50303"/>
        <color theme="9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4"/>
  <sheetViews>
    <sheetView workbookViewId="0">
      <selection activeCell="D29" sqref="D29"/>
    </sheetView>
  </sheetViews>
  <sheetFormatPr defaultColWidth="11.5546875" defaultRowHeight="14.4" x14ac:dyDescent="0.3"/>
  <cols>
    <col min="1" max="1" width="12.109375" bestFit="1" customWidth="1"/>
    <col min="2" max="2" width="14.77734375" bestFit="1" customWidth="1"/>
    <col min="3" max="3" width="5.44140625" bestFit="1" customWidth="1"/>
    <col min="4" max="4" width="8.109375" bestFit="1" customWidth="1"/>
    <col min="5" max="5" width="4" bestFit="1" customWidth="1"/>
    <col min="6" max="6" width="10" customWidth="1"/>
  </cols>
  <sheetData>
    <row r="1" spans="1:16" x14ac:dyDescent="0.3">
      <c r="A1" s="8" t="s">
        <v>8223</v>
      </c>
      <c r="B1" t="s">
        <v>8323</v>
      </c>
      <c r="P1" t="s">
        <v>8400</v>
      </c>
    </row>
    <row r="2" spans="1:16" x14ac:dyDescent="0.3">
      <c r="O2" t="s">
        <v>8311</v>
      </c>
      <c r="P2" s="21">
        <v>0.57692307692307687</v>
      </c>
    </row>
    <row r="3" spans="1:16" x14ac:dyDescent="0.3">
      <c r="A3" s="8" t="s">
        <v>8322</v>
      </c>
      <c r="B3" s="8" t="s">
        <v>8310</v>
      </c>
      <c r="O3" t="s">
        <v>8314</v>
      </c>
      <c r="P3" s="21">
        <v>0.17</v>
      </c>
    </row>
    <row r="4" spans="1:16" x14ac:dyDescent="0.3">
      <c r="A4" s="8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  <c r="O4" t="s">
        <v>8315</v>
      </c>
      <c r="P4" s="21">
        <v>0.36363636363636365</v>
      </c>
    </row>
    <row r="5" spans="1:16" x14ac:dyDescent="0.3">
      <c r="A5" s="9" t="s">
        <v>8311</v>
      </c>
      <c r="B5" s="7">
        <v>300</v>
      </c>
      <c r="C5" s="7">
        <v>180</v>
      </c>
      <c r="D5" s="7">
        <v>40</v>
      </c>
      <c r="E5" s="7"/>
      <c r="F5" s="7">
        <v>520</v>
      </c>
      <c r="O5" t="s">
        <v>8316</v>
      </c>
      <c r="P5" s="21">
        <v>0</v>
      </c>
    </row>
    <row r="6" spans="1:16" x14ac:dyDescent="0.3">
      <c r="A6" s="9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  <c r="O6" t="s">
        <v>8317</v>
      </c>
      <c r="P6" s="21">
        <v>0.77142857142857146</v>
      </c>
    </row>
    <row r="7" spans="1:16" x14ac:dyDescent="0.3">
      <c r="A7" s="9" t="s">
        <v>8315</v>
      </c>
      <c r="B7" s="7">
        <v>80</v>
      </c>
      <c r="C7" s="7">
        <v>140</v>
      </c>
      <c r="D7" s="7"/>
      <c r="E7" s="7"/>
      <c r="F7" s="7">
        <v>220</v>
      </c>
      <c r="O7" t="s">
        <v>8318</v>
      </c>
      <c r="P7" s="21">
        <v>0.4681818181818182</v>
      </c>
    </row>
    <row r="8" spans="1:16" x14ac:dyDescent="0.3">
      <c r="A8" s="9" t="s">
        <v>8316</v>
      </c>
      <c r="B8" s="7"/>
      <c r="C8" s="7"/>
      <c r="D8" s="7">
        <v>24</v>
      </c>
      <c r="E8" s="7"/>
      <c r="F8" s="7">
        <v>24</v>
      </c>
      <c r="O8" t="s">
        <v>8319</v>
      </c>
      <c r="P8" s="21">
        <v>0.33755274261603374</v>
      </c>
    </row>
    <row r="9" spans="1:16" x14ac:dyDescent="0.3">
      <c r="A9" s="9" t="s">
        <v>8317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  <c r="O9" t="s">
        <v>8320</v>
      </c>
      <c r="P9" s="21">
        <v>0.34833333333333333</v>
      </c>
    </row>
    <row r="10" spans="1:16" x14ac:dyDescent="0.3">
      <c r="A10" s="9" t="s">
        <v>8318</v>
      </c>
      <c r="B10" s="7">
        <v>103</v>
      </c>
      <c r="C10" s="7">
        <v>117</v>
      </c>
      <c r="D10" s="7"/>
      <c r="E10" s="7"/>
      <c r="F10" s="7">
        <v>220</v>
      </c>
      <c r="O10" t="s">
        <v>8321</v>
      </c>
      <c r="P10" s="21">
        <v>0.60229720028715006</v>
      </c>
    </row>
    <row r="11" spans="1:16" x14ac:dyDescent="0.3">
      <c r="A11" s="9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16" x14ac:dyDescent="0.3">
      <c r="A12" s="9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16" x14ac:dyDescent="0.3">
      <c r="A13" s="9" t="s">
        <v>8321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16" x14ac:dyDescent="0.3">
      <c r="A14" s="9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workbookViewId="0">
      <selection activeCell="B1" sqref="B1"/>
    </sheetView>
  </sheetViews>
  <sheetFormatPr defaultColWidth="11.5546875"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8323</v>
      </c>
    </row>
    <row r="2" spans="1:6" x14ac:dyDescent="0.3">
      <c r="A2" s="8" t="s">
        <v>8308</v>
      </c>
      <c r="B2" t="s">
        <v>8323</v>
      </c>
    </row>
    <row r="4" spans="1:6" x14ac:dyDescent="0.3">
      <c r="A4" s="8" t="s">
        <v>8322</v>
      </c>
      <c r="B4" s="8" t="s">
        <v>8310</v>
      </c>
    </row>
    <row r="5" spans="1:6" x14ac:dyDescent="0.3">
      <c r="A5" s="8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3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3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3">
      <c r="A47" s="9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18"/>
  <sheetViews>
    <sheetView workbookViewId="0">
      <selection activeCell="N2" sqref="N2"/>
    </sheetView>
  </sheetViews>
  <sheetFormatPr defaultColWidth="11.5546875" defaultRowHeight="14.4" x14ac:dyDescent="0.3"/>
  <cols>
    <col min="1" max="1" width="12.109375" bestFit="1" customWidth="1"/>
    <col min="2" max="2" width="14.77734375" bestFit="1" customWidth="1"/>
    <col min="3" max="3" width="5.44140625" bestFit="1" customWidth="1"/>
    <col min="4" max="4" width="8.109375" bestFit="1" customWidth="1"/>
    <col min="5" max="6" width="10" bestFit="1" customWidth="1"/>
  </cols>
  <sheetData>
    <row r="1" spans="1:5" x14ac:dyDescent="0.3">
      <c r="A1" s="8" t="s">
        <v>8308</v>
      </c>
      <c r="B1" t="s">
        <v>8323</v>
      </c>
    </row>
    <row r="2" spans="1:5" x14ac:dyDescent="0.3">
      <c r="A2" s="8" t="s">
        <v>8367</v>
      </c>
      <c r="B2" t="s">
        <v>8323</v>
      </c>
    </row>
    <row r="4" spans="1:5" x14ac:dyDescent="0.3">
      <c r="A4" s="8" t="s">
        <v>8322</v>
      </c>
      <c r="B4" s="8" t="s">
        <v>8310</v>
      </c>
    </row>
    <row r="5" spans="1:5" x14ac:dyDescent="0.3">
      <c r="A5" s="8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11" t="s">
        <v>8372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">
      <c r="A7" s="11" t="s">
        <v>8373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">
      <c r="A8" s="11" t="s">
        <v>8374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">
      <c r="A9" s="11" t="s">
        <v>8379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11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">
      <c r="A11" s="11" t="s">
        <v>8375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11" t="s">
        <v>8376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">
      <c r="A13" s="11" t="s">
        <v>8369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">
      <c r="A14" s="11" t="s">
        <v>8370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">
      <c r="A15" s="11" t="s">
        <v>8377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">
      <c r="A16" s="11" t="s">
        <v>8371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">
      <c r="A17" s="11" t="s">
        <v>8378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">
      <c r="A18" s="11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workbookViewId="0">
      <selection activeCell="G9" sqref="G9"/>
    </sheetView>
  </sheetViews>
  <sheetFormatPr defaultColWidth="11.5546875" defaultRowHeight="14.4" x14ac:dyDescent="0.3"/>
  <cols>
    <col min="1" max="1" width="26.33203125" bestFit="1" customWidth="1"/>
    <col min="2" max="2" width="15.6640625" bestFit="1" customWidth="1"/>
    <col min="3" max="3" width="12.4414062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5" customFormat="1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s="13" t="s">
        <v>8388</v>
      </c>
      <c r="B2" s="12">
        <f>COUNTIFS(Data!D1:D4115,"&lt;1000",Data!F1:F4115, "successful")</f>
        <v>322</v>
      </c>
      <c r="C2" s="12">
        <f>COUNTIFS(Data!D1:D4115,"&lt;1000",Data!F1:F4115,"failed")</f>
        <v>113</v>
      </c>
      <c r="D2" s="12">
        <f>COUNTIFS(Data!D1:D4115,"&lt;1000",Data!F1:F4115, "canceled")</f>
        <v>18</v>
      </c>
      <c r="E2" s="12">
        <f>B2+C2+D2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ht="15.6" x14ac:dyDescent="0.3">
      <c r="A3" s="13" t="s">
        <v>8389</v>
      </c>
      <c r="B3" s="12">
        <f>COUNTIFS(Data!D1:D4115, "&gt;=1000", Data!D1:D4115, "&lt;4999", Data!F1:F4115, "successful")</f>
        <v>931</v>
      </c>
      <c r="C3" s="12">
        <f>COUNTIFS(Data!D1:D4115, "&gt;=1000", Data!D1:D4115, "&lt;4999", Data!F1:F4115, "failed")</f>
        <v>420</v>
      </c>
      <c r="D3" s="16">
        <f>COUNTIFS(Data!D1:D4115, "&gt;=1000", Data!D1:D4115, "&lt;4999", Data!F1:F4115, "canceled")</f>
        <v>60</v>
      </c>
      <c r="E3" s="12">
        <f t="shared" ref="E3:E13" si="0">B3+C3+D3</f>
        <v>1411</v>
      </c>
      <c r="F3" s="19">
        <f t="shared" ref="F3:F13" si="1">B3/E3</f>
        <v>0.65981573352232459</v>
      </c>
      <c r="G3" s="19">
        <f t="shared" ref="G3:G13" si="2">C3/E3</f>
        <v>0.297661233167966</v>
      </c>
      <c r="H3" s="19">
        <f t="shared" ref="H3:H13" si="3">D3/E3</f>
        <v>4.2523033309709427E-2</v>
      </c>
    </row>
    <row r="4" spans="1:8" ht="15.6" x14ac:dyDescent="0.3">
      <c r="A4" s="13" t="s">
        <v>8390</v>
      </c>
      <c r="B4" s="16">
        <f>COUNTIFS(Data!D1:D4115, "&gt;=5000", Data!D1:D4115, "&lt;9999", Data!F1:F4115, "successful")</f>
        <v>380</v>
      </c>
      <c r="C4" s="16">
        <f>COUNTIFS(Data!D1:D4115, "&gt;=5000", Data!D1:D4115, "&lt;9999", Data!F1:F4115, "failed")</f>
        <v>282</v>
      </c>
      <c r="D4" s="16">
        <f>COUNTIFS(Data!D1:D4115, "&gt;=5000", Data!D1:D4115, "&lt;9999", Data!F1:F4115, "canceled")</f>
        <v>51</v>
      </c>
      <c r="E4" s="12">
        <f t="shared" si="0"/>
        <v>713</v>
      </c>
      <c r="F4" s="19">
        <f t="shared" si="1"/>
        <v>0.53295932678821878</v>
      </c>
      <c r="G4" s="19">
        <f t="shared" si="2"/>
        <v>0.39551192145862551</v>
      </c>
      <c r="H4" s="19">
        <f t="shared" si="3"/>
        <v>7.1528751753155678E-2</v>
      </c>
    </row>
    <row r="5" spans="1:8" x14ac:dyDescent="0.3">
      <c r="A5" s="13" t="s">
        <v>8391</v>
      </c>
      <c r="B5" s="12">
        <f>COUNTIFS(Data!D1:D4115, "&gt;=10000", Data!D1:D4115, "&lt;14999", Data!F1:F4115, "successful")</f>
        <v>168</v>
      </c>
      <c r="C5" s="12">
        <f>COUNTIFS(Data!D1:D4115, "&gt;=10000", Data!D1:D4115, "&lt;14999", Data!F1:F4115, "failed")</f>
        <v>144</v>
      </c>
      <c r="D5" s="12">
        <f>COUNTIFS(Data!D1:D4115, "&gt;=10000", Data!D1:D4115, "&lt;14999", Data!F1:F4115, "canceled")</f>
        <v>40</v>
      </c>
      <c r="E5" s="12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ht="15.6" x14ac:dyDescent="0.3">
      <c r="A6" s="13" t="s">
        <v>8392</v>
      </c>
      <c r="B6" s="12">
        <f>COUNTIFS(Data!D1:D4115, "&gt;=15000", Data!D1:D4115, "&lt;19999", Data!F1:F4115, "successful")</f>
        <v>94</v>
      </c>
      <c r="C6" s="16">
        <f>COUNTIFS(Data!D1:D4115, "&gt;=15000", Data!D1:D4115, "&lt;19999", Data!F1:F4115, "failed")</f>
        <v>90</v>
      </c>
      <c r="D6" s="16">
        <f>COUNTIFS(Data!D1:D4115, "&gt;=15000", Data!D1:D4115, "&lt;19999", Data!F1:F4115, "canceled")</f>
        <v>17</v>
      </c>
      <c r="E6" s="12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ht="15.6" x14ac:dyDescent="0.3">
      <c r="A7" s="13" t="s">
        <v>8393</v>
      </c>
      <c r="B7" s="16">
        <f>COUNTIFS(Data!D1:D4115, "&gt;=20000", Data!D1:D4115, "&lt;24999", Data!F1:F4115, "successful")</f>
        <v>62</v>
      </c>
      <c r="C7" s="16">
        <f>COUNTIFS(Data!D1:D4115, "&gt;=20000", Data!D1:D4115, "&lt;24999", Data!F1:F4115, "failed")</f>
        <v>72</v>
      </c>
      <c r="D7" s="12">
        <f>COUNTIFS(Data!D1:D4115, "&gt;=20000", Data!D1:D4115, "&lt;24999", Data!F1:F4115, "canceled")</f>
        <v>14</v>
      </c>
      <c r="E7" s="12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ht="15.6" x14ac:dyDescent="0.3">
      <c r="A8" s="13" t="s">
        <v>8394</v>
      </c>
      <c r="B8" s="16">
        <f>COUNTIFS(Data!D1:D4115, "&gt;=25000", Data!D1:D4115, "&lt;29999", Data!F1:F4115, "successful")</f>
        <v>55</v>
      </c>
      <c r="C8" s="16">
        <f>COUNTIFS(Data!D1:D4115, "&gt;=25000", Data!D1:D4115, "&lt;29999", Data!F1:F4115, "failed")</f>
        <v>64</v>
      </c>
      <c r="D8" s="12">
        <f>COUNTIFS(Data!D1:D4115, "&gt;=25000", Data!D1:D4115, "&lt;29999", Data!F1:F4115, "canceled")</f>
        <v>18</v>
      </c>
      <c r="E8" s="12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ht="15.6" x14ac:dyDescent="0.3">
      <c r="A9" s="13" t="s">
        <v>8395</v>
      </c>
      <c r="B9" s="16">
        <f>COUNTIFS(Data!D1:D4115, "&gt;=30000", Data!D1:D4115, "&lt;34999", Data!F1:F4115, "successful")</f>
        <v>32</v>
      </c>
      <c r="C9" s="18">
        <f>COUNTIFS(Data!D1:D4115, "&gt;=30000", Data!D1:D4115, "&lt;34999", Data!F1:F4115, "failed")</f>
        <v>37</v>
      </c>
      <c r="D9" s="12">
        <f>COUNTIFS(Data!D1:D4115, "&gt;=30000", Data!D1:D4115, "&lt;34999", Data!F1:F4115, "canceled")</f>
        <v>13</v>
      </c>
      <c r="E9" s="17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19">
        <f t="shared" si="3"/>
        <v>0.15853658536585366</v>
      </c>
    </row>
    <row r="10" spans="1:8" ht="15.6" x14ac:dyDescent="0.3">
      <c r="A10" s="13" t="s">
        <v>8396</v>
      </c>
      <c r="B10" s="16">
        <f>COUNTIFS(Data!D1:D4115, "&gt;=35000", Data!D1:D4115, "&lt;39999", Data!F1:F4115, "successful")</f>
        <v>26</v>
      </c>
      <c r="C10" s="12">
        <f>COUNTIFS(Data!D1:D4115, "&gt;=35000", Data!D1:D4115, "&lt;39999", Data!F1:F4115, "failed")</f>
        <v>22</v>
      </c>
      <c r="D10" s="16">
        <f>COUNTIFS(Data!D1:D4115, "&gt;=35000", Data!D1:D4115, "&lt;39999", Data!F1:F4115, "canceled")</f>
        <v>7</v>
      </c>
      <c r="E10" s="12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ht="15.6" x14ac:dyDescent="0.3">
      <c r="A11" s="13" t="s">
        <v>8397</v>
      </c>
      <c r="B11" s="16">
        <f>COUNTIFS(Data!D1:D4115, "&gt;=40000", Data!D1:D4115, "&lt;44999", Data!F1:F4115, "successful")</f>
        <v>21</v>
      </c>
      <c r="C11" s="16">
        <f>COUNTIFS(Data!D1:D4115, "&gt;=40000", Data!D1:D4115, "&lt;44999", Data!F1:F4115, "failed")</f>
        <v>16</v>
      </c>
      <c r="D11" s="16">
        <f>COUNTIFS(Data!D1:D4115, "&gt;=40000", Data!D1:D4115, "&lt;44999", Data!F1:F4115, "canceled")</f>
        <v>6</v>
      </c>
      <c r="E11" s="12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ht="15.6" x14ac:dyDescent="0.3">
      <c r="A12" s="13" t="s">
        <v>8398</v>
      </c>
      <c r="B12" s="16">
        <f>COUNTIFS(Data!D1:D4115, "&gt;=45000", Data!D1:D4115, "&lt;49999", Data!F1:F4115, "successful")</f>
        <v>6</v>
      </c>
      <c r="C12" s="16">
        <f>COUNTIFS(Data!D1:D4115, "&gt;=45000", Data!D1:D4115, "&lt;49999", Data!F1:F4115, "failed")</f>
        <v>11</v>
      </c>
      <c r="D12" s="16">
        <f>COUNTIFS(Data!D1:D4115, "&gt;=45000", Data!D1:D4115, "&lt;49999", Data!F1:F4115, "canceled")</f>
        <v>4</v>
      </c>
      <c r="E12" s="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ht="15.6" x14ac:dyDescent="0.3">
      <c r="A13" s="13" t="s">
        <v>8399</v>
      </c>
      <c r="B13" s="16">
        <f>COUNTIFS(Data!D1:D4115,"&gt;=50000",Data!F1:F4115, "successful")</f>
        <v>86</v>
      </c>
      <c r="C13" s="16">
        <f>COUNTIFS(Data!D1:D4115,"&gt;=50000",Data!F1:F4115, "failed")</f>
        <v>258</v>
      </c>
      <c r="D13" s="16">
        <f>COUNTIFS(Data!D1:D4115,"&gt;=50000",Data!F1:F4115, "canceled")</f>
        <v>100</v>
      </c>
      <c r="E13" s="12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B1DEF-9ABF-4B27-AC63-BE58854915D7}">
  <sheetPr codeName="Sheet6" filterMode="1"/>
  <dimension ref="A1:K4115"/>
  <sheetViews>
    <sheetView tabSelected="1" workbookViewId="0">
      <selection activeCell="M8" sqref="M8"/>
    </sheetView>
  </sheetViews>
  <sheetFormatPr defaultRowHeight="14.4" x14ac:dyDescent="0.3"/>
  <cols>
    <col min="1" max="1" width="21.33203125" customWidth="1"/>
  </cols>
  <sheetData>
    <row r="1" spans="1:11" x14ac:dyDescent="0.3">
      <c r="A1" s="1" t="s">
        <v>8218</v>
      </c>
      <c r="B1" t="s">
        <v>8262</v>
      </c>
      <c r="F1" t="s">
        <v>8403</v>
      </c>
      <c r="K1" t="s">
        <v>8408</v>
      </c>
    </row>
    <row r="2" spans="1:11" x14ac:dyDescent="0.3">
      <c r="A2" t="s">
        <v>8219</v>
      </c>
      <c r="B2">
        <v>182</v>
      </c>
      <c r="F2" t="s">
        <v>8401</v>
      </c>
      <c r="G2">
        <v>194.43</v>
      </c>
      <c r="K2">
        <v>17.71</v>
      </c>
    </row>
    <row r="3" spans="1:11" x14ac:dyDescent="0.3">
      <c r="A3" t="s">
        <v>8219</v>
      </c>
      <c r="B3">
        <v>79</v>
      </c>
      <c r="F3" t="s">
        <v>8402</v>
      </c>
      <c r="G3">
        <v>62</v>
      </c>
      <c r="K3">
        <v>4</v>
      </c>
    </row>
    <row r="4" spans="1:11" x14ac:dyDescent="0.3">
      <c r="A4" t="s">
        <v>8219</v>
      </c>
      <c r="B4">
        <v>35</v>
      </c>
      <c r="F4" t="s">
        <v>8404</v>
      </c>
      <c r="G4">
        <v>27</v>
      </c>
      <c r="K4">
        <v>0</v>
      </c>
    </row>
    <row r="5" spans="1:11" x14ac:dyDescent="0.3">
      <c r="A5" t="s">
        <v>8219</v>
      </c>
      <c r="B5">
        <v>150</v>
      </c>
      <c r="F5" t="s">
        <v>8405</v>
      </c>
      <c r="H5">
        <v>844.49237960000005</v>
      </c>
      <c r="K5">
        <v>61.446638960000001</v>
      </c>
    </row>
    <row r="6" spans="1:11" x14ac:dyDescent="0.3">
      <c r="A6" t="s">
        <v>8219</v>
      </c>
      <c r="B6">
        <v>284</v>
      </c>
      <c r="F6" t="s">
        <v>8406</v>
      </c>
      <c r="G6">
        <v>1</v>
      </c>
      <c r="K6">
        <v>0</v>
      </c>
    </row>
    <row r="7" spans="1:11" x14ac:dyDescent="0.3">
      <c r="A7" t="s">
        <v>8219</v>
      </c>
      <c r="B7">
        <v>47</v>
      </c>
      <c r="F7" t="s">
        <v>8407</v>
      </c>
      <c r="G7">
        <v>26457</v>
      </c>
      <c r="K7">
        <v>1293</v>
      </c>
    </row>
    <row r="8" spans="1:11" x14ac:dyDescent="0.3">
      <c r="A8" t="s">
        <v>8219</v>
      </c>
      <c r="B8">
        <v>58</v>
      </c>
      <c r="F8" t="s">
        <v>8409</v>
      </c>
      <c r="H8">
        <v>713167.37910000002</v>
      </c>
      <c r="K8">
        <v>3775.6894390000002</v>
      </c>
    </row>
    <row r="9" spans="1:11" x14ac:dyDescent="0.3">
      <c r="A9" t="s">
        <v>8219</v>
      </c>
      <c r="B9">
        <v>57</v>
      </c>
    </row>
    <row r="10" spans="1:11" x14ac:dyDescent="0.3">
      <c r="A10" t="s">
        <v>8219</v>
      </c>
      <c r="B10">
        <v>12</v>
      </c>
    </row>
    <row r="11" spans="1:11" x14ac:dyDescent="0.3">
      <c r="A11" t="s">
        <v>8219</v>
      </c>
      <c r="B11">
        <v>20</v>
      </c>
    </row>
    <row r="12" spans="1:11" x14ac:dyDescent="0.3">
      <c r="A12" t="s">
        <v>8219</v>
      </c>
      <c r="B12">
        <v>19</v>
      </c>
    </row>
    <row r="13" spans="1:11" x14ac:dyDescent="0.3">
      <c r="A13" t="s">
        <v>8219</v>
      </c>
      <c r="B13">
        <v>75</v>
      </c>
    </row>
    <row r="14" spans="1:11" x14ac:dyDescent="0.3">
      <c r="A14" t="s">
        <v>8219</v>
      </c>
      <c r="B14">
        <v>827</v>
      </c>
    </row>
    <row r="15" spans="1:11" x14ac:dyDescent="0.3">
      <c r="A15" t="s">
        <v>8219</v>
      </c>
      <c r="B15">
        <v>51</v>
      </c>
    </row>
    <row r="16" spans="1:11" x14ac:dyDescent="0.3">
      <c r="A16" t="s">
        <v>8219</v>
      </c>
      <c r="B16">
        <v>41</v>
      </c>
    </row>
    <row r="17" spans="1:2" x14ac:dyDescent="0.3">
      <c r="A17" t="s">
        <v>8219</v>
      </c>
      <c r="B17">
        <v>98</v>
      </c>
    </row>
    <row r="18" spans="1:2" x14ac:dyDescent="0.3">
      <c r="A18" t="s">
        <v>8219</v>
      </c>
      <c r="B18">
        <v>70</v>
      </c>
    </row>
    <row r="19" spans="1:2" x14ac:dyDescent="0.3">
      <c r="A19" t="s">
        <v>8219</v>
      </c>
      <c r="B19">
        <v>36</v>
      </c>
    </row>
    <row r="20" spans="1:2" x14ac:dyDescent="0.3">
      <c r="A20" t="s">
        <v>8219</v>
      </c>
      <c r="B20">
        <v>342</v>
      </c>
    </row>
    <row r="21" spans="1:2" x14ac:dyDescent="0.3">
      <c r="A21" t="s">
        <v>8219</v>
      </c>
      <c r="B21">
        <v>22</v>
      </c>
    </row>
    <row r="22" spans="1:2" x14ac:dyDescent="0.3">
      <c r="A22" t="s">
        <v>8219</v>
      </c>
      <c r="B22">
        <v>25</v>
      </c>
    </row>
    <row r="23" spans="1:2" x14ac:dyDescent="0.3">
      <c r="A23" t="s">
        <v>8219</v>
      </c>
      <c r="B23">
        <v>101</v>
      </c>
    </row>
    <row r="24" spans="1:2" x14ac:dyDescent="0.3">
      <c r="A24" t="s">
        <v>8219</v>
      </c>
      <c r="B24">
        <v>8</v>
      </c>
    </row>
    <row r="25" spans="1:2" x14ac:dyDescent="0.3">
      <c r="A25" t="s">
        <v>8219</v>
      </c>
      <c r="B25">
        <v>23</v>
      </c>
    </row>
    <row r="26" spans="1:2" x14ac:dyDescent="0.3">
      <c r="A26" t="s">
        <v>8219</v>
      </c>
      <c r="B26">
        <v>574</v>
      </c>
    </row>
    <row r="27" spans="1:2" x14ac:dyDescent="0.3">
      <c r="A27" t="s">
        <v>8219</v>
      </c>
      <c r="B27">
        <v>14</v>
      </c>
    </row>
    <row r="28" spans="1:2" x14ac:dyDescent="0.3">
      <c r="A28" t="s">
        <v>8219</v>
      </c>
      <c r="B28">
        <v>19</v>
      </c>
    </row>
    <row r="29" spans="1:2" x14ac:dyDescent="0.3">
      <c r="A29" t="s">
        <v>8219</v>
      </c>
      <c r="B29">
        <v>150</v>
      </c>
    </row>
    <row r="30" spans="1:2" x14ac:dyDescent="0.3">
      <c r="A30" t="s">
        <v>8219</v>
      </c>
      <c r="B30">
        <v>71</v>
      </c>
    </row>
    <row r="31" spans="1:2" x14ac:dyDescent="0.3">
      <c r="A31" t="s">
        <v>8219</v>
      </c>
      <c r="B31">
        <v>117</v>
      </c>
    </row>
    <row r="32" spans="1:2" x14ac:dyDescent="0.3">
      <c r="A32" t="s">
        <v>8219</v>
      </c>
      <c r="B32">
        <v>53</v>
      </c>
    </row>
    <row r="33" spans="1:2" x14ac:dyDescent="0.3">
      <c r="A33" t="s">
        <v>8219</v>
      </c>
      <c r="B33">
        <v>1</v>
      </c>
    </row>
    <row r="34" spans="1:2" x14ac:dyDescent="0.3">
      <c r="A34" t="s">
        <v>8219</v>
      </c>
      <c r="B34">
        <v>89</v>
      </c>
    </row>
    <row r="35" spans="1:2" x14ac:dyDescent="0.3">
      <c r="A35" t="s">
        <v>8219</v>
      </c>
      <c r="B35">
        <v>64</v>
      </c>
    </row>
    <row r="36" spans="1:2" x14ac:dyDescent="0.3">
      <c r="A36" t="s">
        <v>8219</v>
      </c>
      <c r="B36">
        <v>68</v>
      </c>
    </row>
    <row r="37" spans="1:2" x14ac:dyDescent="0.3">
      <c r="A37" t="s">
        <v>8219</v>
      </c>
      <c r="B37">
        <v>28</v>
      </c>
    </row>
    <row r="38" spans="1:2" x14ac:dyDescent="0.3">
      <c r="A38" t="s">
        <v>8219</v>
      </c>
      <c r="B38">
        <v>44</v>
      </c>
    </row>
    <row r="39" spans="1:2" x14ac:dyDescent="0.3">
      <c r="A39" t="s">
        <v>8219</v>
      </c>
      <c r="B39">
        <v>253</v>
      </c>
    </row>
    <row r="40" spans="1:2" x14ac:dyDescent="0.3">
      <c r="A40" t="s">
        <v>8219</v>
      </c>
      <c r="B40">
        <v>66</v>
      </c>
    </row>
    <row r="41" spans="1:2" x14ac:dyDescent="0.3">
      <c r="A41" t="s">
        <v>8219</v>
      </c>
      <c r="B41">
        <v>217</v>
      </c>
    </row>
    <row r="42" spans="1:2" x14ac:dyDescent="0.3">
      <c r="A42" t="s">
        <v>8219</v>
      </c>
      <c r="B42">
        <v>16</v>
      </c>
    </row>
    <row r="43" spans="1:2" x14ac:dyDescent="0.3">
      <c r="A43" t="s">
        <v>8219</v>
      </c>
      <c r="B43">
        <v>19</v>
      </c>
    </row>
    <row r="44" spans="1:2" x14ac:dyDescent="0.3">
      <c r="A44" t="s">
        <v>8219</v>
      </c>
      <c r="B44">
        <v>169</v>
      </c>
    </row>
    <row r="45" spans="1:2" x14ac:dyDescent="0.3">
      <c r="A45" t="s">
        <v>8219</v>
      </c>
      <c r="B45">
        <v>263</v>
      </c>
    </row>
    <row r="46" spans="1:2" x14ac:dyDescent="0.3">
      <c r="A46" t="s">
        <v>8219</v>
      </c>
      <c r="B46">
        <v>15</v>
      </c>
    </row>
    <row r="47" spans="1:2" x14ac:dyDescent="0.3">
      <c r="A47" t="s">
        <v>8219</v>
      </c>
      <c r="B47">
        <v>61</v>
      </c>
    </row>
    <row r="48" spans="1:2" x14ac:dyDescent="0.3">
      <c r="A48" t="s">
        <v>8219</v>
      </c>
      <c r="B48">
        <v>45</v>
      </c>
    </row>
    <row r="49" spans="1:2" x14ac:dyDescent="0.3">
      <c r="A49" t="s">
        <v>8219</v>
      </c>
      <c r="B49">
        <v>70</v>
      </c>
    </row>
    <row r="50" spans="1:2" x14ac:dyDescent="0.3">
      <c r="A50" t="s">
        <v>8219</v>
      </c>
      <c r="B50">
        <v>38</v>
      </c>
    </row>
    <row r="51" spans="1:2" x14ac:dyDescent="0.3">
      <c r="A51" t="s">
        <v>8219</v>
      </c>
      <c r="B51">
        <v>87</v>
      </c>
    </row>
    <row r="52" spans="1:2" x14ac:dyDescent="0.3">
      <c r="A52" t="s">
        <v>8219</v>
      </c>
      <c r="B52">
        <v>22</v>
      </c>
    </row>
    <row r="53" spans="1:2" x14ac:dyDescent="0.3">
      <c r="A53" t="s">
        <v>8219</v>
      </c>
      <c r="B53">
        <v>119</v>
      </c>
    </row>
    <row r="54" spans="1:2" x14ac:dyDescent="0.3">
      <c r="A54" t="s">
        <v>8219</v>
      </c>
      <c r="B54">
        <v>52</v>
      </c>
    </row>
    <row r="55" spans="1:2" x14ac:dyDescent="0.3">
      <c r="A55" t="s">
        <v>8219</v>
      </c>
      <c r="B55">
        <v>117</v>
      </c>
    </row>
    <row r="56" spans="1:2" x14ac:dyDescent="0.3">
      <c r="A56" t="s">
        <v>8219</v>
      </c>
      <c r="B56">
        <v>52</v>
      </c>
    </row>
    <row r="57" spans="1:2" x14ac:dyDescent="0.3">
      <c r="A57" t="s">
        <v>8219</v>
      </c>
      <c r="B57">
        <v>86</v>
      </c>
    </row>
    <row r="58" spans="1:2" x14ac:dyDescent="0.3">
      <c r="A58" t="s">
        <v>8219</v>
      </c>
      <c r="B58">
        <v>174</v>
      </c>
    </row>
    <row r="59" spans="1:2" x14ac:dyDescent="0.3">
      <c r="A59" t="s">
        <v>8219</v>
      </c>
      <c r="B59">
        <v>69</v>
      </c>
    </row>
    <row r="60" spans="1:2" x14ac:dyDescent="0.3">
      <c r="A60" t="s">
        <v>8219</v>
      </c>
      <c r="B60">
        <v>75</v>
      </c>
    </row>
    <row r="61" spans="1:2" x14ac:dyDescent="0.3">
      <c r="A61" t="s">
        <v>8219</v>
      </c>
      <c r="B61">
        <v>33</v>
      </c>
    </row>
    <row r="62" spans="1:2" x14ac:dyDescent="0.3">
      <c r="A62" t="s">
        <v>8219</v>
      </c>
      <c r="B62">
        <v>108</v>
      </c>
    </row>
    <row r="63" spans="1:2" x14ac:dyDescent="0.3">
      <c r="A63" t="s">
        <v>8219</v>
      </c>
      <c r="B63">
        <v>23</v>
      </c>
    </row>
    <row r="64" spans="1:2" x14ac:dyDescent="0.3">
      <c r="A64" t="s">
        <v>8219</v>
      </c>
      <c r="B64">
        <v>48</v>
      </c>
    </row>
    <row r="65" spans="1:2" x14ac:dyDescent="0.3">
      <c r="A65" t="s">
        <v>8219</v>
      </c>
      <c r="B65">
        <v>64</v>
      </c>
    </row>
    <row r="66" spans="1:2" x14ac:dyDescent="0.3">
      <c r="A66" t="s">
        <v>8219</v>
      </c>
      <c r="B66">
        <v>24</v>
      </c>
    </row>
    <row r="67" spans="1:2" x14ac:dyDescent="0.3">
      <c r="A67" t="s">
        <v>8219</v>
      </c>
      <c r="B67">
        <v>57</v>
      </c>
    </row>
    <row r="68" spans="1:2" x14ac:dyDescent="0.3">
      <c r="A68" t="s">
        <v>8219</v>
      </c>
      <c r="B68">
        <v>26</v>
      </c>
    </row>
    <row r="69" spans="1:2" x14ac:dyDescent="0.3">
      <c r="A69" t="s">
        <v>8219</v>
      </c>
      <c r="B69">
        <v>20</v>
      </c>
    </row>
    <row r="70" spans="1:2" x14ac:dyDescent="0.3">
      <c r="A70" t="s">
        <v>8219</v>
      </c>
      <c r="B70">
        <v>36</v>
      </c>
    </row>
    <row r="71" spans="1:2" x14ac:dyDescent="0.3">
      <c r="A71" t="s">
        <v>8219</v>
      </c>
      <c r="B71">
        <v>178</v>
      </c>
    </row>
    <row r="72" spans="1:2" x14ac:dyDescent="0.3">
      <c r="A72" t="s">
        <v>8219</v>
      </c>
      <c r="B72">
        <v>17</v>
      </c>
    </row>
    <row r="73" spans="1:2" x14ac:dyDescent="0.3">
      <c r="A73" t="s">
        <v>8219</v>
      </c>
      <c r="B73">
        <v>32</v>
      </c>
    </row>
    <row r="74" spans="1:2" x14ac:dyDescent="0.3">
      <c r="A74" t="s">
        <v>8219</v>
      </c>
      <c r="B74">
        <v>41</v>
      </c>
    </row>
    <row r="75" spans="1:2" x14ac:dyDescent="0.3">
      <c r="A75" t="s">
        <v>8219</v>
      </c>
      <c r="B75">
        <v>18</v>
      </c>
    </row>
    <row r="76" spans="1:2" x14ac:dyDescent="0.3">
      <c r="A76" t="s">
        <v>8219</v>
      </c>
      <c r="B76">
        <v>29</v>
      </c>
    </row>
    <row r="77" spans="1:2" x14ac:dyDescent="0.3">
      <c r="A77" t="s">
        <v>8219</v>
      </c>
      <c r="B77">
        <v>47</v>
      </c>
    </row>
    <row r="78" spans="1:2" x14ac:dyDescent="0.3">
      <c r="A78" t="s">
        <v>8219</v>
      </c>
      <c r="B78">
        <v>15</v>
      </c>
    </row>
    <row r="79" spans="1:2" x14ac:dyDescent="0.3">
      <c r="A79" t="s">
        <v>8219</v>
      </c>
      <c r="B79">
        <v>26</v>
      </c>
    </row>
    <row r="80" spans="1:2" x14ac:dyDescent="0.3">
      <c r="A80" t="s">
        <v>8219</v>
      </c>
      <c r="B80">
        <v>35</v>
      </c>
    </row>
    <row r="81" spans="1:2" x14ac:dyDescent="0.3">
      <c r="A81" t="s">
        <v>8219</v>
      </c>
      <c r="B81">
        <v>41</v>
      </c>
    </row>
    <row r="82" spans="1:2" x14ac:dyDescent="0.3">
      <c r="A82" t="s">
        <v>8219</v>
      </c>
      <c r="B82">
        <v>47</v>
      </c>
    </row>
    <row r="83" spans="1:2" x14ac:dyDescent="0.3">
      <c r="A83" t="s">
        <v>8219</v>
      </c>
      <c r="B83">
        <v>28</v>
      </c>
    </row>
    <row r="84" spans="1:2" x14ac:dyDescent="0.3">
      <c r="A84" t="s">
        <v>8219</v>
      </c>
      <c r="B84">
        <v>100</v>
      </c>
    </row>
    <row r="85" spans="1:2" x14ac:dyDescent="0.3">
      <c r="A85" t="s">
        <v>8219</v>
      </c>
      <c r="B85">
        <v>13</v>
      </c>
    </row>
    <row r="86" spans="1:2" x14ac:dyDescent="0.3">
      <c r="A86" t="s">
        <v>8219</v>
      </c>
      <c r="B86">
        <v>7</v>
      </c>
    </row>
    <row r="87" spans="1:2" x14ac:dyDescent="0.3">
      <c r="A87" t="s">
        <v>8219</v>
      </c>
      <c r="B87">
        <v>21</v>
      </c>
    </row>
    <row r="88" spans="1:2" x14ac:dyDescent="0.3">
      <c r="A88" t="s">
        <v>8219</v>
      </c>
      <c r="B88">
        <v>17</v>
      </c>
    </row>
    <row r="89" spans="1:2" x14ac:dyDescent="0.3">
      <c r="A89" t="s">
        <v>8219</v>
      </c>
      <c r="B89">
        <v>25</v>
      </c>
    </row>
    <row r="90" spans="1:2" x14ac:dyDescent="0.3">
      <c r="A90" t="s">
        <v>8219</v>
      </c>
      <c r="B90">
        <v>60</v>
      </c>
    </row>
    <row r="91" spans="1:2" x14ac:dyDescent="0.3">
      <c r="A91" t="s">
        <v>8219</v>
      </c>
      <c r="B91">
        <v>56</v>
      </c>
    </row>
    <row r="92" spans="1:2" x14ac:dyDescent="0.3">
      <c r="A92" t="s">
        <v>8219</v>
      </c>
      <c r="B92">
        <v>16</v>
      </c>
    </row>
    <row r="93" spans="1:2" x14ac:dyDescent="0.3">
      <c r="A93" t="s">
        <v>8219</v>
      </c>
      <c r="B93">
        <v>46</v>
      </c>
    </row>
    <row r="94" spans="1:2" x14ac:dyDescent="0.3">
      <c r="A94" t="s">
        <v>8219</v>
      </c>
      <c r="B94">
        <v>43</v>
      </c>
    </row>
    <row r="95" spans="1:2" x14ac:dyDescent="0.3">
      <c r="A95" t="s">
        <v>8219</v>
      </c>
      <c r="B95">
        <v>15</v>
      </c>
    </row>
    <row r="96" spans="1:2" x14ac:dyDescent="0.3">
      <c r="A96" t="s">
        <v>8219</v>
      </c>
      <c r="B96">
        <v>12</v>
      </c>
    </row>
    <row r="97" spans="1:2" x14ac:dyDescent="0.3">
      <c r="A97" t="s">
        <v>8219</v>
      </c>
      <c r="B97">
        <v>21</v>
      </c>
    </row>
    <row r="98" spans="1:2" x14ac:dyDescent="0.3">
      <c r="A98" t="s">
        <v>8219</v>
      </c>
      <c r="B98">
        <v>34</v>
      </c>
    </row>
    <row r="99" spans="1:2" x14ac:dyDescent="0.3">
      <c r="A99" t="s">
        <v>8219</v>
      </c>
      <c r="B99">
        <v>8</v>
      </c>
    </row>
    <row r="100" spans="1:2" x14ac:dyDescent="0.3">
      <c r="A100" t="s">
        <v>8219</v>
      </c>
      <c r="B100">
        <v>60</v>
      </c>
    </row>
    <row r="101" spans="1:2" x14ac:dyDescent="0.3">
      <c r="A101" t="s">
        <v>8219</v>
      </c>
      <c r="B101">
        <v>39</v>
      </c>
    </row>
    <row r="102" spans="1:2" x14ac:dyDescent="0.3">
      <c r="A102" t="s">
        <v>8219</v>
      </c>
      <c r="B102">
        <v>26</v>
      </c>
    </row>
    <row r="103" spans="1:2" x14ac:dyDescent="0.3">
      <c r="A103" t="s">
        <v>8219</v>
      </c>
      <c r="B103">
        <v>35</v>
      </c>
    </row>
    <row r="104" spans="1:2" x14ac:dyDescent="0.3">
      <c r="A104" t="s">
        <v>8219</v>
      </c>
      <c r="B104">
        <v>65</v>
      </c>
    </row>
    <row r="105" spans="1:2" x14ac:dyDescent="0.3">
      <c r="A105" t="s">
        <v>8219</v>
      </c>
      <c r="B105">
        <v>49</v>
      </c>
    </row>
    <row r="106" spans="1:2" x14ac:dyDescent="0.3">
      <c r="A106" t="s">
        <v>8219</v>
      </c>
      <c r="B106">
        <v>10</v>
      </c>
    </row>
    <row r="107" spans="1:2" x14ac:dyDescent="0.3">
      <c r="A107" t="s">
        <v>8219</v>
      </c>
      <c r="B107">
        <v>60</v>
      </c>
    </row>
    <row r="108" spans="1:2" x14ac:dyDescent="0.3">
      <c r="A108" t="s">
        <v>8219</v>
      </c>
      <c r="B108">
        <v>27</v>
      </c>
    </row>
    <row r="109" spans="1:2" x14ac:dyDescent="0.3">
      <c r="A109" t="s">
        <v>8219</v>
      </c>
      <c r="B109">
        <v>69</v>
      </c>
    </row>
    <row r="110" spans="1:2" x14ac:dyDescent="0.3">
      <c r="A110" t="s">
        <v>8219</v>
      </c>
      <c r="B110">
        <v>47</v>
      </c>
    </row>
    <row r="111" spans="1:2" x14ac:dyDescent="0.3">
      <c r="A111" t="s">
        <v>8219</v>
      </c>
      <c r="B111">
        <v>47</v>
      </c>
    </row>
    <row r="112" spans="1:2" x14ac:dyDescent="0.3">
      <c r="A112" t="s">
        <v>8219</v>
      </c>
      <c r="B112">
        <v>26</v>
      </c>
    </row>
    <row r="113" spans="1:2" x14ac:dyDescent="0.3">
      <c r="A113" t="s">
        <v>8219</v>
      </c>
      <c r="B113">
        <v>53</v>
      </c>
    </row>
    <row r="114" spans="1:2" x14ac:dyDescent="0.3">
      <c r="A114" t="s">
        <v>8219</v>
      </c>
      <c r="B114">
        <v>81</v>
      </c>
    </row>
    <row r="115" spans="1:2" x14ac:dyDescent="0.3">
      <c r="A115" t="s">
        <v>8219</v>
      </c>
      <c r="B115">
        <v>78</v>
      </c>
    </row>
    <row r="116" spans="1:2" x14ac:dyDescent="0.3">
      <c r="A116" t="s">
        <v>8219</v>
      </c>
      <c r="B116">
        <v>35</v>
      </c>
    </row>
    <row r="117" spans="1:2" x14ac:dyDescent="0.3">
      <c r="A117" t="s">
        <v>8219</v>
      </c>
      <c r="B117">
        <v>22</v>
      </c>
    </row>
    <row r="118" spans="1:2" x14ac:dyDescent="0.3">
      <c r="A118" t="s">
        <v>8219</v>
      </c>
      <c r="B118">
        <v>57</v>
      </c>
    </row>
    <row r="119" spans="1:2" x14ac:dyDescent="0.3">
      <c r="A119" t="s">
        <v>8219</v>
      </c>
      <c r="B119">
        <v>27</v>
      </c>
    </row>
    <row r="120" spans="1:2" x14ac:dyDescent="0.3">
      <c r="A120" t="s">
        <v>8219</v>
      </c>
      <c r="B120">
        <v>39</v>
      </c>
    </row>
    <row r="121" spans="1:2" x14ac:dyDescent="0.3">
      <c r="A121" t="s">
        <v>8219</v>
      </c>
      <c r="B121">
        <v>37</v>
      </c>
    </row>
    <row r="122" spans="1:2" hidden="1" x14ac:dyDescent="0.3">
      <c r="A122" t="s">
        <v>8220</v>
      </c>
      <c r="B122">
        <v>1</v>
      </c>
    </row>
    <row r="123" spans="1:2" hidden="1" x14ac:dyDescent="0.3">
      <c r="A123" t="s">
        <v>8220</v>
      </c>
      <c r="B123">
        <v>1</v>
      </c>
    </row>
    <row r="124" spans="1:2" hidden="1" x14ac:dyDescent="0.3">
      <c r="A124" t="s">
        <v>8220</v>
      </c>
      <c r="B124">
        <v>0</v>
      </c>
    </row>
    <row r="125" spans="1:2" hidden="1" x14ac:dyDescent="0.3">
      <c r="A125" t="s">
        <v>8220</v>
      </c>
      <c r="B125">
        <v>6</v>
      </c>
    </row>
    <row r="126" spans="1:2" hidden="1" x14ac:dyDescent="0.3">
      <c r="A126" t="s">
        <v>8220</v>
      </c>
      <c r="B126">
        <v>0</v>
      </c>
    </row>
    <row r="127" spans="1:2" hidden="1" x14ac:dyDescent="0.3">
      <c r="A127" t="s">
        <v>8220</v>
      </c>
      <c r="B127">
        <v>6</v>
      </c>
    </row>
    <row r="128" spans="1:2" hidden="1" x14ac:dyDescent="0.3">
      <c r="A128" t="s">
        <v>8220</v>
      </c>
      <c r="B128">
        <v>13</v>
      </c>
    </row>
    <row r="129" spans="1:2" hidden="1" x14ac:dyDescent="0.3">
      <c r="A129" t="s">
        <v>8220</v>
      </c>
      <c r="B129">
        <v>4</v>
      </c>
    </row>
    <row r="130" spans="1:2" hidden="1" x14ac:dyDescent="0.3">
      <c r="A130" t="s">
        <v>8220</v>
      </c>
      <c r="B130">
        <v>6</v>
      </c>
    </row>
    <row r="131" spans="1:2" hidden="1" x14ac:dyDescent="0.3">
      <c r="A131" t="s">
        <v>8220</v>
      </c>
      <c r="B131">
        <v>0</v>
      </c>
    </row>
    <row r="132" spans="1:2" hidden="1" x14ac:dyDescent="0.3">
      <c r="A132" t="s">
        <v>8220</v>
      </c>
      <c r="B132">
        <v>0</v>
      </c>
    </row>
    <row r="133" spans="1:2" hidden="1" x14ac:dyDescent="0.3">
      <c r="A133" t="s">
        <v>8220</v>
      </c>
      <c r="B133">
        <v>0</v>
      </c>
    </row>
    <row r="134" spans="1:2" hidden="1" x14ac:dyDescent="0.3">
      <c r="A134" t="s">
        <v>8220</v>
      </c>
      <c r="B134">
        <v>81</v>
      </c>
    </row>
    <row r="135" spans="1:2" hidden="1" x14ac:dyDescent="0.3">
      <c r="A135" t="s">
        <v>8220</v>
      </c>
      <c r="B135">
        <v>0</v>
      </c>
    </row>
    <row r="136" spans="1:2" hidden="1" x14ac:dyDescent="0.3">
      <c r="A136" t="s">
        <v>8220</v>
      </c>
      <c r="B136">
        <v>0</v>
      </c>
    </row>
    <row r="137" spans="1:2" hidden="1" x14ac:dyDescent="0.3">
      <c r="A137" t="s">
        <v>8220</v>
      </c>
      <c r="B137">
        <v>5</v>
      </c>
    </row>
    <row r="138" spans="1:2" hidden="1" x14ac:dyDescent="0.3">
      <c r="A138" t="s">
        <v>8220</v>
      </c>
      <c r="B138">
        <v>0</v>
      </c>
    </row>
    <row r="139" spans="1:2" hidden="1" x14ac:dyDescent="0.3">
      <c r="A139" t="s">
        <v>8220</v>
      </c>
      <c r="B139">
        <v>0</v>
      </c>
    </row>
    <row r="140" spans="1:2" hidden="1" x14ac:dyDescent="0.3">
      <c r="A140" t="s">
        <v>8220</v>
      </c>
      <c r="B140">
        <v>58</v>
      </c>
    </row>
    <row r="141" spans="1:2" hidden="1" x14ac:dyDescent="0.3">
      <c r="A141" t="s">
        <v>8220</v>
      </c>
      <c r="B141">
        <v>1</v>
      </c>
    </row>
    <row r="142" spans="1:2" hidden="1" x14ac:dyDescent="0.3">
      <c r="A142" t="s">
        <v>8220</v>
      </c>
      <c r="B142">
        <v>0</v>
      </c>
    </row>
    <row r="143" spans="1:2" hidden="1" x14ac:dyDescent="0.3">
      <c r="A143" t="s">
        <v>8220</v>
      </c>
      <c r="B143">
        <v>28</v>
      </c>
    </row>
    <row r="144" spans="1:2" hidden="1" x14ac:dyDescent="0.3">
      <c r="A144" t="s">
        <v>8220</v>
      </c>
      <c r="B144">
        <v>1</v>
      </c>
    </row>
    <row r="145" spans="1:2" hidden="1" x14ac:dyDescent="0.3">
      <c r="A145" t="s">
        <v>8220</v>
      </c>
      <c r="B145">
        <v>0</v>
      </c>
    </row>
    <row r="146" spans="1:2" hidden="1" x14ac:dyDescent="0.3">
      <c r="A146" t="s">
        <v>8220</v>
      </c>
      <c r="B146">
        <v>37</v>
      </c>
    </row>
    <row r="147" spans="1:2" hidden="1" x14ac:dyDescent="0.3">
      <c r="A147" t="s">
        <v>8220</v>
      </c>
      <c r="B147">
        <v>9</v>
      </c>
    </row>
    <row r="148" spans="1:2" hidden="1" x14ac:dyDescent="0.3">
      <c r="A148" t="s">
        <v>8220</v>
      </c>
      <c r="B148">
        <v>3</v>
      </c>
    </row>
    <row r="149" spans="1:2" hidden="1" x14ac:dyDescent="0.3">
      <c r="A149" t="s">
        <v>8220</v>
      </c>
      <c r="B149">
        <v>0</v>
      </c>
    </row>
    <row r="150" spans="1:2" hidden="1" x14ac:dyDescent="0.3">
      <c r="A150" t="s">
        <v>8220</v>
      </c>
      <c r="B150">
        <v>2</v>
      </c>
    </row>
    <row r="151" spans="1:2" hidden="1" x14ac:dyDescent="0.3">
      <c r="A151" t="s">
        <v>8220</v>
      </c>
      <c r="B151">
        <v>6</v>
      </c>
    </row>
    <row r="152" spans="1:2" hidden="1" x14ac:dyDescent="0.3">
      <c r="A152" t="s">
        <v>8220</v>
      </c>
      <c r="B152">
        <v>67</v>
      </c>
    </row>
    <row r="153" spans="1:2" hidden="1" x14ac:dyDescent="0.3">
      <c r="A153" t="s">
        <v>8220</v>
      </c>
      <c r="B153">
        <v>5</v>
      </c>
    </row>
    <row r="154" spans="1:2" hidden="1" x14ac:dyDescent="0.3">
      <c r="A154" t="s">
        <v>8220</v>
      </c>
      <c r="B154">
        <v>2</v>
      </c>
    </row>
    <row r="155" spans="1:2" hidden="1" x14ac:dyDescent="0.3">
      <c r="A155" t="s">
        <v>8220</v>
      </c>
      <c r="B155">
        <v>10</v>
      </c>
    </row>
    <row r="156" spans="1:2" hidden="1" x14ac:dyDescent="0.3">
      <c r="A156" t="s">
        <v>8220</v>
      </c>
      <c r="B156">
        <v>3</v>
      </c>
    </row>
    <row r="157" spans="1:2" hidden="1" x14ac:dyDescent="0.3">
      <c r="A157" t="s">
        <v>8220</v>
      </c>
      <c r="B157">
        <v>4</v>
      </c>
    </row>
    <row r="158" spans="1:2" hidden="1" x14ac:dyDescent="0.3">
      <c r="A158" t="s">
        <v>8220</v>
      </c>
      <c r="B158">
        <v>15</v>
      </c>
    </row>
    <row r="159" spans="1:2" hidden="1" x14ac:dyDescent="0.3">
      <c r="A159" t="s">
        <v>8220</v>
      </c>
      <c r="B159">
        <v>2</v>
      </c>
    </row>
    <row r="160" spans="1:2" hidden="1" x14ac:dyDescent="0.3">
      <c r="A160" t="s">
        <v>8220</v>
      </c>
      <c r="B160">
        <v>0</v>
      </c>
    </row>
    <row r="161" spans="1:2" hidden="1" x14ac:dyDescent="0.3">
      <c r="A161" t="s">
        <v>8220</v>
      </c>
      <c r="B161">
        <v>1</v>
      </c>
    </row>
    <row r="162" spans="1:2" x14ac:dyDescent="0.3">
      <c r="A162" t="s">
        <v>8221</v>
      </c>
      <c r="B162">
        <v>0</v>
      </c>
    </row>
    <row r="163" spans="1:2" x14ac:dyDescent="0.3">
      <c r="A163" t="s">
        <v>8221</v>
      </c>
      <c r="B163">
        <v>1</v>
      </c>
    </row>
    <row r="164" spans="1:2" x14ac:dyDescent="0.3">
      <c r="A164" t="s">
        <v>8221</v>
      </c>
      <c r="B164">
        <v>10</v>
      </c>
    </row>
    <row r="165" spans="1:2" x14ac:dyDescent="0.3">
      <c r="A165" t="s">
        <v>8221</v>
      </c>
      <c r="B165">
        <v>0</v>
      </c>
    </row>
    <row r="166" spans="1:2" x14ac:dyDescent="0.3">
      <c r="A166" t="s">
        <v>8221</v>
      </c>
      <c r="B166">
        <v>7</v>
      </c>
    </row>
    <row r="167" spans="1:2" x14ac:dyDescent="0.3">
      <c r="A167" t="s">
        <v>8221</v>
      </c>
      <c r="B167">
        <v>0</v>
      </c>
    </row>
    <row r="168" spans="1:2" x14ac:dyDescent="0.3">
      <c r="A168" t="s">
        <v>8221</v>
      </c>
      <c r="B168">
        <v>1</v>
      </c>
    </row>
    <row r="169" spans="1:2" x14ac:dyDescent="0.3">
      <c r="A169" t="s">
        <v>8221</v>
      </c>
      <c r="B169">
        <v>2</v>
      </c>
    </row>
    <row r="170" spans="1:2" x14ac:dyDescent="0.3">
      <c r="A170" t="s">
        <v>8221</v>
      </c>
      <c r="B170">
        <v>3</v>
      </c>
    </row>
    <row r="171" spans="1:2" x14ac:dyDescent="0.3">
      <c r="A171" t="s">
        <v>8221</v>
      </c>
      <c r="B171">
        <v>10</v>
      </c>
    </row>
    <row r="172" spans="1:2" x14ac:dyDescent="0.3">
      <c r="A172" t="s">
        <v>8221</v>
      </c>
      <c r="B172">
        <v>10</v>
      </c>
    </row>
    <row r="173" spans="1:2" x14ac:dyDescent="0.3">
      <c r="A173" t="s">
        <v>8221</v>
      </c>
      <c r="B173">
        <v>1</v>
      </c>
    </row>
    <row r="174" spans="1:2" x14ac:dyDescent="0.3">
      <c r="A174" t="s">
        <v>8221</v>
      </c>
      <c r="B174">
        <v>0</v>
      </c>
    </row>
    <row r="175" spans="1:2" x14ac:dyDescent="0.3">
      <c r="A175" t="s">
        <v>8221</v>
      </c>
      <c r="B175">
        <v>0</v>
      </c>
    </row>
    <row r="176" spans="1:2" x14ac:dyDescent="0.3">
      <c r="A176" t="s">
        <v>8221</v>
      </c>
      <c r="B176">
        <v>0</v>
      </c>
    </row>
    <row r="177" spans="1:2" x14ac:dyDescent="0.3">
      <c r="A177" t="s">
        <v>8221</v>
      </c>
      <c r="B177">
        <v>26</v>
      </c>
    </row>
    <row r="178" spans="1:2" x14ac:dyDescent="0.3">
      <c r="A178" t="s">
        <v>8221</v>
      </c>
      <c r="B178">
        <v>0</v>
      </c>
    </row>
    <row r="179" spans="1:2" x14ac:dyDescent="0.3">
      <c r="A179" t="s">
        <v>8221</v>
      </c>
      <c r="B179">
        <v>7</v>
      </c>
    </row>
    <row r="180" spans="1:2" x14ac:dyDescent="0.3">
      <c r="A180" t="s">
        <v>8221</v>
      </c>
      <c r="B180">
        <v>0</v>
      </c>
    </row>
    <row r="181" spans="1:2" x14ac:dyDescent="0.3">
      <c r="A181" t="s">
        <v>8221</v>
      </c>
      <c r="B181">
        <v>2</v>
      </c>
    </row>
    <row r="182" spans="1:2" x14ac:dyDescent="0.3">
      <c r="A182" t="s">
        <v>8221</v>
      </c>
      <c r="B182">
        <v>13</v>
      </c>
    </row>
    <row r="183" spans="1:2" x14ac:dyDescent="0.3">
      <c r="A183" t="s">
        <v>8221</v>
      </c>
      <c r="B183">
        <v>4</v>
      </c>
    </row>
    <row r="184" spans="1:2" x14ac:dyDescent="0.3">
      <c r="A184" t="s">
        <v>8221</v>
      </c>
      <c r="B184">
        <v>0</v>
      </c>
    </row>
    <row r="185" spans="1:2" x14ac:dyDescent="0.3">
      <c r="A185" t="s">
        <v>8221</v>
      </c>
      <c r="B185">
        <v>12</v>
      </c>
    </row>
    <row r="186" spans="1:2" x14ac:dyDescent="0.3">
      <c r="A186" t="s">
        <v>8221</v>
      </c>
      <c r="B186">
        <v>2</v>
      </c>
    </row>
    <row r="187" spans="1:2" x14ac:dyDescent="0.3">
      <c r="A187" t="s">
        <v>8221</v>
      </c>
      <c r="B187">
        <v>10</v>
      </c>
    </row>
    <row r="188" spans="1:2" x14ac:dyDescent="0.3">
      <c r="A188" t="s">
        <v>8221</v>
      </c>
      <c r="B188">
        <v>0</v>
      </c>
    </row>
    <row r="189" spans="1:2" x14ac:dyDescent="0.3">
      <c r="A189" t="s">
        <v>8221</v>
      </c>
      <c r="B189">
        <v>5</v>
      </c>
    </row>
    <row r="190" spans="1:2" x14ac:dyDescent="0.3">
      <c r="A190" t="s">
        <v>8221</v>
      </c>
      <c r="B190">
        <v>0</v>
      </c>
    </row>
    <row r="191" spans="1:2" x14ac:dyDescent="0.3">
      <c r="A191" t="s">
        <v>8221</v>
      </c>
      <c r="B191">
        <v>5</v>
      </c>
    </row>
    <row r="192" spans="1:2" x14ac:dyDescent="0.3">
      <c r="A192" t="s">
        <v>8221</v>
      </c>
      <c r="B192">
        <v>1</v>
      </c>
    </row>
    <row r="193" spans="1:2" x14ac:dyDescent="0.3">
      <c r="A193" t="s">
        <v>8221</v>
      </c>
      <c r="B193">
        <v>3</v>
      </c>
    </row>
    <row r="194" spans="1:2" x14ac:dyDescent="0.3">
      <c r="A194" t="s">
        <v>8221</v>
      </c>
      <c r="B194">
        <v>3</v>
      </c>
    </row>
    <row r="195" spans="1:2" x14ac:dyDescent="0.3">
      <c r="A195" t="s">
        <v>8221</v>
      </c>
      <c r="B195">
        <v>0</v>
      </c>
    </row>
    <row r="196" spans="1:2" x14ac:dyDescent="0.3">
      <c r="A196" t="s">
        <v>8221</v>
      </c>
      <c r="B196">
        <v>3</v>
      </c>
    </row>
    <row r="197" spans="1:2" x14ac:dyDescent="0.3">
      <c r="A197" t="s">
        <v>8221</v>
      </c>
      <c r="B197">
        <v>0</v>
      </c>
    </row>
    <row r="198" spans="1:2" x14ac:dyDescent="0.3">
      <c r="A198" t="s">
        <v>8221</v>
      </c>
      <c r="B198">
        <v>19</v>
      </c>
    </row>
    <row r="199" spans="1:2" x14ac:dyDescent="0.3">
      <c r="A199" t="s">
        <v>8221</v>
      </c>
      <c r="B199">
        <v>8</v>
      </c>
    </row>
    <row r="200" spans="1:2" x14ac:dyDescent="0.3">
      <c r="A200" t="s">
        <v>8221</v>
      </c>
      <c r="B200">
        <v>6</v>
      </c>
    </row>
    <row r="201" spans="1:2" x14ac:dyDescent="0.3">
      <c r="A201" t="s">
        <v>8221</v>
      </c>
      <c r="B201">
        <v>0</v>
      </c>
    </row>
    <row r="202" spans="1:2" x14ac:dyDescent="0.3">
      <c r="A202" t="s">
        <v>8221</v>
      </c>
      <c r="B202">
        <v>18</v>
      </c>
    </row>
    <row r="203" spans="1:2" x14ac:dyDescent="0.3">
      <c r="A203" t="s">
        <v>8221</v>
      </c>
      <c r="B203">
        <v>7</v>
      </c>
    </row>
    <row r="204" spans="1:2" x14ac:dyDescent="0.3">
      <c r="A204" t="s">
        <v>8221</v>
      </c>
      <c r="B204">
        <v>0</v>
      </c>
    </row>
    <row r="205" spans="1:2" x14ac:dyDescent="0.3">
      <c r="A205" t="s">
        <v>8221</v>
      </c>
      <c r="B205">
        <v>8</v>
      </c>
    </row>
    <row r="206" spans="1:2" x14ac:dyDescent="0.3">
      <c r="A206" t="s">
        <v>8221</v>
      </c>
      <c r="B206">
        <v>1293</v>
      </c>
    </row>
    <row r="207" spans="1:2" x14ac:dyDescent="0.3">
      <c r="A207" t="s">
        <v>8221</v>
      </c>
      <c r="B207">
        <v>17</v>
      </c>
    </row>
    <row r="208" spans="1:2" x14ac:dyDescent="0.3">
      <c r="A208" t="s">
        <v>8221</v>
      </c>
      <c r="B208">
        <v>0</v>
      </c>
    </row>
    <row r="209" spans="1:2" x14ac:dyDescent="0.3">
      <c r="A209" t="s">
        <v>8221</v>
      </c>
      <c r="B209">
        <v>13</v>
      </c>
    </row>
    <row r="210" spans="1:2" x14ac:dyDescent="0.3">
      <c r="A210" t="s">
        <v>8221</v>
      </c>
      <c r="B210">
        <v>0</v>
      </c>
    </row>
    <row r="211" spans="1:2" x14ac:dyDescent="0.3">
      <c r="A211" t="s">
        <v>8221</v>
      </c>
      <c r="B211">
        <v>0</v>
      </c>
    </row>
    <row r="212" spans="1:2" x14ac:dyDescent="0.3">
      <c r="A212" t="s">
        <v>8221</v>
      </c>
      <c r="B212">
        <v>33</v>
      </c>
    </row>
    <row r="213" spans="1:2" x14ac:dyDescent="0.3">
      <c r="A213" t="s">
        <v>8221</v>
      </c>
      <c r="B213">
        <v>12</v>
      </c>
    </row>
    <row r="214" spans="1:2" x14ac:dyDescent="0.3">
      <c r="A214" t="s">
        <v>8221</v>
      </c>
      <c r="B214">
        <v>1</v>
      </c>
    </row>
    <row r="215" spans="1:2" x14ac:dyDescent="0.3">
      <c r="A215" t="s">
        <v>8221</v>
      </c>
      <c r="B215">
        <v>1</v>
      </c>
    </row>
    <row r="216" spans="1:2" x14ac:dyDescent="0.3">
      <c r="A216" t="s">
        <v>8221</v>
      </c>
      <c r="B216">
        <v>1</v>
      </c>
    </row>
    <row r="217" spans="1:2" x14ac:dyDescent="0.3">
      <c r="A217" t="s">
        <v>8221</v>
      </c>
      <c r="B217">
        <v>1</v>
      </c>
    </row>
    <row r="218" spans="1:2" x14ac:dyDescent="0.3">
      <c r="A218" t="s">
        <v>8221</v>
      </c>
      <c r="B218">
        <v>84</v>
      </c>
    </row>
    <row r="219" spans="1:2" x14ac:dyDescent="0.3">
      <c r="A219" t="s">
        <v>8221</v>
      </c>
      <c r="B219">
        <v>38</v>
      </c>
    </row>
    <row r="220" spans="1:2" x14ac:dyDescent="0.3">
      <c r="A220" t="s">
        <v>8221</v>
      </c>
      <c r="B220">
        <v>1</v>
      </c>
    </row>
    <row r="221" spans="1:2" x14ac:dyDescent="0.3">
      <c r="A221" t="s">
        <v>8221</v>
      </c>
      <c r="B221">
        <v>76</v>
      </c>
    </row>
    <row r="222" spans="1:2" x14ac:dyDescent="0.3">
      <c r="A222" t="s">
        <v>8221</v>
      </c>
      <c r="B222">
        <v>3</v>
      </c>
    </row>
    <row r="223" spans="1:2" x14ac:dyDescent="0.3">
      <c r="A223" t="s">
        <v>8221</v>
      </c>
      <c r="B223">
        <v>0</v>
      </c>
    </row>
    <row r="224" spans="1:2" x14ac:dyDescent="0.3">
      <c r="A224" t="s">
        <v>8221</v>
      </c>
      <c r="B224">
        <v>2</v>
      </c>
    </row>
    <row r="225" spans="1:2" x14ac:dyDescent="0.3">
      <c r="A225" t="s">
        <v>8221</v>
      </c>
      <c r="B225">
        <v>0</v>
      </c>
    </row>
    <row r="226" spans="1:2" x14ac:dyDescent="0.3">
      <c r="A226" t="s">
        <v>8221</v>
      </c>
      <c r="B226">
        <v>0</v>
      </c>
    </row>
    <row r="227" spans="1:2" x14ac:dyDescent="0.3">
      <c r="A227" t="s">
        <v>8221</v>
      </c>
      <c r="B227">
        <v>0</v>
      </c>
    </row>
    <row r="228" spans="1:2" x14ac:dyDescent="0.3">
      <c r="A228" t="s">
        <v>8221</v>
      </c>
      <c r="B228">
        <v>2</v>
      </c>
    </row>
    <row r="229" spans="1:2" x14ac:dyDescent="0.3">
      <c r="A229" t="s">
        <v>8221</v>
      </c>
      <c r="B229">
        <v>0</v>
      </c>
    </row>
    <row r="230" spans="1:2" x14ac:dyDescent="0.3">
      <c r="A230" t="s">
        <v>8221</v>
      </c>
      <c r="B230">
        <v>0</v>
      </c>
    </row>
    <row r="231" spans="1:2" x14ac:dyDescent="0.3">
      <c r="A231" t="s">
        <v>8221</v>
      </c>
      <c r="B231">
        <v>0</v>
      </c>
    </row>
    <row r="232" spans="1:2" x14ac:dyDescent="0.3">
      <c r="A232" t="s">
        <v>8221</v>
      </c>
      <c r="B232">
        <v>2</v>
      </c>
    </row>
    <row r="233" spans="1:2" x14ac:dyDescent="0.3">
      <c r="A233" t="s">
        <v>8221</v>
      </c>
      <c r="B233">
        <v>0</v>
      </c>
    </row>
    <row r="234" spans="1:2" x14ac:dyDescent="0.3">
      <c r="A234" t="s">
        <v>8221</v>
      </c>
      <c r="B234">
        <v>7</v>
      </c>
    </row>
    <row r="235" spans="1:2" x14ac:dyDescent="0.3">
      <c r="A235" t="s">
        <v>8221</v>
      </c>
      <c r="B235">
        <v>0</v>
      </c>
    </row>
    <row r="236" spans="1:2" x14ac:dyDescent="0.3">
      <c r="A236" t="s">
        <v>8221</v>
      </c>
      <c r="B236">
        <v>5</v>
      </c>
    </row>
    <row r="237" spans="1:2" x14ac:dyDescent="0.3">
      <c r="A237" t="s">
        <v>8221</v>
      </c>
      <c r="B237">
        <v>0</v>
      </c>
    </row>
    <row r="238" spans="1:2" x14ac:dyDescent="0.3">
      <c r="A238" t="s">
        <v>8221</v>
      </c>
      <c r="B238">
        <v>0</v>
      </c>
    </row>
    <row r="239" spans="1:2" x14ac:dyDescent="0.3">
      <c r="A239" t="s">
        <v>8221</v>
      </c>
      <c r="B239">
        <v>1</v>
      </c>
    </row>
    <row r="240" spans="1:2" x14ac:dyDescent="0.3">
      <c r="A240" t="s">
        <v>8221</v>
      </c>
      <c r="B240">
        <v>0</v>
      </c>
    </row>
    <row r="241" spans="1:2" x14ac:dyDescent="0.3">
      <c r="A241" t="s">
        <v>8221</v>
      </c>
      <c r="B241">
        <v>5</v>
      </c>
    </row>
    <row r="242" spans="1:2" x14ac:dyDescent="0.3">
      <c r="A242" t="s">
        <v>8219</v>
      </c>
      <c r="B242">
        <v>137</v>
      </c>
    </row>
    <row r="243" spans="1:2" x14ac:dyDescent="0.3">
      <c r="A243" t="s">
        <v>8219</v>
      </c>
      <c r="B243">
        <v>376</v>
      </c>
    </row>
    <row r="244" spans="1:2" x14ac:dyDescent="0.3">
      <c r="A244" t="s">
        <v>8219</v>
      </c>
      <c r="B244">
        <v>202</v>
      </c>
    </row>
    <row r="245" spans="1:2" x14ac:dyDescent="0.3">
      <c r="A245" t="s">
        <v>8219</v>
      </c>
      <c r="B245">
        <v>328</v>
      </c>
    </row>
    <row r="246" spans="1:2" x14ac:dyDescent="0.3">
      <c r="A246" t="s">
        <v>8219</v>
      </c>
      <c r="B246">
        <v>84</v>
      </c>
    </row>
    <row r="247" spans="1:2" x14ac:dyDescent="0.3">
      <c r="A247" t="s">
        <v>8219</v>
      </c>
      <c r="B247">
        <v>96</v>
      </c>
    </row>
    <row r="248" spans="1:2" x14ac:dyDescent="0.3">
      <c r="A248" t="s">
        <v>8219</v>
      </c>
      <c r="B248">
        <v>223</v>
      </c>
    </row>
    <row r="249" spans="1:2" x14ac:dyDescent="0.3">
      <c r="A249" t="s">
        <v>8219</v>
      </c>
      <c r="B249">
        <v>62</v>
      </c>
    </row>
    <row r="250" spans="1:2" x14ac:dyDescent="0.3">
      <c r="A250" t="s">
        <v>8219</v>
      </c>
      <c r="B250">
        <v>146</v>
      </c>
    </row>
    <row r="251" spans="1:2" x14ac:dyDescent="0.3">
      <c r="A251" t="s">
        <v>8219</v>
      </c>
      <c r="B251">
        <v>235</v>
      </c>
    </row>
    <row r="252" spans="1:2" x14ac:dyDescent="0.3">
      <c r="A252" t="s">
        <v>8219</v>
      </c>
      <c r="B252">
        <v>437</v>
      </c>
    </row>
    <row r="253" spans="1:2" x14ac:dyDescent="0.3">
      <c r="A253" t="s">
        <v>8219</v>
      </c>
      <c r="B253">
        <v>77</v>
      </c>
    </row>
    <row r="254" spans="1:2" x14ac:dyDescent="0.3">
      <c r="A254" t="s">
        <v>8219</v>
      </c>
      <c r="B254">
        <v>108</v>
      </c>
    </row>
    <row r="255" spans="1:2" x14ac:dyDescent="0.3">
      <c r="A255" t="s">
        <v>8219</v>
      </c>
      <c r="B255">
        <v>7</v>
      </c>
    </row>
    <row r="256" spans="1:2" x14ac:dyDescent="0.3">
      <c r="A256" t="s">
        <v>8219</v>
      </c>
      <c r="B256">
        <v>314</v>
      </c>
    </row>
    <row r="257" spans="1:2" x14ac:dyDescent="0.3">
      <c r="A257" t="s">
        <v>8219</v>
      </c>
      <c r="B257">
        <v>188</v>
      </c>
    </row>
    <row r="258" spans="1:2" x14ac:dyDescent="0.3">
      <c r="A258" t="s">
        <v>8219</v>
      </c>
      <c r="B258">
        <v>275</v>
      </c>
    </row>
    <row r="259" spans="1:2" x14ac:dyDescent="0.3">
      <c r="A259" t="s">
        <v>8219</v>
      </c>
      <c r="B259">
        <v>560</v>
      </c>
    </row>
    <row r="260" spans="1:2" x14ac:dyDescent="0.3">
      <c r="A260" t="s">
        <v>8219</v>
      </c>
      <c r="B260">
        <v>688</v>
      </c>
    </row>
    <row r="261" spans="1:2" x14ac:dyDescent="0.3">
      <c r="A261" t="s">
        <v>8219</v>
      </c>
      <c r="B261">
        <v>942</v>
      </c>
    </row>
    <row r="262" spans="1:2" x14ac:dyDescent="0.3">
      <c r="A262" t="s">
        <v>8219</v>
      </c>
      <c r="B262">
        <v>88</v>
      </c>
    </row>
    <row r="263" spans="1:2" x14ac:dyDescent="0.3">
      <c r="A263" t="s">
        <v>8219</v>
      </c>
      <c r="B263">
        <v>220</v>
      </c>
    </row>
    <row r="264" spans="1:2" x14ac:dyDescent="0.3">
      <c r="A264" t="s">
        <v>8219</v>
      </c>
      <c r="B264">
        <v>145</v>
      </c>
    </row>
    <row r="265" spans="1:2" x14ac:dyDescent="0.3">
      <c r="A265" t="s">
        <v>8219</v>
      </c>
      <c r="B265">
        <v>963</v>
      </c>
    </row>
    <row r="266" spans="1:2" x14ac:dyDescent="0.3">
      <c r="A266" t="s">
        <v>8219</v>
      </c>
      <c r="B266">
        <v>91</v>
      </c>
    </row>
    <row r="267" spans="1:2" x14ac:dyDescent="0.3">
      <c r="A267" t="s">
        <v>8219</v>
      </c>
      <c r="B267">
        <v>58</v>
      </c>
    </row>
    <row r="268" spans="1:2" x14ac:dyDescent="0.3">
      <c r="A268" t="s">
        <v>8219</v>
      </c>
      <c r="B268">
        <v>36</v>
      </c>
    </row>
    <row r="269" spans="1:2" x14ac:dyDescent="0.3">
      <c r="A269" t="s">
        <v>8219</v>
      </c>
      <c r="B269">
        <v>165</v>
      </c>
    </row>
    <row r="270" spans="1:2" x14ac:dyDescent="0.3">
      <c r="A270" t="s">
        <v>8219</v>
      </c>
      <c r="B270">
        <v>111</v>
      </c>
    </row>
    <row r="271" spans="1:2" x14ac:dyDescent="0.3">
      <c r="A271" t="s">
        <v>8219</v>
      </c>
      <c r="B271">
        <v>1596</v>
      </c>
    </row>
    <row r="272" spans="1:2" x14ac:dyDescent="0.3">
      <c r="A272" t="s">
        <v>8219</v>
      </c>
      <c r="B272">
        <v>61</v>
      </c>
    </row>
    <row r="273" spans="1:2" x14ac:dyDescent="0.3">
      <c r="A273" t="s">
        <v>8219</v>
      </c>
      <c r="B273">
        <v>287</v>
      </c>
    </row>
    <row r="274" spans="1:2" x14ac:dyDescent="0.3">
      <c r="A274" t="s">
        <v>8219</v>
      </c>
      <c r="B274">
        <v>65</v>
      </c>
    </row>
    <row r="275" spans="1:2" x14ac:dyDescent="0.3">
      <c r="A275" t="s">
        <v>8219</v>
      </c>
      <c r="B275">
        <v>118</v>
      </c>
    </row>
    <row r="276" spans="1:2" x14ac:dyDescent="0.3">
      <c r="A276" t="s">
        <v>8219</v>
      </c>
      <c r="B276">
        <v>113</v>
      </c>
    </row>
    <row r="277" spans="1:2" x14ac:dyDescent="0.3">
      <c r="A277" t="s">
        <v>8219</v>
      </c>
      <c r="B277">
        <v>332</v>
      </c>
    </row>
    <row r="278" spans="1:2" x14ac:dyDescent="0.3">
      <c r="A278" t="s">
        <v>8219</v>
      </c>
      <c r="B278">
        <v>62</v>
      </c>
    </row>
    <row r="279" spans="1:2" x14ac:dyDescent="0.3">
      <c r="A279" t="s">
        <v>8219</v>
      </c>
      <c r="B279">
        <v>951</v>
      </c>
    </row>
    <row r="280" spans="1:2" x14ac:dyDescent="0.3">
      <c r="A280" t="s">
        <v>8219</v>
      </c>
      <c r="B280">
        <v>415</v>
      </c>
    </row>
    <row r="281" spans="1:2" x14ac:dyDescent="0.3">
      <c r="A281" t="s">
        <v>8219</v>
      </c>
      <c r="B281">
        <v>305</v>
      </c>
    </row>
    <row r="282" spans="1:2" x14ac:dyDescent="0.3">
      <c r="A282" t="s">
        <v>8219</v>
      </c>
      <c r="B282">
        <v>2139</v>
      </c>
    </row>
    <row r="283" spans="1:2" x14ac:dyDescent="0.3">
      <c r="A283" t="s">
        <v>8219</v>
      </c>
      <c r="B283">
        <v>79</v>
      </c>
    </row>
    <row r="284" spans="1:2" x14ac:dyDescent="0.3">
      <c r="A284" t="s">
        <v>8219</v>
      </c>
      <c r="B284">
        <v>179</v>
      </c>
    </row>
    <row r="285" spans="1:2" x14ac:dyDescent="0.3">
      <c r="A285" t="s">
        <v>8219</v>
      </c>
      <c r="B285">
        <v>202</v>
      </c>
    </row>
    <row r="286" spans="1:2" x14ac:dyDescent="0.3">
      <c r="A286" t="s">
        <v>8219</v>
      </c>
      <c r="B286">
        <v>760</v>
      </c>
    </row>
    <row r="287" spans="1:2" x14ac:dyDescent="0.3">
      <c r="A287" t="s">
        <v>8219</v>
      </c>
      <c r="B287">
        <v>563</v>
      </c>
    </row>
    <row r="288" spans="1:2" x14ac:dyDescent="0.3">
      <c r="A288" t="s">
        <v>8219</v>
      </c>
      <c r="B288">
        <v>135</v>
      </c>
    </row>
    <row r="289" spans="1:2" x14ac:dyDescent="0.3">
      <c r="A289" t="s">
        <v>8219</v>
      </c>
      <c r="B289">
        <v>290</v>
      </c>
    </row>
    <row r="290" spans="1:2" x14ac:dyDescent="0.3">
      <c r="A290" t="s">
        <v>8219</v>
      </c>
      <c r="B290">
        <v>447</v>
      </c>
    </row>
    <row r="291" spans="1:2" x14ac:dyDescent="0.3">
      <c r="A291" t="s">
        <v>8219</v>
      </c>
      <c r="B291">
        <v>232</v>
      </c>
    </row>
    <row r="292" spans="1:2" x14ac:dyDescent="0.3">
      <c r="A292" t="s">
        <v>8219</v>
      </c>
      <c r="B292">
        <v>168</v>
      </c>
    </row>
    <row r="293" spans="1:2" x14ac:dyDescent="0.3">
      <c r="A293" t="s">
        <v>8219</v>
      </c>
      <c r="B293">
        <v>128</v>
      </c>
    </row>
    <row r="294" spans="1:2" x14ac:dyDescent="0.3">
      <c r="A294" t="s">
        <v>8219</v>
      </c>
      <c r="B294">
        <v>493</v>
      </c>
    </row>
    <row r="295" spans="1:2" x14ac:dyDescent="0.3">
      <c r="A295" t="s">
        <v>8219</v>
      </c>
      <c r="B295">
        <v>131</v>
      </c>
    </row>
    <row r="296" spans="1:2" x14ac:dyDescent="0.3">
      <c r="A296" t="s">
        <v>8219</v>
      </c>
      <c r="B296">
        <v>50</v>
      </c>
    </row>
    <row r="297" spans="1:2" x14ac:dyDescent="0.3">
      <c r="A297" t="s">
        <v>8219</v>
      </c>
      <c r="B297">
        <v>665</v>
      </c>
    </row>
    <row r="298" spans="1:2" x14ac:dyDescent="0.3">
      <c r="A298" t="s">
        <v>8219</v>
      </c>
      <c r="B298">
        <v>129</v>
      </c>
    </row>
    <row r="299" spans="1:2" x14ac:dyDescent="0.3">
      <c r="A299" t="s">
        <v>8219</v>
      </c>
      <c r="B299">
        <v>142</v>
      </c>
    </row>
    <row r="300" spans="1:2" x14ac:dyDescent="0.3">
      <c r="A300" t="s">
        <v>8219</v>
      </c>
      <c r="B300">
        <v>2436</v>
      </c>
    </row>
    <row r="301" spans="1:2" x14ac:dyDescent="0.3">
      <c r="A301" t="s">
        <v>8219</v>
      </c>
      <c r="B301">
        <v>244</v>
      </c>
    </row>
    <row r="302" spans="1:2" x14ac:dyDescent="0.3">
      <c r="A302" t="s">
        <v>8219</v>
      </c>
      <c r="B302">
        <v>298</v>
      </c>
    </row>
    <row r="303" spans="1:2" x14ac:dyDescent="0.3">
      <c r="A303" t="s">
        <v>8219</v>
      </c>
      <c r="B303">
        <v>251</v>
      </c>
    </row>
    <row r="304" spans="1:2" x14ac:dyDescent="0.3">
      <c r="A304" t="s">
        <v>8219</v>
      </c>
      <c r="B304">
        <v>108</v>
      </c>
    </row>
    <row r="305" spans="1:2" x14ac:dyDescent="0.3">
      <c r="A305" t="s">
        <v>8219</v>
      </c>
      <c r="B305">
        <v>82</v>
      </c>
    </row>
    <row r="306" spans="1:2" x14ac:dyDescent="0.3">
      <c r="A306" t="s">
        <v>8219</v>
      </c>
      <c r="B306">
        <v>74</v>
      </c>
    </row>
    <row r="307" spans="1:2" x14ac:dyDescent="0.3">
      <c r="A307" t="s">
        <v>8219</v>
      </c>
      <c r="B307">
        <v>189</v>
      </c>
    </row>
    <row r="308" spans="1:2" x14ac:dyDescent="0.3">
      <c r="A308" t="s">
        <v>8219</v>
      </c>
      <c r="B308">
        <v>80</v>
      </c>
    </row>
    <row r="309" spans="1:2" x14ac:dyDescent="0.3">
      <c r="A309" t="s">
        <v>8219</v>
      </c>
      <c r="B309">
        <v>576</v>
      </c>
    </row>
    <row r="310" spans="1:2" x14ac:dyDescent="0.3">
      <c r="A310" t="s">
        <v>8219</v>
      </c>
      <c r="B310">
        <v>202</v>
      </c>
    </row>
    <row r="311" spans="1:2" x14ac:dyDescent="0.3">
      <c r="A311" t="s">
        <v>8219</v>
      </c>
      <c r="B311">
        <v>238</v>
      </c>
    </row>
    <row r="312" spans="1:2" x14ac:dyDescent="0.3">
      <c r="A312" t="s">
        <v>8219</v>
      </c>
      <c r="B312">
        <v>36</v>
      </c>
    </row>
    <row r="313" spans="1:2" x14ac:dyDescent="0.3">
      <c r="A313" t="s">
        <v>8219</v>
      </c>
      <c r="B313">
        <v>150</v>
      </c>
    </row>
    <row r="314" spans="1:2" x14ac:dyDescent="0.3">
      <c r="A314" t="s">
        <v>8219</v>
      </c>
      <c r="B314">
        <v>146</v>
      </c>
    </row>
    <row r="315" spans="1:2" x14ac:dyDescent="0.3">
      <c r="A315" t="s">
        <v>8219</v>
      </c>
      <c r="B315">
        <v>222</v>
      </c>
    </row>
    <row r="316" spans="1:2" x14ac:dyDescent="0.3">
      <c r="A316" t="s">
        <v>8219</v>
      </c>
      <c r="B316">
        <v>120</v>
      </c>
    </row>
    <row r="317" spans="1:2" x14ac:dyDescent="0.3">
      <c r="A317" t="s">
        <v>8219</v>
      </c>
      <c r="B317">
        <v>126</v>
      </c>
    </row>
    <row r="318" spans="1:2" x14ac:dyDescent="0.3">
      <c r="A318" t="s">
        <v>8219</v>
      </c>
      <c r="B318">
        <v>158</v>
      </c>
    </row>
    <row r="319" spans="1:2" x14ac:dyDescent="0.3">
      <c r="A319" t="s">
        <v>8219</v>
      </c>
      <c r="B319">
        <v>316</v>
      </c>
    </row>
    <row r="320" spans="1:2" x14ac:dyDescent="0.3">
      <c r="A320" t="s">
        <v>8219</v>
      </c>
      <c r="B320">
        <v>284</v>
      </c>
    </row>
    <row r="321" spans="1:2" x14ac:dyDescent="0.3">
      <c r="A321" t="s">
        <v>8219</v>
      </c>
      <c r="B321">
        <v>51</v>
      </c>
    </row>
    <row r="322" spans="1:2" x14ac:dyDescent="0.3">
      <c r="A322" t="s">
        <v>8219</v>
      </c>
      <c r="B322">
        <v>158</v>
      </c>
    </row>
    <row r="323" spans="1:2" x14ac:dyDescent="0.3">
      <c r="A323" t="s">
        <v>8219</v>
      </c>
      <c r="B323">
        <v>337</v>
      </c>
    </row>
    <row r="324" spans="1:2" x14ac:dyDescent="0.3">
      <c r="A324" t="s">
        <v>8219</v>
      </c>
      <c r="B324">
        <v>186</v>
      </c>
    </row>
    <row r="325" spans="1:2" x14ac:dyDescent="0.3">
      <c r="A325" t="s">
        <v>8219</v>
      </c>
      <c r="B325">
        <v>58</v>
      </c>
    </row>
    <row r="326" spans="1:2" x14ac:dyDescent="0.3">
      <c r="A326" t="s">
        <v>8219</v>
      </c>
      <c r="B326">
        <v>82</v>
      </c>
    </row>
    <row r="327" spans="1:2" x14ac:dyDescent="0.3">
      <c r="A327" t="s">
        <v>8219</v>
      </c>
      <c r="B327">
        <v>736</v>
      </c>
    </row>
    <row r="328" spans="1:2" x14ac:dyDescent="0.3">
      <c r="A328" t="s">
        <v>8219</v>
      </c>
      <c r="B328">
        <v>1151</v>
      </c>
    </row>
    <row r="329" spans="1:2" x14ac:dyDescent="0.3">
      <c r="A329" t="s">
        <v>8219</v>
      </c>
      <c r="B329">
        <v>34</v>
      </c>
    </row>
    <row r="330" spans="1:2" x14ac:dyDescent="0.3">
      <c r="A330" t="s">
        <v>8219</v>
      </c>
      <c r="B330">
        <v>498</v>
      </c>
    </row>
    <row r="331" spans="1:2" x14ac:dyDescent="0.3">
      <c r="A331" t="s">
        <v>8219</v>
      </c>
      <c r="B331">
        <v>167</v>
      </c>
    </row>
    <row r="332" spans="1:2" x14ac:dyDescent="0.3">
      <c r="A332" t="s">
        <v>8219</v>
      </c>
      <c r="B332">
        <v>340</v>
      </c>
    </row>
    <row r="333" spans="1:2" x14ac:dyDescent="0.3">
      <c r="A333" t="s">
        <v>8219</v>
      </c>
      <c r="B333">
        <v>438</v>
      </c>
    </row>
    <row r="334" spans="1:2" x14ac:dyDescent="0.3">
      <c r="A334" t="s">
        <v>8219</v>
      </c>
      <c r="B334">
        <v>555</v>
      </c>
    </row>
    <row r="335" spans="1:2" x14ac:dyDescent="0.3">
      <c r="A335" t="s">
        <v>8219</v>
      </c>
      <c r="B335">
        <v>266</v>
      </c>
    </row>
    <row r="336" spans="1:2" x14ac:dyDescent="0.3">
      <c r="A336" t="s">
        <v>8219</v>
      </c>
      <c r="B336">
        <v>69</v>
      </c>
    </row>
    <row r="337" spans="1:2" x14ac:dyDescent="0.3">
      <c r="A337" t="s">
        <v>8219</v>
      </c>
      <c r="B337">
        <v>80</v>
      </c>
    </row>
    <row r="338" spans="1:2" x14ac:dyDescent="0.3">
      <c r="A338" t="s">
        <v>8219</v>
      </c>
      <c r="B338">
        <v>493</v>
      </c>
    </row>
    <row r="339" spans="1:2" x14ac:dyDescent="0.3">
      <c r="A339" t="s">
        <v>8219</v>
      </c>
      <c r="B339">
        <v>31</v>
      </c>
    </row>
    <row r="340" spans="1:2" x14ac:dyDescent="0.3">
      <c r="A340" t="s">
        <v>8219</v>
      </c>
      <c r="B340">
        <v>236</v>
      </c>
    </row>
    <row r="341" spans="1:2" x14ac:dyDescent="0.3">
      <c r="A341" t="s">
        <v>8219</v>
      </c>
      <c r="B341">
        <v>89</v>
      </c>
    </row>
    <row r="342" spans="1:2" x14ac:dyDescent="0.3">
      <c r="A342" t="s">
        <v>8219</v>
      </c>
      <c r="B342">
        <v>299</v>
      </c>
    </row>
    <row r="343" spans="1:2" x14ac:dyDescent="0.3">
      <c r="A343" t="s">
        <v>8219</v>
      </c>
      <c r="B343">
        <v>55</v>
      </c>
    </row>
    <row r="344" spans="1:2" x14ac:dyDescent="0.3">
      <c r="A344" t="s">
        <v>8219</v>
      </c>
      <c r="B344">
        <v>325</v>
      </c>
    </row>
    <row r="345" spans="1:2" x14ac:dyDescent="0.3">
      <c r="A345" t="s">
        <v>8219</v>
      </c>
      <c r="B345">
        <v>524</v>
      </c>
    </row>
    <row r="346" spans="1:2" x14ac:dyDescent="0.3">
      <c r="A346" t="s">
        <v>8219</v>
      </c>
      <c r="B346">
        <v>285</v>
      </c>
    </row>
    <row r="347" spans="1:2" x14ac:dyDescent="0.3">
      <c r="A347" t="s">
        <v>8219</v>
      </c>
      <c r="B347">
        <v>179</v>
      </c>
    </row>
    <row r="348" spans="1:2" x14ac:dyDescent="0.3">
      <c r="A348" t="s">
        <v>8219</v>
      </c>
      <c r="B348">
        <v>188</v>
      </c>
    </row>
    <row r="349" spans="1:2" x14ac:dyDescent="0.3">
      <c r="A349" t="s">
        <v>8219</v>
      </c>
      <c r="B349">
        <v>379</v>
      </c>
    </row>
    <row r="350" spans="1:2" x14ac:dyDescent="0.3">
      <c r="A350" t="s">
        <v>8219</v>
      </c>
      <c r="B350">
        <v>119</v>
      </c>
    </row>
    <row r="351" spans="1:2" x14ac:dyDescent="0.3">
      <c r="A351" t="s">
        <v>8219</v>
      </c>
      <c r="B351">
        <v>167</v>
      </c>
    </row>
    <row r="352" spans="1:2" x14ac:dyDescent="0.3">
      <c r="A352" t="s">
        <v>8219</v>
      </c>
      <c r="B352">
        <v>221</v>
      </c>
    </row>
    <row r="353" spans="1:2" x14ac:dyDescent="0.3">
      <c r="A353" t="s">
        <v>8219</v>
      </c>
      <c r="B353">
        <v>964</v>
      </c>
    </row>
    <row r="354" spans="1:2" x14ac:dyDescent="0.3">
      <c r="A354" t="s">
        <v>8219</v>
      </c>
      <c r="B354">
        <v>286</v>
      </c>
    </row>
    <row r="355" spans="1:2" x14ac:dyDescent="0.3">
      <c r="A355" t="s">
        <v>8219</v>
      </c>
      <c r="B355">
        <v>613</v>
      </c>
    </row>
    <row r="356" spans="1:2" x14ac:dyDescent="0.3">
      <c r="A356" t="s">
        <v>8219</v>
      </c>
      <c r="B356">
        <v>29</v>
      </c>
    </row>
    <row r="357" spans="1:2" x14ac:dyDescent="0.3">
      <c r="A357" t="s">
        <v>8219</v>
      </c>
      <c r="B357">
        <v>165</v>
      </c>
    </row>
    <row r="358" spans="1:2" x14ac:dyDescent="0.3">
      <c r="A358" t="s">
        <v>8219</v>
      </c>
      <c r="B358">
        <v>97</v>
      </c>
    </row>
    <row r="359" spans="1:2" x14ac:dyDescent="0.3">
      <c r="A359" t="s">
        <v>8219</v>
      </c>
      <c r="B359">
        <v>303</v>
      </c>
    </row>
    <row r="360" spans="1:2" x14ac:dyDescent="0.3">
      <c r="A360" t="s">
        <v>8219</v>
      </c>
      <c r="B360">
        <v>267</v>
      </c>
    </row>
    <row r="361" spans="1:2" x14ac:dyDescent="0.3">
      <c r="A361" t="s">
        <v>8219</v>
      </c>
      <c r="B361">
        <v>302</v>
      </c>
    </row>
    <row r="362" spans="1:2" x14ac:dyDescent="0.3">
      <c r="A362" t="s">
        <v>8219</v>
      </c>
      <c r="B362">
        <v>87</v>
      </c>
    </row>
    <row r="363" spans="1:2" x14ac:dyDescent="0.3">
      <c r="A363" t="s">
        <v>8219</v>
      </c>
      <c r="B363">
        <v>354</v>
      </c>
    </row>
    <row r="364" spans="1:2" x14ac:dyDescent="0.3">
      <c r="A364" t="s">
        <v>8219</v>
      </c>
      <c r="B364">
        <v>86</v>
      </c>
    </row>
    <row r="365" spans="1:2" x14ac:dyDescent="0.3">
      <c r="A365" t="s">
        <v>8219</v>
      </c>
      <c r="B365">
        <v>26</v>
      </c>
    </row>
    <row r="366" spans="1:2" x14ac:dyDescent="0.3">
      <c r="A366" t="s">
        <v>8219</v>
      </c>
      <c r="B366">
        <v>113</v>
      </c>
    </row>
    <row r="367" spans="1:2" x14ac:dyDescent="0.3">
      <c r="A367" t="s">
        <v>8219</v>
      </c>
      <c r="B367">
        <v>65</v>
      </c>
    </row>
    <row r="368" spans="1:2" x14ac:dyDescent="0.3">
      <c r="A368" t="s">
        <v>8219</v>
      </c>
      <c r="B368">
        <v>134</v>
      </c>
    </row>
    <row r="369" spans="1:2" x14ac:dyDescent="0.3">
      <c r="A369" t="s">
        <v>8219</v>
      </c>
      <c r="B369">
        <v>119</v>
      </c>
    </row>
    <row r="370" spans="1:2" x14ac:dyDescent="0.3">
      <c r="A370" t="s">
        <v>8219</v>
      </c>
      <c r="B370">
        <v>159</v>
      </c>
    </row>
    <row r="371" spans="1:2" x14ac:dyDescent="0.3">
      <c r="A371" t="s">
        <v>8219</v>
      </c>
      <c r="B371">
        <v>167</v>
      </c>
    </row>
    <row r="372" spans="1:2" x14ac:dyDescent="0.3">
      <c r="A372" t="s">
        <v>8219</v>
      </c>
      <c r="B372">
        <v>43</v>
      </c>
    </row>
    <row r="373" spans="1:2" x14ac:dyDescent="0.3">
      <c r="A373" t="s">
        <v>8219</v>
      </c>
      <c r="B373">
        <v>1062</v>
      </c>
    </row>
    <row r="374" spans="1:2" x14ac:dyDescent="0.3">
      <c r="A374" t="s">
        <v>8219</v>
      </c>
      <c r="B374">
        <v>9</v>
      </c>
    </row>
    <row r="375" spans="1:2" x14ac:dyDescent="0.3">
      <c r="A375" t="s">
        <v>8219</v>
      </c>
      <c r="B375">
        <v>89</v>
      </c>
    </row>
    <row r="376" spans="1:2" x14ac:dyDescent="0.3">
      <c r="A376" t="s">
        <v>8219</v>
      </c>
      <c r="B376">
        <v>174</v>
      </c>
    </row>
    <row r="377" spans="1:2" x14ac:dyDescent="0.3">
      <c r="A377" t="s">
        <v>8219</v>
      </c>
      <c r="B377">
        <v>14</v>
      </c>
    </row>
    <row r="378" spans="1:2" x14ac:dyDescent="0.3">
      <c r="A378" t="s">
        <v>8219</v>
      </c>
      <c r="B378">
        <v>48</v>
      </c>
    </row>
    <row r="379" spans="1:2" x14ac:dyDescent="0.3">
      <c r="A379" t="s">
        <v>8219</v>
      </c>
      <c r="B379">
        <v>133</v>
      </c>
    </row>
    <row r="380" spans="1:2" x14ac:dyDescent="0.3">
      <c r="A380" t="s">
        <v>8219</v>
      </c>
      <c r="B380">
        <v>83</v>
      </c>
    </row>
    <row r="381" spans="1:2" x14ac:dyDescent="0.3">
      <c r="A381" t="s">
        <v>8219</v>
      </c>
      <c r="B381">
        <v>149</v>
      </c>
    </row>
    <row r="382" spans="1:2" x14ac:dyDescent="0.3">
      <c r="A382" t="s">
        <v>8219</v>
      </c>
      <c r="B382">
        <v>49</v>
      </c>
    </row>
    <row r="383" spans="1:2" x14ac:dyDescent="0.3">
      <c r="A383" t="s">
        <v>8219</v>
      </c>
      <c r="B383">
        <v>251</v>
      </c>
    </row>
    <row r="384" spans="1:2" x14ac:dyDescent="0.3">
      <c r="A384" t="s">
        <v>8219</v>
      </c>
      <c r="B384">
        <v>22</v>
      </c>
    </row>
    <row r="385" spans="1:2" x14ac:dyDescent="0.3">
      <c r="A385" t="s">
        <v>8219</v>
      </c>
      <c r="B385">
        <v>48</v>
      </c>
    </row>
    <row r="386" spans="1:2" x14ac:dyDescent="0.3">
      <c r="A386" t="s">
        <v>8219</v>
      </c>
      <c r="B386">
        <v>383</v>
      </c>
    </row>
    <row r="387" spans="1:2" x14ac:dyDescent="0.3">
      <c r="A387" t="s">
        <v>8219</v>
      </c>
      <c r="B387">
        <v>237</v>
      </c>
    </row>
    <row r="388" spans="1:2" x14ac:dyDescent="0.3">
      <c r="A388" t="s">
        <v>8219</v>
      </c>
      <c r="B388">
        <v>13</v>
      </c>
    </row>
    <row r="389" spans="1:2" x14ac:dyDescent="0.3">
      <c r="A389" t="s">
        <v>8219</v>
      </c>
      <c r="B389">
        <v>562</v>
      </c>
    </row>
    <row r="390" spans="1:2" x14ac:dyDescent="0.3">
      <c r="A390" t="s">
        <v>8219</v>
      </c>
      <c r="B390">
        <v>71</v>
      </c>
    </row>
    <row r="391" spans="1:2" x14ac:dyDescent="0.3">
      <c r="A391" t="s">
        <v>8219</v>
      </c>
      <c r="B391">
        <v>1510</v>
      </c>
    </row>
    <row r="392" spans="1:2" x14ac:dyDescent="0.3">
      <c r="A392" t="s">
        <v>8219</v>
      </c>
      <c r="B392">
        <v>14</v>
      </c>
    </row>
    <row r="393" spans="1:2" x14ac:dyDescent="0.3">
      <c r="A393" t="s">
        <v>8219</v>
      </c>
      <c r="B393">
        <v>193</v>
      </c>
    </row>
    <row r="394" spans="1:2" x14ac:dyDescent="0.3">
      <c r="A394" t="s">
        <v>8219</v>
      </c>
      <c r="B394">
        <v>206</v>
      </c>
    </row>
    <row r="395" spans="1:2" x14ac:dyDescent="0.3">
      <c r="A395" t="s">
        <v>8219</v>
      </c>
      <c r="B395">
        <v>351</v>
      </c>
    </row>
    <row r="396" spans="1:2" x14ac:dyDescent="0.3">
      <c r="A396" t="s">
        <v>8219</v>
      </c>
      <c r="B396">
        <v>50</v>
      </c>
    </row>
    <row r="397" spans="1:2" x14ac:dyDescent="0.3">
      <c r="A397" t="s">
        <v>8219</v>
      </c>
      <c r="B397">
        <v>184</v>
      </c>
    </row>
    <row r="398" spans="1:2" x14ac:dyDescent="0.3">
      <c r="A398" t="s">
        <v>8219</v>
      </c>
      <c r="B398">
        <v>196</v>
      </c>
    </row>
    <row r="399" spans="1:2" x14ac:dyDescent="0.3">
      <c r="A399" t="s">
        <v>8219</v>
      </c>
      <c r="B399">
        <v>229</v>
      </c>
    </row>
    <row r="400" spans="1:2" x14ac:dyDescent="0.3">
      <c r="A400" t="s">
        <v>8219</v>
      </c>
      <c r="B400">
        <v>67</v>
      </c>
    </row>
    <row r="401" spans="1:2" x14ac:dyDescent="0.3">
      <c r="A401" t="s">
        <v>8219</v>
      </c>
      <c r="B401">
        <v>95</v>
      </c>
    </row>
    <row r="402" spans="1:2" x14ac:dyDescent="0.3">
      <c r="A402" t="s">
        <v>8219</v>
      </c>
      <c r="B402">
        <v>62</v>
      </c>
    </row>
    <row r="403" spans="1:2" x14ac:dyDescent="0.3">
      <c r="A403" t="s">
        <v>8219</v>
      </c>
      <c r="B403">
        <v>73</v>
      </c>
    </row>
    <row r="404" spans="1:2" x14ac:dyDescent="0.3">
      <c r="A404" t="s">
        <v>8219</v>
      </c>
      <c r="B404">
        <v>43</v>
      </c>
    </row>
    <row r="405" spans="1:2" x14ac:dyDescent="0.3">
      <c r="A405" t="s">
        <v>8219</v>
      </c>
      <c r="B405">
        <v>70</v>
      </c>
    </row>
    <row r="406" spans="1:2" x14ac:dyDescent="0.3">
      <c r="A406" t="s">
        <v>8219</v>
      </c>
      <c r="B406">
        <v>271</v>
      </c>
    </row>
    <row r="407" spans="1:2" x14ac:dyDescent="0.3">
      <c r="A407" t="s">
        <v>8219</v>
      </c>
      <c r="B407">
        <v>55</v>
      </c>
    </row>
    <row r="408" spans="1:2" x14ac:dyDescent="0.3">
      <c r="A408" t="s">
        <v>8219</v>
      </c>
      <c r="B408">
        <v>35</v>
      </c>
    </row>
    <row r="409" spans="1:2" x14ac:dyDescent="0.3">
      <c r="A409" t="s">
        <v>8219</v>
      </c>
      <c r="B409">
        <v>22</v>
      </c>
    </row>
    <row r="410" spans="1:2" x14ac:dyDescent="0.3">
      <c r="A410" t="s">
        <v>8219</v>
      </c>
      <c r="B410">
        <v>38</v>
      </c>
    </row>
    <row r="411" spans="1:2" x14ac:dyDescent="0.3">
      <c r="A411" t="s">
        <v>8219</v>
      </c>
      <c r="B411">
        <v>15</v>
      </c>
    </row>
    <row r="412" spans="1:2" x14ac:dyDescent="0.3">
      <c r="A412" t="s">
        <v>8219</v>
      </c>
      <c r="B412">
        <v>7</v>
      </c>
    </row>
    <row r="413" spans="1:2" x14ac:dyDescent="0.3">
      <c r="A413" t="s">
        <v>8219</v>
      </c>
      <c r="B413">
        <v>241</v>
      </c>
    </row>
    <row r="414" spans="1:2" x14ac:dyDescent="0.3">
      <c r="A414" t="s">
        <v>8219</v>
      </c>
      <c r="B414">
        <v>55</v>
      </c>
    </row>
    <row r="415" spans="1:2" x14ac:dyDescent="0.3">
      <c r="A415" t="s">
        <v>8219</v>
      </c>
      <c r="B415">
        <v>171</v>
      </c>
    </row>
    <row r="416" spans="1:2" x14ac:dyDescent="0.3">
      <c r="A416" t="s">
        <v>8219</v>
      </c>
      <c r="B416">
        <v>208</v>
      </c>
    </row>
    <row r="417" spans="1:2" x14ac:dyDescent="0.3">
      <c r="A417" t="s">
        <v>8219</v>
      </c>
      <c r="B417">
        <v>21</v>
      </c>
    </row>
    <row r="418" spans="1:2" x14ac:dyDescent="0.3">
      <c r="A418" t="s">
        <v>8219</v>
      </c>
      <c r="B418">
        <v>25</v>
      </c>
    </row>
    <row r="419" spans="1:2" x14ac:dyDescent="0.3">
      <c r="A419" t="s">
        <v>8219</v>
      </c>
      <c r="B419">
        <v>52</v>
      </c>
    </row>
    <row r="420" spans="1:2" x14ac:dyDescent="0.3">
      <c r="A420" t="s">
        <v>8219</v>
      </c>
      <c r="B420">
        <v>104</v>
      </c>
    </row>
    <row r="421" spans="1:2" x14ac:dyDescent="0.3">
      <c r="A421" t="s">
        <v>8219</v>
      </c>
      <c r="B421">
        <v>73</v>
      </c>
    </row>
    <row r="422" spans="1:2" x14ac:dyDescent="0.3">
      <c r="A422" t="s">
        <v>8221</v>
      </c>
      <c r="B422">
        <v>3</v>
      </c>
    </row>
    <row r="423" spans="1:2" x14ac:dyDescent="0.3">
      <c r="A423" t="s">
        <v>8221</v>
      </c>
      <c r="B423">
        <v>6</v>
      </c>
    </row>
    <row r="424" spans="1:2" x14ac:dyDescent="0.3">
      <c r="A424" t="s">
        <v>8221</v>
      </c>
      <c r="B424">
        <v>12</v>
      </c>
    </row>
    <row r="425" spans="1:2" x14ac:dyDescent="0.3">
      <c r="A425" t="s">
        <v>8221</v>
      </c>
      <c r="B425">
        <v>13</v>
      </c>
    </row>
    <row r="426" spans="1:2" x14ac:dyDescent="0.3">
      <c r="A426" t="s">
        <v>8221</v>
      </c>
      <c r="B426">
        <v>5</v>
      </c>
    </row>
    <row r="427" spans="1:2" x14ac:dyDescent="0.3">
      <c r="A427" t="s">
        <v>8221</v>
      </c>
      <c r="B427">
        <v>2</v>
      </c>
    </row>
    <row r="428" spans="1:2" x14ac:dyDescent="0.3">
      <c r="A428" t="s">
        <v>8221</v>
      </c>
      <c r="B428">
        <v>8</v>
      </c>
    </row>
    <row r="429" spans="1:2" x14ac:dyDescent="0.3">
      <c r="A429" t="s">
        <v>8221</v>
      </c>
      <c r="B429">
        <v>0</v>
      </c>
    </row>
    <row r="430" spans="1:2" x14ac:dyDescent="0.3">
      <c r="A430" t="s">
        <v>8221</v>
      </c>
      <c r="B430">
        <v>13</v>
      </c>
    </row>
    <row r="431" spans="1:2" x14ac:dyDescent="0.3">
      <c r="A431" t="s">
        <v>8221</v>
      </c>
      <c r="B431">
        <v>0</v>
      </c>
    </row>
    <row r="432" spans="1:2" x14ac:dyDescent="0.3">
      <c r="A432" t="s">
        <v>8221</v>
      </c>
      <c r="B432">
        <v>5</v>
      </c>
    </row>
    <row r="433" spans="1:2" x14ac:dyDescent="0.3">
      <c r="A433" t="s">
        <v>8221</v>
      </c>
      <c r="B433">
        <v>8</v>
      </c>
    </row>
    <row r="434" spans="1:2" x14ac:dyDescent="0.3">
      <c r="A434" t="s">
        <v>8221</v>
      </c>
      <c r="B434">
        <v>8</v>
      </c>
    </row>
    <row r="435" spans="1:2" x14ac:dyDescent="0.3">
      <c r="A435" t="s">
        <v>8221</v>
      </c>
      <c r="B435">
        <v>0</v>
      </c>
    </row>
    <row r="436" spans="1:2" x14ac:dyDescent="0.3">
      <c r="A436" t="s">
        <v>8221</v>
      </c>
      <c r="B436">
        <v>2</v>
      </c>
    </row>
    <row r="437" spans="1:2" x14ac:dyDescent="0.3">
      <c r="A437" t="s">
        <v>8221</v>
      </c>
      <c r="B437">
        <v>3</v>
      </c>
    </row>
    <row r="438" spans="1:2" x14ac:dyDescent="0.3">
      <c r="A438" t="s">
        <v>8221</v>
      </c>
      <c r="B438">
        <v>0</v>
      </c>
    </row>
    <row r="439" spans="1:2" x14ac:dyDescent="0.3">
      <c r="A439" t="s">
        <v>8221</v>
      </c>
      <c r="B439">
        <v>0</v>
      </c>
    </row>
    <row r="440" spans="1:2" x14ac:dyDescent="0.3">
      <c r="A440" t="s">
        <v>8221</v>
      </c>
      <c r="B440">
        <v>11</v>
      </c>
    </row>
    <row r="441" spans="1:2" x14ac:dyDescent="0.3">
      <c r="A441" t="s">
        <v>8221</v>
      </c>
      <c r="B441">
        <v>0</v>
      </c>
    </row>
    <row r="442" spans="1:2" x14ac:dyDescent="0.3">
      <c r="A442" t="s">
        <v>8221</v>
      </c>
      <c r="B442">
        <v>1</v>
      </c>
    </row>
    <row r="443" spans="1:2" x14ac:dyDescent="0.3">
      <c r="A443" t="s">
        <v>8221</v>
      </c>
      <c r="B443">
        <v>0</v>
      </c>
    </row>
    <row r="444" spans="1:2" x14ac:dyDescent="0.3">
      <c r="A444" t="s">
        <v>8221</v>
      </c>
      <c r="B444">
        <v>17</v>
      </c>
    </row>
    <row r="445" spans="1:2" x14ac:dyDescent="0.3">
      <c r="A445" t="s">
        <v>8221</v>
      </c>
      <c r="B445">
        <v>2</v>
      </c>
    </row>
    <row r="446" spans="1:2" x14ac:dyDescent="0.3">
      <c r="A446" t="s">
        <v>8221</v>
      </c>
      <c r="B446">
        <v>1</v>
      </c>
    </row>
    <row r="447" spans="1:2" x14ac:dyDescent="0.3">
      <c r="A447" t="s">
        <v>8221</v>
      </c>
      <c r="B447">
        <v>2</v>
      </c>
    </row>
    <row r="448" spans="1:2" x14ac:dyDescent="0.3">
      <c r="A448" t="s">
        <v>8221</v>
      </c>
      <c r="B448">
        <v>16</v>
      </c>
    </row>
    <row r="449" spans="1:2" x14ac:dyDescent="0.3">
      <c r="A449" t="s">
        <v>8221</v>
      </c>
      <c r="B449">
        <v>1</v>
      </c>
    </row>
    <row r="450" spans="1:2" x14ac:dyDescent="0.3">
      <c r="A450" t="s">
        <v>8221</v>
      </c>
      <c r="B450">
        <v>4</v>
      </c>
    </row>
    <row r="451" spans="1:2" x14ac:dyDescent="0.3">
      <c r="A451" t="s">
        <v>8221</v>
      </c>
      <c r="B451">
        <v>5</v>
      </c>
    </row>
    <row r="452" spans="1:2" x14ac:dyDescent="0.3">
      <c r="A452" t="s">
        <v>8221</v>
      </c>
      <c r="B452">
        <v>7</v>
      </c>
    </row>
    <row r="453" spans="1:2" x14ac:dyDescent="0.3">
      <c r="A453" t="s">
        <v>8221</v>
      </c>
      <c r="B453">
        <v>0</v>
      </c>
    </row>
    <row r="454" spans="1:2" x14ac:dyDescent="0.3">
      <c r="A454" t="s">
        <v>8221</v>
      </c>
      <c r="B454">
        <v>12</v>
      </c>
    </row>
    <row r="455" spans="1:2" x14ac:dyDescent="0.3">
      <c r="A455" t="s">
        <v>8221</v>
      </c>
      <c r="B455">
        <v>2</v>
      </c>
    </row>
    <row r="456" spans="1:2" x14ac:dyDescent="0.3">
      <c r="A456" t="s">
        <v>8221</v>
      </c>
      <c r="B456">
        <v>5</v>
      </c>
    </row>
    <row r="457" spans="1:2" x14ac:dyDescent="0.3">
      <c r="A457" t="s">
        <v>8221</v>
      </c>
      <c r="B457">
        <v>2</v>
      </c>
    </row>
    <row r="458" spans="1:2" x14ac:dyDescent="0.3">
      <c r="A458" t="s">
        <v>8221</v>
      </c>
      <c r="B458">
        <v>3</v>
      </c>
    </row>
    <row r="459" spans="1:2" x14ac:dyDescent="0.3">
      <c r="A459" t="s">
        <v>8221</v>
      </c>
      <c r="B459">
        <v>0</v>
      </c>
    </row>
    <row r="460" spans="1:2" x14ac:dyDescent="0.3">
      <c r="A460" t="s">
        <v>8221</v>
      </c>
      <c r="B460">
        <v>49</v>
      </c>
    </row>
    <row r="461" spans="1:2" x14ac:dyDescent="0.3">
      <c r="A461" t="s">
        <v>8221</v>
      </c>
      <c r="B461">
        <v>1</v>
      </c>
    </row>
    <row r="462" spans="1:2" x14ac:dyDescent="0.3">
      <c r="A462" t="s">
        <v>8221</v>
      </c>
      <c r="B462">
        <v>2</v>
      </c>
    </row>
    <row r="463" spans="1:2" x14ac:dyDescent="0.3">
      <c r="A463" t="s">
        <v>8221</v>
      </c>
      <c r="B463">
        <v>0</v>
      </c>
    </row>
    <row r="464" spans="1:2" x14ac:dyDescent="0.3">
      <c r="A464" t="s">
        <v>8221</v>
      </c>
      <c r="B464">
        <v>0</v>
      </c>
    </row>
    <row r="465" spans="1:2" x14ac:dyDescent="0.3">
      <c r="A465" t="s">
        <v>8221</v>
      </c>
      <c r="B465">
        <v>11</v>
      </c>
    </row>
    <row r="466" spans="1:2" x14ac:dyDescent="0.3">
      <c r="A466" t="s">
        <v>8221</v>
      </c>
      <c r="B466">
        <v>1</v>
      </c>
    </row>
    <row r="467" spans="1:2" x14ac:dyDescent="0.3">
      <c r="A467" t="s">
        <v>8221</v>
      </c>
      <c r="B467">
        <v>8</v>
      </c>
    </row>
    <row r="468" spans="1:2" x14ac:dyDescent="0.3">
      <c r="A468" t="s">
        <v>8221</v>
      </c>
      <c r="B468">
        <v>5</v>
      </c>
    </row>
    <row r="469" spans="1:2" x14ac:dyDescent="0.3">
      <c r="A469" t="s">
        <v>8221</v>
      </c>
      <c r="B469">
        <v>39</v>
      </c>
    </row>
    <row r="470" spans="1:2" x14ac:dyDescent="0.3">
      <c r="A470" t="s">
        <v>8221</v>
      </c>
      <c r="B470">
        <v>0</v>
      </c>
    </row>
    <row r="471" spans="1:2" x14ac:dyDescent="0.3">
      <c r="A471" t="s">
        <v>8221</v>
      </c>
      <c r="B471">
        <v>0</v>
      </c>
    </row>
    <row r="472" spans="1:2" x14ac:dyDescent="0.3">
      <c r="A472" t="s">
        <v>8221</v>
      </c>
      <c r="B472">
        <v>2</v>
      </c>
    </row>
    <row r="473" spans="1:2" x14ac:dyDescent="0.3">
      <c r="A473" t="s">
        <v>8221</v>
      </c>
      <c r="B473">
        <v>170</v>
      </c>
    </row>
    <row r="474" spans="1:2" x14ac:dyDescent="0.3">
      <c r="A474" t="s">
        <v>8221</v>
      </c>
      <c r="B474">
        <v>5</v>
      </c>
    </row>
    <row r="475" spans="1:2" x14ac:dyDescent="0.3">
      <c r="A475" t="s">
        <v>8221</v>
      </c>
      <c r="B475">
        <v>14</v>
      </c>
    </row>
    <row r="476" spans="1:2" x14ac:dyDescent="0.3">
      <c r="A476" t="s">
        <v>8221</v>
      </c>
      <c r="B476">
        <v>1</v>
      </c>
    </row>
    <row r="477" spans="1:2" x14ac:dyDescent="0.3">
      <c r="A477" t="s">
        <v>8221</v>
      </c>
      <c r="B477">
        <v>0</v>
      </c>
    </row>
    <row r="478" spans="1:2" x14ac:dyDescent="0.3">
      <c r="A478" t="s">
        <v>8221</v>
      </c>
      <c r="B478">
        <v>124</v>
      </c>
    </row>
    <row r="479" spans="1:2" x14ac:dyDescent="0.3">
      <c r="A479" t="s">
        <v>8221</v>
      </c>
      <c r="B479">
        <v>0</v>
      </c>
    </row>
    <row r="480" spans="1:2" x14ac:dyDescent="0.3">
      <c r="A480" t="s">
        <v>8221</v>
      </c>
      <c r="B480">
        <v>0</v>
      </c>
    </row>
    <row r="481" spans="1:2" x14ac:dyDescent="0.3">
      <c r="A481" t="s">
        <v>8221</v>
      </c>
      <c r="B481">
        <v>55</v>
      </c>
    </row>
    <row r="482" spans="1:2" x14ac:dyDescent="0.3">
      <c r="A482" t="s">
        <v>8221</v>
      </c>
      <c r="B482">
        <v>140</v>
      </c>
    </row>
    <row r="483" spans="1:2" x14ac:dyDescent="0.3">
      <c r="A483" t="s">
        <v>8221</v>
      </c>
      <c r="B483">
        <v>21</v>
      </c>
    </row>
    <row r="484" spans="1:2" x14ac:dyDescent="0.3">
      <c r="A484" t="s">
        <v>8221</v>
      </c>
      <c r="B484">
        <v>1</v>
      </c>
    </row>
    <row r="485" spans="1:2" x14ac:dyDescent="0.3">
      <c r="A485" t="s">
        <v>8221</v>
      </c>
      <c r="B485">
        <v>147</v>
      </c>
    </row>
    <row r="486" spans="1:2" x14ac:dyDescent="0.3">
      <c r="A486" t="s">
        <v>8221</v>
      </c>
      <c r="B486">
        <v>11</v>
      </c>
    </row>
    <row r="487" spans="1:2" x14ac:dyDescent="0.3">
      <c r="A487" t="s">
        <v>8221</v>
      </c>
      <c r="B487">
        <v>125</v>
      </c>
    </row>
    <row r="488" spans="1:2" x14ac:dyDescent="0.3">
      <c r="A488" t="s">
        <v>8221</v>
      </c>
      <c r="B488">
        <v>1</v>
      </c>
    </row>
    <row r="489" spans="1:2" x14ac:dyDescent="0.3">
      <c r="A489" t="s">
        <v>8221</v>
      </c>
      <c r="B489">
        <v>0</v>
      </c>
    </row>
    <row r="490" spans="1:2" x14ac:dyDescent="0.3">
      <c r="A490" t="s">
        <v>8221</v>
      </c>
      <c r="B490">
        <v>0</v>
      </c>
    </row>
    <row r="491" spans="1:2" x14ac:dyDescent="0.3">
      <c r="A491" t="s">
        <v>8221</v>
      </c>
      <c r="B491">
        <v>3</v>
      </c>
    </row>
    <row r="492" spans="1:2" x14ac:dyDescent="0.3">
      <c r="A492" t="s">
        <v>8221</v>
      </c>
      <c r="B492">
        <v>0</v>
      </c>
    </row>
    <row r="493" spans="1:2" x14ac:dyDescent="0.3">
      <c r="A493" t="s">
        <v>8221</v>
      </c>
      <c r="B493">
        <v>0</v>
      </c>
    </row>
    <row r="494" spans="1:2" x14ac:dyDescent="0.3">
      <c r="A494" t="s">
        <v>8221</v>
      </c>
      <c r="B494">
        <v>0</v>
      </c>
    </row>
    <row r="495" spans="1:2" x14ac:dyDescent="0.3">
      <c r="A495" t="s">
        <v>8221</v>
      </c>
      <c r="B495">
        <v>0</v>
      </c>
    </row>
    <row r="496" spans="1:2" x14ac:dyDescent="0.3">
      <c r="A496" t="s">
        <v>8221</v>
      </c>
      <c r="B496">
        <v>3</v>
      </c>
    </row>
    <row r="497" spans="1:2" x14ac:dyDescent="0.3">
      <c r="A497" t="s">
        <v>8221</v>
      </c>
      <c r="B497">
        <v>0</v>
      </c>
    </row>
    <row r="498" spans="1:2" x14ac:dyDescent="0.3">
      <c r="A498" t="s">
        <v>8221</v>
      </c>
      <c r="B498">
        <v>1</v>
      </c>
    </row>
    <row r="499" spans="1:2" x14ac:dyDescent="0.3">
      <c r="A499" t="s">
        <v>8221</v>
      </c>
      <c r="B499">
        <v>3</v>
      </c>
    </row>
    <row r="500" spans="1:2" x14ac:dyDescent="0.3">
      <c r="A500" t="s">
        <v>8221</v>
      </c>
      <c r="B500">
        <v>22</v>
      </c>
    </row>
    <row r="501" spans="1:2" x14ac:dyDescent="0.3">
      <c r="A501" t="s">
        <v>8221</v>
      </c>
      <c r="B501">
        <v>26</v>
      </c>
    </row>
    <row r="502" spans="1:2" x14ac:dyDescent="0.3">
      <c r="A502" t="s">
        <v>8221</v>
      </c>
      <c r="B502">
        <v>4</v>
      </c>
    </row>
    <row r="503" spans="1:2" x14ac:dyDescent="0.3">
      <c r="A503" t="s">
        <v>8221</v>
      </c>
      <c r="B503">
        <v>0</v>
      </c>
    </row>
    <row r="504" spans="1:2" x14ac:dyDescent="0.3">
      <c r="A504" t="s">
        <v>8221</v>
      </c>
      <c r="B504">
        <v>4</v>
      </c>
    </row>
    <row r="505" spans="1:2" x14ac:dyDescent="0.3">
      <c r="A505" t="s">
        <v>8221</v>
      </c>
      <c r="B505">
        <v>9</v>
      </c>
    </row>
    <row r="506" spans="1:2" x14ac:dyDescent="0.3">
      <c r="A506" t="s">
        <v>8221</v>
      </c>
      <c r="B506">
        <v>5</v>
      </c>
    </row>
    <row r="507" spans="1:2" x14ac:dyDescent="0.3">
      <c r="A507" t="s">
        <v>8221</v>
      </c>
      <c r="B507">
        <v>14</v>
      </c>
    </row>
    <row r="508" spans="1:2" x14ac:dyDescent="0.3">
      <c r="A508" t="s">
        <v>8221</v>
      </c>
      <c r="B508">
        <v>1</v>
      </c>
    </row>
    <row r="509" spans="1:2" x14ac:dyDescent="0.3">
      <c r="A509" t="s">
        <v>8221</v>
      </c>
      <c r="B509">
        <v>10</v>
      </c>
    </row>
    <row r="510" spans="1:2" x14ac:dyDescent="0.3">
      <c r="A510" t="s">
        <v>8221</v>
      </c>
      <c r="B510">
        <v>3</v>
      </c>
    </row>
    <row r="511" spans="1:2" x14ac:dyDescent="0.3">
      <c r="A511" t="s">
        <v>8221</v>
      </c>
      <c r="B511">
        <v>1</v>
      </c>
    </row>
    <row r="512" spans="1:2" x14ac:dyDescent="0.3">
      <c r="A512" t="s">
        <v>8221</v>
      </c>
      <c r="B512">
        <v>0</v>
      </c>
    </row>
    <row r="513" spans="1:2" x14ac:dyDescent="0.3">
      <c r="A513" t="s">
        <v>8221</v>
      </c>
      <c r="B513">
        <v>5</v>
      </c>
    </row>
    <row r="514" spans="1:2" x14ac:dyDescent="0.3">
      <c r="A514" t="s">
        <v>8221</v>
      </c>
      <c r="B514">
        <v>2</v>
      </c>
    </row>
    <row r="515" spans="1:2" x14ac:dyDescent="0.3">
      <c r="A515" t="s">
        <v>8221</v>
      </c>
      <c r="B515">
        <v>68</v>
      </c>
    </row>
    <row r="516" spans="1:2" x14ac:dyDescent="0.3">
      <c r="A516" t="s">
        <v>8221</v>
      </c>
      <c r="B516">
        <v>3</v>
      </c>
    </row>
    <row r="517" spans="1:2" x14ac:dyDescent="0.3">
      <c r="A517" t="s">
        <v>8221</v>
      </c>
      <c r="B517">
        <v>34</v>
      </c>
    </row>
    <row r="518" spans="1:2" x14ac:dyDescent="0.3">
      <c r="A518" t="s">
        <v>8221</v>
      </c>
      <c r="B518">
        <v>0</v>
      </c>
    </row>
    <row r="519" spans="1:2" x14ac:dyDescent="0.3">
      <c r="A519" t="s">
        <v>8221</v>
      </c>
      <c r="B519">
        <v>3</v>
      </c>
    </row>
    <row r="520" spans="1:2" x14ac:dyDescent="0.3">
      <c r="A520" t="s">
        <v>8221</v>
      </c>
      <c r="B520">
        <v>0</v>
      </c>
    </row>
    <row r="521" spans="1:2" x14ac:dyDescent="0.3">
      <c r="A521" t="s">
        <v>8221</v>
      </c>
      <c r="B521">
        <v>70</v>
      </c>
    </row>
    <row r="522" spans="1:2" x14ac:dyDescent="0.3">
      <c r="A522" t="s">
        <v>8219</v>
      </c>
      <c r="B522">
        <v>34</v>
      </c>
    </row>
    <row r="523" spans="1:2" x14ac:dyDescent="0.3">
      <c r="A523" t="s">
        <v>8219</v>
      </c>
      <c r="B523">
        <v>56</v>
      </c>
    </row>
    <row r="524" spans="1:2" x14ac:dyDescent="0.3">
      <c r="A524" t="s">
        <v>8219</v>
      </c>
      <c r="B524">
        <v>31</v>
      </c>
    </row>
    <row r="525" spans="1:2" x14ac:dyDescent="0.3">
      <c r="A525" t="s">
        <v>8219</v>
      </c>
      <c r="B525">
        <v>84</v>
      </c>
    </row>
    <row r="526" spans="1:2" x14ac:dyDescent="0.3">
      <c r="A526" t="s">
        <v>8219</v>
      </c>
      <c r="B526">
        <v>130</v>
      </c>
    </row>
    <row r="527" spans="1:2" x14ac:dyDescent="0.3">
      <c r="A527" t="s">
        <v>8219</v>
      </c>
      <c r="B527">
        <v>12</v>
      </c>
    </row>
    <row r="528" spans="1:2" x14ac:dyDescent="0.3">
      <c r="A528" t="s">
        <v>8219</v>
      </c>
      <c r="B528">
        <v>23</v>
      </c>
    </row>
    <row r="529" spans="1:2" x14ac:dyDescent="0.3">
      <c r="A529" t="s">
        <v>8219</v>
      </c>
      <c r="B529">
        <v>158</v>
      </c>
    </row>
    <row r="530" spans="1:2" x14ac:dyDescent="0.3">
      <c r="A530" t="s">
        <v>8219</v>
      </c>
      <c r="B530">
        <v>30</v>
      </c>
    </row>
    <row r="531" spans="1:2" x14ac:dyDescent="0.3">
      <c r="A531" t="s">
        <v>8219</v>
      </c>
      <c r="B531">
        <v>18</v>
      </c>
    </row>
    <row r="532" spans="1:2" x14ac:dyDescent="0.3">
      <c r="A532" t="s">
        <v>8219</v>
      </c>
      <c r="B532">
        <v>29</v>
      </c>
    </row>
    <row r="533" spans="1:2" x14ac:dyDescent="0.3">
      <c r="A533" t="s">
        <v>8219</v>
      </c>
      <c r="B533">
        <v>31</v>
      </c>
    </row>
    <row r="534" spans="1:2" x14ac:dyDescent="0.3">
      <c r="A534" t="s">
        <v>8219</v>
      </c>
      <c r="B534">
        <v>173</v>
      </c>
    </row>
    <row r="535" spans="1:2" x14ac:dyDescent="0.3">
      <c r="A535" t="s">
        <v>8219</v>
      </c>
      <c r="B535">
        <v>17</v>
      </c>
    </row>
    <row r="536" spans="1:2" x14ac:dyDescent="0.3">
      <c r="A536" t="s">
        <v>8219</v>
      </c>
      <c r="B536">
        <v>48</v>
      </c>
    </row>
    <row r="537" spans="1:2" x14ac:dyDescent="0.3">
      <c r="A537" t="s">
        <v>8219</v>
      </c>
      <c r="B537">
        <v>59</v>
      </c>
    </row>
    <row r="538" spans="1:2" x14ac:dyDescent="0.3">
      <c r="A538" t="s">
        <v>8219</v>
      </c>
      <c r="B538">
        <v>39</v>
      </c>
    </row>
    <row r="539" spans="1:2" x14ac:dyDescent="0.3">
      <c r="A539" t="s">
        <v>8219</v>
      </c>
      <c r="B539">
        <v>59</v>
      </c>
    </row>
    <row r="540" spans="1:2" x14ac:dyDescent="0.3">
      <c r="A540" t="s">
        <v>8219</v>
      </c>
      <c r="B540">
        <v>60</v>
      </c>
    </row>
    <row r="541" spans="1:2" x14ac:dyDescent="0.3">
      <c r="A541" t="s">
        <v>8219</v>
      </c>
      <c r="B541">
        <v>20</v>
      </c>
    </row>
    <row r="542" spans="1:2" x14ac:dyDescent="0.3">
      <c r="A542" t="s">
        <v>8221</v>
      </c>
      <c r="B542">
        <v>1</v>
      </c>
    </row>
    <row r="543" spans="1:2" x14ac:dyDescent="0.3">
      <c r="A543" t="s">
        <v>8221</v>
      </c>
      <c r="B543">
        <v>1</v>
      </c>
    </row>
    <row r="544" spans="1:2" x14ac:dyDescent="0.3">
      <c r="A544" t="s">
        <v>8221</v>
      </c>
      <c r="B544">
        <v>1</v>
      </c>
    </row>
    <row r="545" spans="1:2" x14ac:dyDescent="0.3">
      <c r="A545" t="s">
        <v>8221</v>
      </c>
      <c r="B545">
        <v>2</v>
      </c>
    </row>
    <row r="546" spans="1:2" x14ac:dyDescent="0.3">
      <c r="A546" t="s">
        <v>8221</v>
      </c>
      <c r="B546">
        <v>2</v>
      </c>
    </row>
    <row r="547" spans="1:2" x14ac:dyDescent="0.3">
      <c r="A547" t="s">
        <v>8221</v>
      </c>
      <c r="B547">
        <v>34</v>
      </c>
    </row>
    <row r="548" spans="1:2" x14ac:dyDescent="0.3">
      <c r="A548" t="s">
        <v>8221</v>
      </c>
      <c r="B548">
        <v>2</v>
      </c>
    </row>
    <row r="549" spans="1:2" x14ac:dyDescent="0.3">
      <c r="A549" t="s">
        <v>8221</v>
      </c>
      <c r="B549">
        <v>0</v>
      </c>
    </row>
    <row r="550" spans="1:2" x14ac:dyDescent="0.3">
      <c r="A550" t="s">
        <v>8221</v>
      </c>
      <c r="B550">
        <v>1</v>
      </c>
    </row>
    <row r="551" spans="1:2" x14ac:dyDescent="0.3">
      <c r="A551" t="s">
        <v>8221</v>
      </c>
      <c r="B551">
        <v>8</v>
      </c>
    </row>
    <row r="552" spans="1:2" x14ac:dyDescent="0.3">
      <c r="A552" t="s">
        <v>8221</v>
      </c>
      <c r="B552">
        <v>4</v>
      </c>
    </row>
    <row r="553" spans="1:2" x14ac:dyDescent="0.3">
      <c r="A553" t="s">
        <v>8221</v>
      </c>
      <c r="B553">
        <v>28</v>
      </c>
    </row>
    <row r="554" spans="1:2" x14ac:dyDescent="0.3">
      <c r="A554" t="s">
        <v>8221</v>
      </c>
      <c r="B554">
        <v>0</v>
      </c>
    </row>
    <row r="555" spans="1:2" x14ac:dyDescent="0.3">
      <c r="A555" t="s">
        <v>8221</v>
      </c>
      <c r="B555">
        <v>6</v>
      </c>
    </row>
    <row r="556" spans="1:2" x14ac:dyDescent="0.3">
      <c r="A556" t="s">
        <v>8221</v>
      </c>
      <c r="B556">
        <v>22</v>
      </c>
    </row>
    <row r="557" spans="1:2" x14ac:dyDescent="0.3">
      <c r="A557" t="s">
        <v>8221</v>
      </c>
      <c r="B557">
        <v>0</v>
      </c>
    </row>
    <row r="558" spans="1:2" x14ac:dyDescent="0.3">
      <c r="A558" t="s">
        <v>8221</v>
      </c>
      <c r="B558">
        <v>1</v>
      </c>
    </row>
    <row r="559" spans="1:2" x14ac:dyDescent="0.3">
      <c r="A559" t="s">
        <v>8221</v>
      </c>
      <c r="B559">
        <v>20</v>
      </c>
    </row>
    <row r="560" spans="1:2" x14ac:dyDescent="0.3">
      <c r="A560" t="s">
        <v>8221</v>
      </c>
      <c r="B560">
        <v>0</v>
      </c>
    </row>
    <row r="561" spans="1:2" x14ac:dyDescent="0.3">
      <c r="A561" t="s">
        <v>8221</v>
      </c>
      <c r="B561">
        <v>1</v>
      </c>
    </row>
    <row r="562" spans="1:2" x14ac:dyDescent="0.3">
      <c r="A562" t="s">
        <v>8221</v>
      </c>
      <c r="B562">
        <v>3</v>
      </c>
    </row>
    <row r="563" spans="1:2" x14ac:dyDescent="0.3">
      <c r="A563" t="s">
        <v>8221</v>
      </c>
      <c r="B563">
        <v>2</v>
      </c>
    </row>
    <row r="564" spans="1:2" x14ac:dyDescent="0.3">
      <c r="A564" t="s">
        <v>8221</v>
      </c>
      <c r="B564">
        <v>0</v>
      </c>
    </row>
    <row r="565" spans="1:2" x14ac:dyDescent="0.3">
      <c r="A565" t="s">
        <v>8221</v>
      </c>
      <c r="B565">
        <v>2</v>
      </c>
    </row>
    <row r="566" spans="1:2" x14ac:dyDescent="0.3">
      <c r="A566" t="s">
        <v>8221</v>
      </c>
      <c r="B566">
        <v>1</v>
      </c>
    </row>
    <row r="567" spans="1:2" x14ac:dyDescent="0.3">
      <c r="A567" t="s">
        <v>8221</v>
      </c>
      <c r="B567">
        <v>0</v>
      </c>
    </row>
    <row r="568" spans="1:2" x14ac:dyDescent="0.3">
      <c r="A568" t="s">
        <v>8221</v>
      </c>
      <c r="B568">
        <v>1</v>
      </c>
    </row>
    <row r="569" spans="1:2" x14ac:dyDescent="0.3">
      <c r="A569" t="s">
        <v>8221</v>
      </c>
      <c r="B569">
        <v>0</v>
      </c>
    </row>
    <row r="570" spans="1:2" x14ac:dyDescent="0.3">
      <c r="A570" t="s">
        <v>8221</v>
      </c>
      <c r="B570">
        <v>5</v>
      </c>
    </row>
    <row r="571" spans="1:2" x14ac:dyDescent="0.3">
      <c r="A571" t="s">
        <v>8221</v>
      </c>
      <c r="B571">
        <v>1</v>
      </c>
    </row>
    <row r="572" spans="1:2" x14ac:dyDescent="0.3">
      <c r="A572" t="s">
        <v>8221</v>
      </c>
      <c r="B572">
        <v>1</v>
      </c>
    </row>
    <row r="573" spans="1:2" x14ac:dyDescent="0.3">
      <c r="A573" t="s">
        <v>8221</v>
      </c>
      <c r="B573">
        <v>2</v>
      </c>
    </row>
    <row r="574" spans="1:2" x14ac:dyDescent="0.3">
      <c r="A574" t="s">
        <v>8221</v>
      </c>
      <c r="B574">
        <v>0</v>
      </c>
    </row>
    <row r="575" spans="1:2" x14ac:dyDescent="0.3">
      <c r="A575" t="s">
        <v>8221</v>
      </c>
      <c r="B575">
        <v>9</v>
      </c>
    </row>
    <row r="576" spans="1:2" x14ac:dyDescent="0.3">
      <c r="A576" t="s">
        <v>8221</v>
      </c>
      <c r="B576">
        <v>4</v>
      </c>
    </row>
    <row r="577" spans="1:2" x14ac:dyDescent="0.3">
      <c r="A577" t="s">
        <v>8221</v>
      </c>
      <c r="B577">
        <v>4</v>
      </c>
    </row>
    <row r="578" spans="1:2" x14ac:dyDescent="0.3">
      <c r="A578" t="s">
        <v>8221</v>
      </c>
      <c r="B578">
        <v>1</v>
      </c>
    </row>
    <row r="579" spans="1:2" x14ac:dyDescent="0.3">
      <c r="A579" t="s">
        <v>8221</v>
      </c>
      <c r="B579">
        <v>1</v>
      </c>
    </row>
    <row r="580" spans="1:2" x14ac:dyDescent="0.3">
      <c r="A580" t="s">
        <v>8221</v>
      </c>
      <c r="B580">
        <v>7</v>
      </c>
    </row>
    <row r="581" spans="1:2" x14ac:dyDescent="0.3">
      <c r="A581" t="s">
        <v>8221</v>
      </c>
      <c r="B581">
        <v>5</v>
      </c>
    </row>
    <row r="582" spans="1:2" x14ac:dyDescent="0.3">
      <c r="A582" t="s">
        <v>8221</v>
      </c>
      <c r="B582">
        <v>1</v>
      </c>
    </row>
    <row r="583" spans="1:2" x14ac:dyDescent="0.3">
      <c r="A583" t="s">
        <v>8221</v>
      </c>
      <c r="B583">
        <v>0</v>
      </c>
    </row>
    <row r="584" spans="1:2" x14ac:dyDescent="0.3">
      <c r="A584" t="s">
        <v>8221</v>
      </c>
      <c r="B584">
        <v>0</v>
      </c>
    </row>
    <row r="585" spans="1:2" x14ac:dyDescent="0.3">
      <c r="A585" t="s">
        <v>8221</v>
      </c>
      <c r="B585">
        <v>1</v>
      </c>
    </row>
    <row r="586" spans="1:2" x14ac:dyDescent="0.3">
      <c r="A586" t="s">
        <v>8221</v>
      </c>
      <c r="B586">
        <v>2</v>
      </c>
    </row>
    <row r="587" spans="1:2" x14ac:dyDescent="0.3">
      <c r="A587" t="s">
        <v>8221</v>
      </c>
      <c r="B587">
        <v>0</v>
      </c>
    </row>
    <row r="588" spans="1:2" x14ac:dyDescent="0.3">
      <c r="A588" t="s">
        <v>8221</v>
      </c>
      <c r="B588">
        <v>4</v>
      </c>
    </row>
    <row r="589" spans="1:2" x14ac:dyDescent="0.3">
      <c r="A589" t="s">
        <v>8221</v>
      </c>
      <c r="B589">
        <v>7</v>
      </c>
    </row>
    <row r="590" spans="1:2" x14ac:dyDescent="0.3">
      <c r="A590" t="s">
        <v>8221</v>
      </c>
      <c r="B590">
        <v>2</v>
      </c>
    </row>
    <row r="591" spans="1:2" x14ac:dyDescent="0.3">
      <c r="A591" t="s">
        <v>8221</v>
      </c>
      <c r="B591">
        <v>1</v>
      </c>
    </row>
    <row r="592" spans="1:2" x14ac:dyDescent="0.3">
      <c r="A592" t="s">
        <v>8221</v>
      </c>
      <c r="B592">
        <v>9</v>
      </c>
    </row>
    <row r="593" spans="1:2" x14ac:dyDescent="0.3">
      <c r="A593" t="s">
        <v>8221</v>
      </c>
      <c r="B593">
        <v>2</v>
      </c>
    </row>
    <row r="594" spans="1:2" x14ac:dyDescent="0.3">
      <c r="A594" t="s">
        <v>8221</v>
      </c>
      <c r="B594">
        <v>1</v>
      </c>
    </row>
    <row r="595" spans="1:2" x14ac:dyDescent="0.3">
      <c r="A595" t="s">
        <v>8221</v>
      </c>
      <c r="B595">
        <v>7</v>
      </c>
    </row>
    <row r="596" spans="1:2" x14ac:dyDescent="0.3">
      <c r="A596" t="s">
        <v>8221</v>
      </c>
      <c r="B596">
        <v>2</v>
      </c>
    </row>
    <row r="597" spans="1:2" x14ac:dyDescent="0.3">
      <c r="A597" t="s">
        <v>8221</v>
      </c>
      <c r="B597">
        <v>8</v>
      </c>
    </row>
    <row r="598" spans="1:2" x14ac:dyDescent="0.3">
      <c r="A598" t="s">
        <v>8221</v>
      </c>
      <c r="B598">
        <v>2</v>
      </c>
    </row>
    <row r="599" spans="1:2" x14ac:dyDescent="0.3">
      <c r="A599" t="s">
        <v>8221</v>
      </c>
      <c r="B599">
        <v>2</v>
      </c>
    </row>
    <row r="600" spans="1:2" x14ac:dyDescent="0.3">
      <c r="A600" t="s">
        <v>8221</v>
      </c>
      <c r="B600">
        <v>7</v>
      </c>
    </row>
    <row r="601" spans="1:2" x14ac:dyDescent="0.3">
      <c r="A601" t="s">
        <v>8221</v>
      </c>
      <c r="B601">
        <v>2</v>
      </c>
    </row>
    <row r="602" spans="1:2" hidden="1" x14ac:dyDescent="0.3">
      <c r="A602" t="s">
        <v>8220</v>
      </c>
      <c r="B602">
        <v>1</v>
      </c>
    </row>
    <row r="603" spans="1:2" hidden="1" x14ac:dyDescent="0.3">
      <c r="A603" t="s">
        <v>8220</v>
      </c>
      <c r="B603">
        <v>6</v>
      </c>
    </row>
    <row r="604" spans="1:2" hidden="1" x14ac:dyDescent="0.3">
      <c r="A604" t="s">
        <v>8220</v>
      </c>
      <c r="B604">
        <v>0</v>
      </c>
    </row>
    <row r="605" spans="1:2" hidden="1" x14ac:dyDescent="0.3">
      <c r="A605" t="s">
        <v>8220</v>
      </c>
      <c r="B605">
        <v>13</v>
      </c>
    </row>
    <row r="606" spans="1:2" hidden="1" x14ac:dyDescent="0.3">
      <c r="A606" t="s">
        <v>8220</v>
      </c>
      <c r="B606">
        <v>0</v>
      </c>
    </row>
    <row r="607" spans="1:2" hidden="1" x14ac:dyDescent="0.3">
      <c r="A607" t="s">
        <v>8220</v>
      </c>
      <c r="B607">
        <v>8</v>
      </c>
    </row>
    <row r="608" spans="1:2" hidden="1" x14ac:dyDescent="0.3">
      <c r="A608" t="s">
        <v>8220</v>
      </c>
      <c r="B608">
        <v>1</v>
      </c>
    </row>
    <row r="609" spans="1:2" hidden="1" x14ac:dyDescent="0.3">
      <c r="A609" t="s">
        <v>8220</v>
      </c>
      <c r="B609">
        <v>0</v>
      </c>
    </row>
    <row r="610" spans="1:2" hidden="1" x14ac:dyDescent="0.3">
      <c r="A610" t="s">
        <v>8220</v>
      </c>
      <c r="B610">
        <v>5</v>
      </c>
    </row>
    <row r="611" spans="1:2" hidden="1" x14ac:dyDescent="0.3">
      <c r="A611" t="s">
        <v>8220</v>
      </c>
      <c r="B611">
        <v>1</v>
      </c>
    </row>
    <row r="612" spans="1:2" hidden="1" x14ac:dyDescent="0.3">
      <c r="A612" t="s">
        <v>8220</v>
      </c>
      <c r="B612">
        <v>0</v>
      </c>
    </row>
    <row r="613" spans="1:2" hidden="1" x14ac:dyDescent="0.3">
      <c r="A613" t="s">
        <v>8220</v>
      </c>
      <c r="B613">
        <v>0</v>
      </c>
    </row>
    <row r="614" spans="1:2" hidden="1" x14ac:dyDescent="0.3">
      <c r="A614" t="s">
        <v>8220</v>
      </c>
      <c r="B614">
        <v>0</v>
      </c>
    </row>
    <row r="615" spans="1:2" hidden="1" x14ac:dyDescent="0.3">
      <c r="A615" t="s">
        <v>8220</v>
      </c>
      <c r="B615">
        <v>121</v>
      </c>
    </row>
    <row r="616" spans="1:2" hidden="1" x14ac:dyDescent="0.3">
      <c r="A616" t="s">
        <v>8220</v>
      </c>
      <c r="B616">
        <v>0</v>
      </c>
    </row>
    <row r="617" spans="1:2" hidden="1" x14ac:dyDescent="0.3">
      <c r="A617" t="s">
        <v>8220</v>
      </c>
      <c r="B617">
        <v>0</v>
      </c>
    </row>
    <row r="618" spans="1:2" hidden="1" x14ac:dyDescent="0.3">
      <c r="A618" t="s">
        <v>8220</v>
      </c>
      <c r="B618">
        <v>0</v>
      </c>
    </row>
    <row r="619" spans="1:2" hidden="1" x14ac:dyDescent="0.3">
      <c r="A619" t="s">
        <v>8220</v>
      </c>
      <c r="B619">
        <v>3</v>
      </c>
    </row>
    <row r="620" spans="1:2" hidden="1" x14ac:dyDescent="0.3">
      <c r="A620" t="s">
        <v>8220</v>
      </c>
      <c r="B620">
        <v>0</v>
      </c>
    </row>
    <row r="621" spans="1:2" hidden="1" x14ac:dyDescent="0.3">
      <c r="A621" t="s">
        <v>8220</v>
      </c>
      <c r="B621">
        <v>1</v>
      </c>
    </row>
    <row r="622" spans="1:2" hidden="1" x14ac:dyDescent="0.3">
      <c r="A622" t="s">
        <v>8220</v>
      </c>
      <c r="B622">
        <v>1</v>
      </c>
    </row>
    <row r="623" spans="1:2" hidden="1" x14ac:dyDescent="0.3">
      <c r="A623" t="s">
        <v>8220</v>
      </c>
      <c r="B623">
        <v>3</v>
      </c>
    </row>
    <row r="624" spans="1:2" hidden="1" x14ac:dyDescent="0.3">
      <c r="A624" t="s">
        <v>8220</v>
      </c>
      <c r="B624">
        <v>9</v>
      </c>
    </row>
    <row r="625" spans="1:2" hidden="1" x14ac:dyDescent="0.3">
      <c r="A625" t="s">
        <v>8220</v>
      </c>
      <c r="B625">
        <v>0</v>
      </c>
    </row>
    <row r="626" spans="1:2" hidden="1" x14ac:dyDescent="0.3">
      <c r="A626" t="s">
        <v>8220</v>
      </c>
      <c r="B626">
        <v>0</v>
      </c>
    </row>
    <row r="627" spans="1:2" hidden="1" x14ac:dyDescent="0.3">
      <c r="A627" t="s">
        <v>8220</v>
      </c>
      <c r="B627">
        <v>0</v>
      </c>
    </row>
    <row r="628" spans="1:2" hidden="1" x14ac:dyDescent="0.3">
      <c r="A628" t="s">
        <v>8220</v>
      </c>
      <c r="B628">
        <v>39</v>
      </c>
    </row>
    <row r="629" spans="1:2" hidden="1" x14ac:dyDescent="0.3">
      <c r="A629" t="s">
        <v>8220</v>
      </c>
      <c r="B629">
        <v>1</v>
      </c>
    </row>
    <row r="630" spans="1:2" hidden="1" x14ac:dyDescent="0.3">
      <c r="A630" t="s">
        <v>8220</v>
      </c>
      <c r="B630">
        <v>0</v>
      </c>
    </row>
    <row r="631" spans="1:2" hidden="1" x14ac:dyDescent="0.3">
      <c r="A631" t="s">
        <v>8220</v>
      </c>
      <c r="B631">
        <v>3</v>
      </c>
    </row>
    <row r="632" spans="1:2" hidden="1" x14ac:dyDescent="0.3">
      <c r="A632" t="s">
        <v>8220</v>
      </c>
      <c r="B632">
        <v>1</v>
      </c>
    </row>
    <row r="633" spans="1:2" hidden="1" x14ac:dyDescent="0.3">
      <c r="A633" t="s">
        <v>8220</v>
      </c>
      <c r="B633">
        <v>9</v>
      </c>
    </row>
    <row r="634" spans="1:2" hidden="1" x14ac:dyDescent="0.3">
      <c r="A634" t="s">
        <v>8220</v>
      </c>
      <c r="B634">
        <v>0</v>
      </c>
    </row>
    <row r="635" spans="1:2" hidden="1" x14ac:dyDescent="0.3">
      <c r="A635" t="s">
        <v>8220</v>
      </c>
      <c r="B635">
        <v>25</v>
      </c>
    </row>
    <row r="636" spans="1:2" hidden="1" x14ac:dyDescent="0.3">
      <c r="A636" t="s">
        <v>8220</v>
      </c>
      <c r="B636">
        <v>1</v>
      </c>
    </row>
    <row r="637" spans="1:2" hidden="1" x14ac:dyDescent="0.3">
      <c r="A637" t="s">
        <v>8220</v>
      </c>
      <c r="B637">
        <v>1</v>
      </c>
    </row>
    <row r="638" spans="1:2" hidden="1" x14ac:dyDescent="0.3">
      <c r="A638" t="s">
        <v>8220</v>
      </c>
      <c r="B638">
        <v>1</v>
      </c>
    </row>
    <row r="639" spans="1:2" hidden="1" x14ac:dyDescent="0.3">
      <c r="A639" t="s">
        <v>8220</v>
      </c>
      <c r="B639">
        <v>0</v>
      </c>
    </row>
    <row r="640" spans="1:2" hidden="1" x14ac:dyDescent="0.3">
      <c r="A640" t="s">
        <v>8220</v>
      </c>
      <c r="B640">
        <v>6</v>
      </c>
    </row>
    <row r="641" spans="1:2" hidden="1" x14ac:dyDescent="0.3">
      <c r="A641" t="s">
        <v>8220</v>
      </c>
      <c r="B641">
        <v>1</v>
      </c>
    </row>
    <row r="642" spans="1:2" x14ac:dyDescent="0.3">
      <c r="A642" t="s">
        <v>8219</v>
      </c>
      <c r="B642">
        <v>2</v>
      </c>
    </row>
    <row r="643" spans="1:2" x14ac:dyDescent="0.3">
      <c r="A643" t="s">
        <v>8219</v>
      </c>
      <c r="B643">
        <v>315</v>
      </c>
    </row>
    <row r="644" spans="1:2" x14ac:dyDescent="0.3">
      <c r="A644" t="s">
        <v>8219</v>
      </c>
      <c r="B644">
        <v>2174</v>
      </c>
    </row>
    <row r="645" spans="1:2" x14ac:dyDescent="0.3">
      <c r="A645" t="s">
        <v>8219</v>
      </c>
      <c r="B645">
        <v>152</v>
      </c>
    </row>
    <row r="646" spans="1:2" x14ac:dyDescent="0.3">
      <c r="A646" t="s">
        <v>8219</v>
      </c>
      <c r="B646">
        <v>1021</v>
      </c>
    </row>
    <row r="647" spans="1:2" x14ac:dyDescent="0.3">
      <c r="A647" t="s">
        <v>8219</v>
      </c>
      <c r="B647">
        <v>237</v>
      </c>
    </row>
    <row r="648" spans="1:2" x14ac:dyDescent="0.3">
      <c r="A648" t="s">
        <v>8219</v>
      </c>
      <c r="B648">
        <v>27</v>
      </c>
    </row>
    <row r="649" spans="1:2" x14ac:dyDescent="0.3">
      <c r="A649" t="s">
        <v>8219</v>
      </c>
      <c r="B649">
        <v>17</v>
      </c>
    </row>
    <row r="650" spans="1:2" x14ac:dyDescent="0.3">
      <c r="A650" t="s">
        <v>8219</v>
      </c>
      <c r="B650">
        <v>27</v>
      </c>
    </row>
    <row r="651" spans="1:2" x14ac:dyDescent="0.3">
      <c r="A651" t="s">
        <v>8219</v>
      </c>
      <c r="B651">
        <v>82</v>
      </c>
    </row>
    <row r="652" spans="1:2" x14ac:dyDescent="0.3">
      <c r="A652" t="s">
        <v>8219</v>
      </c>
      <c r="B652">
        <v>48</v>
      </c>
    </row>
    <row r="653" spans="1:2" x14ac:dyDescent="0.3">
      <c r="A653" t="s">
        <v>8219</v>
      </c>
      <c r="B653">
        <v>105</v>
      </c>
    </row>
    <row r="654" spans="1:2" x14ac:dyDescent="0.3">
      <c r="A654" t="s">
        <v>8219</v>
      </c>
      <c r="B654">
        <v>28</v>
      </c>
    </row>
    <row r="655" spans="1:2" x14ac:dyDescent="0.3">
      <c r="A655" t="s">
        <v>8219</v>
      </c>
      <c r="B655">
        <v>1107</v>
      </c>
    </row>
    <row r="656" spans="1:2" x14ac:dyDescent="0.3">
      <c r="A656" t="s">
        <v>8219</v>
      </c>
      <c r="B656">
        <v>1013</v>
      </c>
    </row>
    <row r="657" spans="1:2" x14ac:dyDescent="0.3">
      <c r="A657" t="s">
        <v>8219</v>
      </c>
      <c r="B657">
        <v>274</v>
      </c>
    </row>
    <row r="658" spans="1:2" x14ac:dyDescent="0.3">
      <c r="A658" t="s">
        <v>8219</v>
      </c>
      <c r="B658">
        <v>87</v>
      </c>
    </row>
    <row r="659" spans="1:2" x14ac:dyDescent="0.3">
      <c r="A659" t="s">
        <v>8219</v>
      </c>
      <c r="B659">
        <v>99</v>
      </c>
    </row>
    <row r="660" spans="1:2" x14ac:dyDescent="0.3">
      <c r="A660" t="s">
        <v>8219</v>
      </c>
      <c r="B660">
        <v>276</v>
      </c>
    </row>
    <row r="661" spans="1:2" x14ac:dyDescent="0.3">
      <c r="A661" t="s">
        <v>8219</v>
      </c>
      <c r="B661">
        <v>21</v>
      </c>
    </row>
    <row r="662" spans="1:2" x14ac:dyDescent="0.3">
      <c r="A662" t="s">
        <v>8221</v>
      </c>
      <c r="B662">
        <v>18</v>
      </c>
    </row>
    <row r="663" spans="1:2" x14ac:dyDescent="0.3">
      <c r="A663" t="s">
        <v>8221</v>
      </c>
      <c r="B663">
        <v>9</v>
      </c>
    </row>
    <row r="664" spans="1:2" x14ac:dyDescent="0.3">
      <c r="A664" t="s">
        <v>8221</v>
      </c>
      <c r="B664">
        <v>4</v>
      </c>
    </row>
    <row r="665" spans="1:2" x14ac:dyDescent="0.3">
      <c r="A665" t="s">
        <v>8221</v>
      </c>
      <c r="B665">
        <v>7</v>
      </c>
    </row>
    <row r="666" spans="1:2" x14ac:dyDescent="0.3">
      <c r="A666" t="s">
        <v>8221</v>
      </c>
      <c r="B666">
        <v>29</v>
      </c>
    </row>
    <row r="667" spans="1:2" x14ac:dyDescent="0.3">
      <c r="A667" t="s">
        <v>8221</v>
      </c>
      <c r="B667">
        <v>12</v>
      </c>
    </row>
    <row r="668" spans="1:2" x14ac:dyDescent="0.3">
      <c r="A668" t="s">
        <v>8221</v>
      </c>
      <c r="B668">
        <v>4</v>
      </c>
    </row>
    <row r="669" spans="1:2" x14ac:dyDescent="0.3">
      <c r="A669" t="s">
        <v>8221</v>
      </c>
      <c r="B669">
        <v>28</v>
      </c>
    </row>
    <row r="670" spans="1:2" x14ac:dyDescent="0.3">
      <c r="A670" t="s">
        <v>8221</v>
      </c>
      <c r="B670">
        <v>25</v>
      </c>
    </row>
    <row r="671" spans="1:2" x14ac:dyDescent="0.3">
      <c r="A671" t="s">
        <v>8221</v>
      </c>
      <c r="B671">
        <v>28</v>
      </c>
    </row>
    <row r="672" spans="1:2" x14ac:dyDescent="0.3">
      <c r="A672" t="s">
        <v>8221</v>
      </c>
      <c r="B672">
        <v>310</v>
      </c>
    </row>
    <row r="673" spans="1:2" x14ac:dyDescent="0.3">
      <c r="A673" t="s">
        <v>8221</v>
      </c>
      <c r="B673">
        <v>15</v>
      </c>
    </row>
    <row r="674" spans="1:2" x14ac:dyDescent="0.3">
      <c r="A674" t="s">
        <v>8221</v>
      </c>
      <c r="B674">
        <v>215</v>
      </c>
    </row>
    <row r="675" spans="1:2" x14ac:dyDescent="0.3">
      <c r="A675" t="s">
        <v>8221</v>
      </c>
      <c r="B675">
        <v>3</v>
      </c>
    </row>
    <row r="676" spans="1:2" x14ac:dyDescent="0.3">
      <c r="A676" t="s">
        <v>8221</v>
      </c>
      <c r="B676">
        <v>2</v>
      </c>
    </row>
    <row r="677" spans="1:2" x14ac:dyDescent="0.3">
      <c r="A677" t="s">
        <v>8221</v>
      </c>
      <c r="B677">
        <v>26</v>
      </c>
    </row>
    <row r="678" spans="1:2" x14ac:dyDescent="0.3">
      <c r="A678" t="s">
        <v>8221</v>
      </c>
      <c r="B678">
        <v>24</v>
      </c>
    </row>
    <row r="679" spans="1:2" x14ac:dyDescent="0.3">
      <c r="A679" t="s">
        <v>8221</v>
      </c>
      <c r="B679">
        <v>96</v>
      </c>
    </row>
    <row r="680" spans="1:2" x14ac:dyDescent="0.3">
      <c r="A680" t="s">
        <v>8221</v>
      </c>
      <c r="B680">
        <v>17</v>
      </c>
    </row>
    <row r="681" spans="1:2" x14ac:dyDescent="0.3">
      <c r="A681" t="s">
        <v>8221</v>
      </c>
      <c r="B681">
        <v>94</v>
      </c>
    </row>
    <row r="682" spans="1:2" x14ac:dyDescent="0.3">
      <c r="A682" t="s">
        <v>8221</v>
      </c>
      <c r="B682">
        <v>129</v>
      </c>
    </row>
    <row r="683" spans="1:2" x14ac:dyDescent="0.3">
      <c r="A683" t="s">
        <v>8221</v>
      </c>
      <c r="B683">
        <v>1</v>
      </c>
    </row>
    <row r="684" spans="1:2" x14ac:dyDescent="0.3">
      <c r="A684" t="s">
        <v>8221</v>
      </c>
      <c r="B684">
        <v>4</v>
      </c>
    </row>
    <row r="685" spans="1:2" x14ac:dyDescent="0.3">
      <c r="A685" t="s">
        <v>8221</v>
      </c>
      <c r="B685">
        <v>3</v>
      </c>
    </row>
    <row r="686" spans="1:2" x14ac:dyDescent="0.3">
      <c r="A686" t="s">
        <v>8221</v>
      </c>
      <c r="B686">
        <v>135</v>
      </c>
    </row>
    <row r="687" spans="1:2" x14ac:dyDescent="0.3">
      <c r="A687" t="s">
        <v>8221</v>
      </c>
      <c r="B687">
        <v>10</v>
      </c>
    </row>
    <row r="688" spans="1:2" x14ac:dyDescent="0.3">
      <c r="A688" t="s">
        <v>8221</v>
      </c>
      <c r="B688">
        <v>0</v>
      </c>
    </row>
    <row r="689" spans="1:2" x14ac:dyDescent="0.3">
      <c r="A689" t="s">
        <v>8221</v>
      </c>
      <c r="B689">
        <v>6</v>
      </c>
    </row>
    <row r="690" spans="1:2" x14ac:dyDescent="0.3">
      <c r="A690" t="s">
        <v>8221</v>
      </c>
      <c r="B690">
        <v>36</v>
      </c>
    </row>
    <row r="691" spans="1:2" x14ac:dyDescent="0.3">
      <c r="A691" t="s">
        <v>8221</v>
      </c>
      <c r="B691">
        <v>336</v>
      </c>
    </row>
    <row r="692" spans="1:2" x14ac:dyDescent="0.3">
      <c r="A692" t="s">
        <v>8221</v>
      </c>
      <c r="B692">
        <v>34</v>
      </c>
    </row>
    <row r="693" spans="1:2" x14ac:dyDescent="0.3">
      <c r="A693" t="s">
        <v>8221</v>
      </c>
      <c r="B693">
        <v>10</v>
      </c>
    </row>
    <row r="694" spans="1:2" x14ac:dyDescent="0.3">
      <c r="A694" t="s">
        <v>8221</v>
      </c>
      <c r="B694">
        <v>201</v>
      </c>
    </row>
    <row r="695" spans="1:2" x14ac:dyDescent="0.3">
      <c r="A695" t="s">
        <v>8221</v>
      </c>
      <c r="B695">
        <v>296</v>
      </c>
    </row>
    <row r="696" spans="1:2" x14ac:dyDescent="0.3">
      <c r="A696" t="s">
        <v>8221</v>
      </c>
      <c r="B696">
        <v>7</v>
      </c>
    </row>
    <row r="697" spans="1:2" x14ac:dyDescent="0.3">
      <c r="A697" t="s">
        <v>8221</v>
      </c>
      <c r="B697">
        <v>7</v>
      </c>
    </row>
    <row r="698" spans="1:2" x14ac:dyDescent="0.3">
      <c r="A698" t="s">
        <v>8221</v>
      </c>
      <c r="B698">
        <v>1</v>
      </c>
    </row>
    <row r="699" spans="1:2" x14ac:dyDescent="0.3">
      <c r="A699" t="s">
        <v>8221</v>
      </c>
      <c r="B699">
        <v>114</v>
      </c>
    </row>
    <row r="700" spans="1:2" x14ac:dyDescent="0.3">
      <c r="A700" t="s">
        <v>8221</v>
      </c>
      <c r="B700">
        <v>29</v>
      </c>
    </row>
    <row r="701" spans="1:2" x14ac:dyDescent="0.3">
      <c r="A701" t="s">
        <v>8221</v>
      </c>
      <c r="B701">
        <v>890</v>
      </c>
    </row>
    <row r="702" spans="1:2" x14ac:dyDescent="0.3">
      <c r="A702" t="s">
        <v>8221</v>
      </c>
      <c r="B702">
        <v>31</v>
      </c>
    </row>
    <row r="703" spans="1:2" x14ac:dyDescent="0.3">
      <c r="A703" t="s">
        <v>8221</v>
      </c>
      <c r="B703">
        <v>21</v>
      </c>
    </row>
    <row r="704" spans="1:2" x14ac:dyDescent="0.3">
      <c r="A704" t="s">
        <v>8221</v>
      </c>
      <c r="B704">
        <v>37</v>
      </c>
    </row>
    <row r="705" spans="1:2" x14ac:dyDescent="0.3">
      <c r="A705" t="s">
        <v>8221</v>
      </c>
      <c r="B705">
        <v>7</v>
      </c>
    </row>
    <row r="706" spans="1:2" x14ac:dyDescent="0.3">
      <c r="A706" t="s">
        <v>8221</v>
      </c>
      <c r="B706">
        <v>4</v>
      </c>
    </row>
    <row r="707" spans="1:2" x14ac:dyDescent="0.3">
      <c r="A707" t="s">
        <v>8221</v>
      </c>
      <c r="B707">
        <v>5</v>
      </c>
    </row>
    <row r="708" spans="1:2" x14ac:dyDescent="0.3">
      <c r="A708" t="s">
        <v>8221</v>
      </c>
      <c r="B708">
        <v>0</v>
      </c>
    </row>
    <row r="709" spans="1:2" x14ac:dyDescent="0.3">
      <c r="A709" t="s">
        <v>8221</v>
      </c>
      <c r="B709">
        <v>456</v>
      </c>
    </row>
    <row r="710" spans="1:2" x14ac:dyDescent="0.3">
      <c r="A710" t="s">
        <v>8221</v>
      </c>
      <c r="B710">
        <v>369</v>
      </c>
    </row>
    <row r="711" spans="1:2" x14ac:dyDescent="0.3">
      <c r="A711" t="s">
        <v>8221</v>
      </c>
      <c r="B711">
        <v>2</v>
      </c>
    </row>
    <row r="712" spans="1:2" x14ac:dyDescent="0.3">
      <c r="A712" t="s">
        <v>8221</v>
      </c>
      <c r="B712">
        <v>0</v>
      </c>
    </row>
    <row r="713" spans="1:2" x14ac:dyDescent="0.3">
      <c r="A713" t="s">
        <v>8221</v>
      </c>
      <c r="B713">
        <v>338</v>
      </c>
    </row>
    <row r="714" spans="1:2" x14ac:dyDescent="0.3">
      <c r="A714" t="s">
        <v>8221</v>
      </c>
      <c r="B714">
        <v>4</v>
      </c>
    </row>
    <row r="715" spans="1:2" x14ac:dyDescent="0.3">
      <c r="A715" t="s">
        <v>8221</v>
      </c>
      <c r="B715">
        <v>1</v>
      </c>
    </row>
    <row r="716" spans="1:2" x14ac:dyDescent="0.3">
      <c r="A716" t="s">
        <v>8221</v>
      </c>
      <c r="B716">
        <v>28</v>
      </c>
    </row>
    <row r="717" spans="1:2" x14ac:dyDescent="0.3">
      <c r="A717" t="s">
        <v>8221</v>
      </c>
      <c r="B717">
        <v>12</v>
      </c>
    </row>
    <row r="718" spans="1:2" x14ac:dyDescent="0.3">
      <c r="A718" t="s">
        <v>8221</v>
      </c>
      <c r="B718">
        <v>16</v>
      </c>
    </row>
    <row r="719" spans="1:2" x14ac:dyDescent="0.3">
      <c r="A719" t="s">
        <v>8221</v>
      </c>
      <c r="B719">
        <v>4</v>
      </c>
    </row>
    <row r="720" spans="1:2" x14ac:dyDescent="0.3">
      <c r="A720" t="s">
        <v>8221</v>
      </c>
      <c r="B720">
        <v>4</v>
      </c>
    </row>
    <row r="721" spans="1:2" x14ac:dyDescent="0.3">
      <c r="A721" t="s">
        <v>8221</v>
      </c>
      <c r="B721">
        <v>10</v>
      </c>
    </row>
    <row r="722" spans="1:2" x14ac:dyDescent="0.3">
      <c r="A722" t="s">
        <v>8219</v>
      </c>
      <c r="B722">
        <v>41</v>
      </c>
    </row>
    <row r="723" spans="1:2" x14ac:dyDescent="0.3">
      <c r="A723" t="s">
        <v>8219</v>
      </c>
      <c r="B723">
        <v>119</v>
      </c>
    </row>
    <row r="724" spans="1:2" x14ac:dyDescent="0.3">
      <c r="A724" t="s">
        <v>8219</v>
      </c>
      <c r="B724">
        <v>153</v>
      </c>
    </row>
    <row r="725" spans="1:2" x14ac:dyDescent="0.3">
      <c r="A725" t="s">
        <v>8219</v>
      </c>
      <c r="B725">
        <v>100</v>
      </c>
    </row>
    <row r="726" spans="1:2" x14ac:dyDescent="0.3">
      <c r="A726" t="s">
        <v>8219</v>
      </c>
      <c r="B726">
        <v>143</v>
      </c>
    </row>
    <row r="727" spans="1:2" x14ac:dyDescent="0.3">
      <c r="A727" t="s">
        <v>8219</v>
      </c>
      <c r="B727">
        <v>140</v>
      </c>
    </row>
    <row r="728" spans="1:2" x14ac:dyDescent="0.3">
      <c r="A728" t="s">
        <v>8219</v>
      </c>
      <c r="B728">
        <v>35</v>
      </c>
    </row>
    <row r="729" spans="1:2" x14ac:dyDescent="0.3">
      <c r="A729" t="s">
        <v>8219</v>
      </c>
      <c r="B729">
        <v>149</v>
      </c>
    </row>
    <row r="730" spans="1:2" x14ac:dyDescent="0.3">
      <c r="A730" t="s">
        <v>8219</v>
      </c>
      <c r="B730">
        <v>130</v>
      </c>
    </row>
    <row r="731" spans="1:2" x14ac:dyDescent="0.3">
      <c r="A731" t="s">
        <v>8219</v>
      </c>
      <c r="B731">
        <v>120</v>
      </c>
    </row>
    <row r="732" spans="1:2" x14ac:dyDescent="0.3">
      <c r="A732" t="s">
        <v>8219</v>
      </c>
      <c r="B732">
        <v>265</v>
      </c>
    </row>
    <row r="733" spans="1:2" x14ac:dyDescent="0.3">
      <c r="A733" t="s">
        <v>8219</v>
      </c>
      <c r="B733">
        <v>71</v>
      </c>
    </row>
    <row r="734" spans="1:2" x14ac:dyDescent="0.3">
      <c r="A734" t="s">
        <v>8219</v>
      </c>
      <c r="B734">
        <v>13</v>
      </c>
    </row>
    <row r="735" spans="1:2" x14ac:dyDescent="0.3">
      <c r="A735" t="s">
        <v>8219</v>
      </c>
      <c r="B735">
        <v>169</v>
      </c>
    </row>
    <row r="736" spans="1:2" x14ac:dyDescent="0.3">
      <c r="A736" t="s">
        <v>8219</v>
      </c>
      <c r="B736">
        <v>57</v>
      </c>
    </row>
    <row r="737" spans="1:2" x14ac:dyDescent="0.3">
      <c r="A737" t="s">
        <v>8219</v>
      </c>
      <c r="B737">
        <v>229</v>
      </c>
    </row>
    <row r="738" spans="1:2" x14ac:dyDescent="0.3">
      <c r="A738" t="s">
        <v>8219</v>
      </c>
      <c r="B738">
        <v>108</v>
      </c>
    </row>
    <row r="739" spans="1:2" x14ac:dyDescent="0.3">
      <c r="A739" t="s">
        <v>8219</v>
      </c>
      <c r="B739">
        <v>108</v>
      </c>
    </row>
    <row r="740" spans="1:2" x14ac:dyDescent="0.3">
      <c r="A740" t="s">
        <v>8219</v>
      </c>
      <c r="B740">
        <v>41</v>
      </c>
    </row>
    <row r="741" spans="1:2" x14ac:dyDescent="0.3">
      <c r="A741" t="s">
        <v>8219</v>
      </c>
      <c r="B741">
        <v>139</v>
      </c>
    </row>
    <row r="742" spans="1:2" x14ac:dyDescent="0.3">
      <c r="A742" t="s">
        <v>8219</v>
      </c>
      <c r="B742">
        <v>19</v>
      </c>
    </row>
    <row r="743" spans="1:2" x14ac:dyDescent="0.3">
      <c r="A743" t="s">
        <v>8219</v>
      </c>
      <c r="B743">
        <v>94</v>
      </c>
    </row>
    <row r="744" spans="1:2" x14ac:dyDescent="0.3">
      <c r="A744" t="s">
        <v>8219</v>
      </c>
      <c r="B744">
        <v>23</v>
      </c>
    </row>
    <row r="745" spans="1:2" x14ac:dyDescent="0.3">
      <c r="A745" t="s">
        <v>8219</v>
      </c>
      <c r="B745">
        <v>15</v>
      </c>
    </row>
    <row r="746" spans="1:2" x14ac:dyDescent="0.3">
      <c r="A746" t="s">
        <v>8219</v>
      </c>
      <c r="B746">
        <v>62</v>
      </c>
    </row>
    <row r="747" spans="1:2" x14ac:dyDescent="0.3">
      <c r="A747" t="s">
        <v>8219</v>
      </c>
      <c r="B747">
        <v>74</v>
      </c>
    </row>
    <row r="748" spans="1:2" x14ac:dyDescent="0.3">
      <c r="A748" t="s">
        <v>8219</v>
      </c>
      <c r="B748">
        <v>97</v>
      </c>
    </row>
    <row r="749" spans="1:2" x14ac:dyDescent="0.3">
      <c r="A749" t="s">
        <v>8219</v>
      </c>
      <c r="B749">
        <v>55</v>
      </c>
    </row>
    <row r="750" spans="1:2" x14ac:dyDescent="0.3">
      <c r="A750" t="s">
        <v>8219</v>
      </c>
      <c r="B750">
        <v>44</v>
      </c>
    </row>
    <row r="751" spans="1:2" x14ac:dyDescent="0.3">
      <c r="A751" t="s">
        <v>8219</v>
      </c>
      <c r="B751">
        <v>110</v>
      </c>
    </row>
    <row r="752" spans="1:2" x14ac:dyDescent="0.3">
      <c r="A752" t="s">
        <v>8219</v>
      </c>
      <c r="B752">
        <v>59</v>
      </c>
    </row>
    <row r="753" spans="1:2" x14ac:dyDescent="0.3">
      <c r="A753" t="s">
        <v>8219</v>
      </c>
      <c r="B753">
        <v>62</v>
      </c>
    </row>
    <row r="754" spans="1:2" x14ac:dyDescent="0.3">
      <c r="A754" t="s">
        <v>8219</v>
      </c>
      <c r="B754">
        <v>105</v>
      </c>
    </row>
    <row r="755" spans="1:2" x14ac:dyDescent="0.3">
      <c r="A755" t="s">
        <v>8219</v>
      </c>
      <c r="B755">
        <v>26</v>
      </c>
    </row>
    <row r="756" spans="1:2" x14ac:dyDescent="0.3">
      <c r="A756" t="s">
        <v>8219</v>
      </c>
      <c r="B756">
        <v>49</v>
      </c>
    </row>
    <row r="757" spans="1:2" x14ac:dyDescent="0.3">
      <c r="A757" t="s">
        <v>8219</v>
      </c>
      <c r="B757">
        <v>68</v>
      </c>
    </row>
    <row r="758" spans="1:2" x14ac:dyDescent="0.3">
      <c r="A758" t="s">
        <v>8219</v>
      </c>
      <c r="B758">
        <v>22</v>
      </c>
    </row>
    <row r="759" spans="1:2" x14ac:dyDescent="0.3">
      <c r="A759" t="s">
        <v>8219</v>
      </c>
      <c r="B759">
        <v>18</v>
      </c>
    </row>
    <row r="760" spans="1:2" x14ac:dyDescent="0.3">
      <c r="A760" t="s">
        <v>8219</v>
      </c>
      <c r="B760">
        <v>19</v>
      </c>
    </row>
    <row r="761" spans="1:2" x14ac:dyDescent="0.3">
      <c r="A761" t="s">
        <v>8219</v>
      </c>
      <c r="B761">
        <v>99</v>
      </c>
    </row>
    <row r="762" spans="1:2" x14ac:dyDescent="0.3">
      <c r="A762" t="s">
        <v>8221</v>
      </c>
      <c r="B762">
        <v>0</v>
      </c>
    </row>
    <row r="763" spans="1:2" x14ac:dyDescent="0.3">
      <c r="A763" t="s">
        <v>8221</v>
      </c>
      <c r="B763">
        <v>6</v>
      </c>
    </row>
    <row r="764" spans="1:2" x14ac:dyDescent="0.3">
      <c r="A764" t="s">
        <v>8221</v>
      </c>
      <c r="B764">
        <v>0</v>
      </c>
    </row>
    <row r="765" spans="1:2" x14ac:dyDescent="0.3">
      <c r="A765" t="s">
        <v>8221</v>
      </c>
      <c r="B765">
        <v>1</v>
      </c>
    </row>
    <row r="766" spans="1:2" x14ac:dyDescent="0.3">
      <c r="A766" t="s">
        <v>8221</v>
      </c>
      <c r="B766">
        <v>0</v>
      </c>
    </row>
    <row r="767" spans="1:2" x14ac:dyDescent="0.3">
      <c r="A767" t="s">
        <v>8221</v>
      </c>
      <c r="B767">
        <v>44</v>
      </c>
    </row>
    <row r="768" spans="1:2" x14ac:dyDescent="0.3">
      <c r="A768" t="s">
        <v>8221</v>
      </c>
      <c r="B768">
        <v>0</v>
      </c>
    </row>
    <row r="769" spans="1:2" x14ac:dyDescent="0.3">
      <c r="A769" t="s">
        <v>8221</v>
      </c>
      <c r="B769">
        <v>3</v>
      </c>
    </row>
    <row r="770" spans="1:2" x14ac:dyDescent="0.3">
      <c r="A770" t="s">
        <v>8221</v>
      </c>
      <c r="B770">
        <v>0</v>
      </c>
    </row>
    <row r="771" spans="1:2" x14ac:dyDescent="0.3">
      <c r="A771" t="s">
        <v>8221</v>
      </c>
      <c r="B771">
        <v>52</v>
      </c>
    </row>
    <row r="772" spans="1:2" x14ac:dyDescent="0.3">
      <c r="A772" t="s">
        <v>8221</v>
      </c>
      <c r="B772">
        <v>0</v>
      </c>
    </row>
    <row r="773" spans="1:2" x14ac:dyDescent="0.3">
      <c r="A773" t="s">
        <v>8221</v>
      </c>
      <c r="B773">
        <v>1</v>
      </c>
    </row>
    <row r="774" spans="1:2" x14ac:dyDescent="0.3">
      <c r="A774" t="s">
        <v>8221</v>
      </c>
      <c r="B774">
        <v>1</v>
      </c>
    </row>
    <row r="775" spans="1:2" x14ac:dyDescent="0.3">
      <c r="A775" t="s">
        <v>8221</v>
      </c>
      <c r="B775">
        <v>2</v>
      </c>
    </row>
    <row r="776" spans="1:2" x14ac:dyDescent="0.3">
      <c r="A776" t="s">
        <v>8221</v>
      </c>
      <c r="B776">
        <v>9</v>
      </c>
    </row>
    <row r="777" spans="1:2" x14ac:dyDescent="0.3">
      <c r="A777" t="s">
        <v>8221</v>
      </c>
      <c r="B777">
        <v>5</v>
      </c>
    </row>
    <row r="778" spans="1:2" x14ac:dyDescent="0.3">
      <c r="A778" t="s">
        <v>8221</v>
      </c>
      <c r="B778">
        <v>57</v>
      </c>
    </row>
    <row r="779" spans="1:2" x14ac:dyDescent="0.3">
      <c r="A779" t="s">
        <v>8221</v>
      </c>
      <c r="B779">
        <v>3</v>
      </c>
    </row>
    <row r="780" spans="1:2" x14ac:dyDescent="0.3">
      <c r="A780" t="s">
        <v>8221</v>
      </c>
      <c r="B780">
        <v>1</v>
      </c>
    </row>
    <row r="781" spans="1:2" x14ac:dyDescent="0.3">
      <c r="A781" t="s">
        <v>8221</v>
      </c>
      <c r="B781">
        <v>6</v>
      </c>
    </row>
    <row r="782" spans="1:2" x14ac:dyDescent="0.3">
      <c r="A782" t="s">
        <v>8219</v>
      </c>
      <c r="B782">
        <v>27</v>
      </c>
    </row>
    <row r="783" spans="1:2" x14ac:dyDescent="0.3">
      <c r="A783" t="s">
        <v>8219</v>
      </c>
      <c r="B783">
        <v>25</v>
      </c>
    </row>
    <row r="784" spans="1:2" x14ac:dyDescent="0.3">
      <c r="A784" t="s">
        <v>8219</v>
      </c>
      <c r="B784">
        <v>14</v>
      </c>
    </row>
    <row r="785" spans="1:2" x14ac:dyDescent="0.3">
      <c r="A785" t="s">
        <v>8219</v>
      </c>
      <c r="B785">
        <v>35</v>
      </c>
    </row>
    <row r="786" spans="1:2" x14ac:dyDescent="0.3">
      <c r="A786" t="s">
        <v>8219</v>
      </c>
      <c r="B786">
        <v>10</v>
      </c>
    </row>
    <row r="787" spans="1:2" x14ac:dyDescent="0.3">
      <c r="A787" t="s">
        <v>8219</v>
      </c>
      <c r="B787">
        <v>29</v>
      </c>
    </row>
    <row r="788" spans="1:2" x14ac:dyDescent="0.3">
      <c r="A788" t="s">
        <v>8219</v>
      </c>
      <c r="B788">
        <v>44</v>
      </c>
    </row>
    <row r="789" spans="1:2" x14ac:dyDescent="0.3">
      <c r="A789" t="s">
        <v>8219</v>
      </c>
      <c r="B789">
        <v>17</v>
      </c>
    </row>
    <row r="790" spans="1:2" x14ac:dyDescent="0.3">
      <c r="A790" t="s">
        <v>8219</v>
      </c>
      <c r="B790">
        <v>34</v>
      </c>
    </row>
    <row r="791" spans="1:2" x14ac:dyDescent="0.3">
      <c r="A791" t="s">
        <v>8219</v>
      </c>
      <c r="B791">
        <v>14</v>
      </c>
    </row>
    <row r="792" spans="1:2" x14ac:dyDescent="0.3">
      <c r="A792" t="s">
        <v>8219</v>
      </c>
      <c r="B792">
        <v>156</v>
      </c>
    </row>
    <row r="793" spans="1:2" x14ac:dyDescent="0.3">
      <c r="A793" t="s">
        <v>8219</v>
      </c>
      <c r="B793">
        <v>128</v>
      </c>
    </row>
    <row r="794" spans="1:2" x14ac:dyDescent="0.3">
      <c r="A794" t="s">
        <v>8219</v>
      </c>
      <c r="B794">
        <v>60</v>
      </c>
    </row>
    <row r="795" spans="1:2" x14ac:dyDescent="0.3">
      <c r="A795" t="s">
        <v>8219</v>
      </c>
      <c r="B795">
        <v>32</v>
      </c>
    </row>
    <row r="796" spans="1:2" x14ac:dyDescent="0.3">
      <c r="A796" t="s">
        <v>8219</v>
      </c>
      <c r="B796">
        <v>53</v>
      </c>
    </row>
    <row r="797" spans="1:2" x14ac:dyDescent="0.3">
      <c r="A797" t="s">
        <v>8219</v>
      </c>
      <c r="B797">
        <v>184</v>
      </c>
    </row>
    <row r="798" spans="1:2" x14ac:dyDescent="0.3">
      <c r="A798" t="s">
        <v>8219</v>
      </c>
      <c r="B798">
        <v>90</v>
      </c>
    </row>
    <row r="799" spans="1:2" x14ac:dyDescent="0.3">
      <c r="A799" t="s">
        <v>8219</v>
      </c>
      <c r="B799">
        <v>71</v>
      </c>
    </row>
    <row r="800" spans="1:2" x14ac:dyDescent="0.3">
      <c r="A800" t="s">
        <v>8219</v>
      </c>
      <c r="B800">
        <v>87</v>
      </c>
    </row>
    <row r="801" spans="1:2" x14ac:dyDescent="0.3">
      <c r="A801" t="s">
        <v>8219</v>
      </c>
      <c r="B801">
        <v>28</v>
      </c>
    </row>
    <row r="802" spans="1:2" x14ac:dyDescent="0.3">
      <c r="A802" t="s">
        <v>8219</v>
      </c>
      <c r="B802">
        <v>56</v>
      </c>
    </row>
    <row r="803" spans="1:2" x14ac:dyDescent="0.3">
      <c r="A803" t="s">
        <v>8219</v>
      </c>
      <c r="B803">
        <v>51</v>
      </c>
    </row>
    <row r="804" spans="1:2" x14ac:dyDescent="0.3">
      <c r="A804" t="s">
        <v>8219</v>
      </c>
      <c r="B804">
        <v>75</v>
      </c>
    </row>
    <row r="805" spans="1:2" x14ac:dyDescent="0.3">
      <c r="A805" t="s">
        <v>8219</v>
      </c>
      <c r="B805">
        <v>38</v>
      </c>
    </row>
    <row r="806" spans="1:2" x14ac:dyDescent="0.3">
      <c r="A806" t="s">
        <v>8219</v>
      </c>
      <c r="B806">
        <v>18</v>
      </c>
    </row>
    <row r="807" spans="1:2" x14ac:dyDescent="0.3">
      <c r="A807" t="s">
        <v>8219</v>
      </c>
      <c r="B807">
        <v>54</v>
      </c>
    </row>
    <row r="808" spans="1:2" x14ac:dyDescent="0.3">
      <c r="A808" t="s">
        <v>8219</v>
      </c>
      <c r="B808">
        <v>71</v>
      </c>
    </row>
    <row r="809" spans="1:2" x14ac:dyDescent="0.3">
      <c r="A809" t="s">
        <v>8219</v>
      </c>
      <c r="B809">
        <v>57</v>
      </c>
    </row>
    <row r="810" spans="1:2" x14ac:dyDescent="0.3">
      <c r="A810" t="s">
        <v>8219</v>
      </c>
      <c r="B810">
        <v>43</v>
      </c>
    </row>
    <row r="811" spans="1:2" x14ac:dyDescent="0.3">
      <c r="A811" t="s">
        <v>8219</v>
      </c>
      <c r="B811">
        <v>52</v>
      </c>
    </row>
    <row r="812" spans="1:2" x14ac:dyDescent="0.3">
      <c r="A812" t="s">
        <v>8219</v>
      </c>
      <c r="B812">
        <v>27</v>
      </c>
    </row>
    <row r="813" spans="1:2" x14ac:dyDescent="0.3">
      <c r="A813" t="s">
        <v>8219</v>
      </c>
      <c r="B813">
        <v>12</v>
      </c>
    </row>
    <row r="814" spans="1:2" x14ac:dyDescent="0.3">
      <c r="A814" t="s">
        <v>8219</v>
      </c>
      <c r="B814">
        <v>33</v>
      </c>
    </row>
    <row r="815" spans="1:2" x14ac:dyDescent="0.3">
      <c r="A815" t="s">
        <v>8219</v>
      </c>
      <c r="B815">
        <v>96</v>
      </c>
    </row>
    <row r="816" spans="1:2" x14ac:dyDescent="0.3">
      <c r="A816" t="s">
        <v>8219</v>
      </c>
      <c r="B816">
        <v>28</v>
      </c>
    </row>
    <row r="817" spans="1:2" x14ac:dyDescent="0.3">
      <c r="A817" t="s">
        <v>8219</v>
      </c>
      <c r="B817">
        <v>43</v>
      </c>
    </row>
    <row r="818" spans="1:2" x14ac:dyDescent="0.3">
      <c r="A818" t="s">
        <v>8219</v>
      </c>
      <c r="B818">
        <v>205</v>
      </c>
    </row>
    <row r="819" spans="1:2" x14ac:dyDescent="0.3">
      <c r="A819" t="s">
        <v>8219</v>
      </c>
      <c r="B819">
        <v>23</v>
      </c>
    </row>
    <row r="820" spans="1:2" x14ac:dyDescent="0.3">
      <c r="A820" t="s">
        <v>8219</v>
      </c>
      <c r="B820">
        <v>19</v>
      </c>
    </row>
    <row r="821" spans="1:2" x14ac:dyDescent="0.3">
      <c r="A821" t="s">
        <v>8219</v>
      </c>
      <c r="B821">
        <v>14</v>
      </c>
    </row>
    <row r="822" spans="1:2" x14ac:dyDescent="0.3">
      <c r="A822" t="s">
        <v>8219</v>
      </c>
      <c r="B822">
        <v>38</v>
      </c>
    </row>
    <row r="823" spans="1:2" x14ac:dyDescent="0.3">
      <c r="A823" t="s">
        <v>8219</v>
      </c>
      <c r="B823">
        <v>78</v>
      </c>
    </row>
    <row r="824" spans="1:2" x14ac:dyDescent="0.3">
      <c r="A824" t="s">
        <v>8219</v>
      </c>
      <c r="B824">
        <v>69</v>
      </c>
    </row>
    <row r="825" spans="1:2" x14ac:dyDescent="0.3">
      <c r="A825" t="s">
        <v>8219</v>
      </c>
      <c r="B825">
        <v>33</v>
      </c>
    </row>
    <row r="826" spans="1:2" x14ac:dyDescent="0.3">
      <c r="A826" t="s">
        <v>8219</v>
      </c>
      <c r="B826">
        <v>54</v>
      </c>
    </row>
    <row r="827" spans="1:2" x14ac:dyDescent="0.3">
      <c r="A827" t="s">
        <v>8219</v>
      </c>
      <c r="B827">
        <v>99</v>
      </c>
    </row>
    <row r="828" spans="1:2" x14ac:dyDescent="0.3">
      <c r="A828" t="s">
        <v>8219</v>
      </c>
      <c r="B828">
        <v>49</v>
      </c>
    </row>
    <row r="829" spans="1:2" x14ac:dyDescent="0.3">
      <c r="A829" t="s">
        <v>8219</v>
      </c>
      <c r="B829">
        <v>11</v>
      </c>
    </row>
    <row r="830" spans="1:2" x14ac:dyDescent="0.3">
      <c r="A830" t="s">
        <v>8219</v>
      </c>
      <c r="B830">
        <v>38</v>
      </c>
    </row>
    <row r="831" spans="1:2" x14ac:dyDescent="0.3">
      <c r="A831" t="s">
        <v>8219</v>
      </c>
      <c r="B831">
        <v>16</v>
      </c>
    </row>
    <row r="832" spans="1:2" x14ac:dyDescent="0.3">
      <c r="A832" t="s">
        <v>8219</v>
      </c>
      <c r="B832">
        <v>32</v>
      </c>
    </row>
    <row r="833" spans="1:2" x14ac:dyDescent="0.3">
      <c r="A833" t="s">
        <v>8219</v>
      </c>
      <c r="B833">
        <v>20</v>
      </c>
    </row>
    <row r="834" spans="1:2" x14ac:dyDescent="0.3">
      <c r="A834" t="s">
        <v>8219</v>
      </c>
      <c r="B834">
        <v>154</v>
      </c>
    </row>
    <row r="835" spans="1:2" x14ac:dyDescent="0.3">
      <c r="A835" t="s">
        <v>8219</v>
      </c>
      <c r="B835">
        <v>41</v>
      </c>
    </row>
    <row r="836" spans="1:2" x14ac:dyDescent="0.3">
      <c r="A836" t="s">
        <v>8219</v>
      </c>
      <c r="B836">
        <v>75</v>
      </c>
    </row>
    <row r="837" spans="1:2" x14ac:dyDescent="0.3">
      <c r="A837" t="s">
        <v>8219</v>
      </c>
      <c r="B837">
        <v>40</v>
      </c>
    </row>
    <row r="838" spans="1:2" x14ac:dyDescent="0.3">
      <c r="A838" t="s">
        <v>8219</v>
      </c>
      <c r="B838">
        <v>46</v>
      </c>
    </row>
    <row r="839" spans="1:2" x14ac:dyDescent="0.3">
      <c r="A839" t="s">
        <v>8219</v>
      </c>
      <c r="B839">
        <v>62</v>
      </c>
    </row>
    <row r="840" spans="1:2" x14ac:dyDescent="0.3">
      <c r="A840" t="s">
        <v>8219</v>
      </c>
      <c r="B840">
        <v>61</v>
      </c>
    </row>
    <row r="841" spans="1:2" x14ac:dyDescent="0.3">
      <c r="A841" t="s">
        <v>8219</v>
      </c>
      <c r="B841">
        <v>96</v>
      </c>
    </row>
    <row r="842" spans="1:2" x14ac:dyDescent="0.3">
      <c r="A842" t="s">
        <v>8219</v>
      </c>
      <c r="B842">
        <v>190</v>
      </c>
    </row>
    <row r="843" spans="1:2" x14ac:dyDescent="0.3">
      <c r="A843" t="s">
        <v>8219</v>
      </c>
      <c r="B843">
        <v>94</v>
      </c>
    </row>
    <row r="844" spans="1:2" x14ac:dyDescent="0.3">
      <c r="A844" t="s">
        <v>8219</v>
      </c>
      <c r="B844">
        <v>39</v>
      </c>
    </row>
    <row r="845" spans="1:2" x14ac:dyDescent="0.3">
      <c r="A845" t="s">
        <v>8219</v>
      </c>
      <c r="B845">
        <v>127</v>
      </c>
    </row>
    <row r="846" spans="1:2" x14ac:dyDescent="0.3">
      <c r="A846" t="s">
        <v>8219</v>
      </c>
      <c r="B846">
        <v>159</v>
      </c>
    </row>
    <row r="847" spans="1:2" x14ac:dyDescent="0.3">
      <c r="A847" t="s">
        <v>8219</v>
      </c>
      <c r="B847">
        <v>177</v>
      </c>
    </row>
    <row r="848" spans="1:2" x14ac:dyDescent="0.3">
      <c r="A848" t="s">
        <v>8219</v>
      </c>
      <c r="B848">
        <v>47</v>
      </c>
    </row>
    <row r="849" spans="1:2" x14ac:dyDescent="0.3">
      <c r="A849" t="s">
        <v>8219</v>
      </c>
      <c r="B849">
        <v>1</v>
      </c>
    </row>
    <row r="850" spans="1:2" x14ac:dyDescent="0.3">
      <c r="A850" t="s">
        <v>8219</v>
      </c>
      <c r="B850">
        <v>16</v>
      </c>
    </row>
    <row r="851" spans="1:2" x14ac:dyDescent="0.3">
      <c r="A851" t="s">
        <v>8219</v>
      </c>
      <c r="B851">
        <v>115</v>
      </c>
    </row>
    <row r="852" spans="1:2" x14ac:dyDescent="0.3">
      <c r="A852" t="s">
        <v>8219</v>
      </c>
      <c r="B852">
        <v>133</v>
      </c>
    </row>
    <row r="853" spans="1:2" x14ac:dyDescent="0.3">
      <c r="A853" t="s">
        <v>8219</v>
      </c>
      <c r="B853">
        <v>70</v>
      </c>
    </row>
    <row r="854" spans="1:2" x14ac:dyDescent="0.3">
      <c r="A854" t="s">
        <v>8219</v>
      </c>
      <c r="B854">
        <v>62</v>
      </c>
    </row>
    <row r="855" spans="1:2" x14ac:dyDescent="0.3">
      <c r="A855" t="s">
        <v>8219</v>
      </c>
      <c r="B855">
        <v>10</v>
      </c>
    </row>
    <row r="856" spans="1:2" x14ac:dyDescent="0.3">
      <c r="A856" t="s">
        <v>8219</v>
      </c>
      <c r="B856">
        <v>499</v>
      </c>
    </row>
    <row r="857" spans="1:2" x14ac:dyDescent="0.3">
      <c r="A857" t="s">
        <v>8219</v>
      </c>
      <c r="B857">
        <v>47</v>
      </c>
    </row>
    <row r="858" spans="1:2" x14ac:dyDescent="0.3">
      <c r="A858" t="s">
        <v>8219</v>
      </c>
      <c r="B858">
        <v>28</v>
      </c>
    </row>
    <row r="859" spans="1:2" x14ac:dyDescent="0.3">
      <c r="A859" t="s">
        <v>8219</v>
      </c>
      <c r="B859">
        <v>24</v>
      </c>
    </row>
    <row r="860" spans="1:2" x14ac:dyDescent="0.3">
      <c r="A860" t="s">
        <v>8219</v>
      </c>
      <c r="B860">
        <v>76</v>
      </c>
    </row>
    <row r="861" spans="1:2" x14ac:dyDescent="0.3">
      <c r="A861" t="s">
        <v>8219</v>
      </c>
      <c r="B861">
        <v>98</v>
      </c>
    </row>
    <row r="862" spans="1:2" x14ac:dyDescent="0.3">
      <c r="A862" t="s">
        <v>8221</v>
      </c>
      <c r="B862">
        <v>48</v>
      </c>
    </row>
    <row r="863" spans="1:2" x14ac:dyDescent="0.3">
      <c r="A863" t="s">
        <v>8221</v>
      </c>
      <c r="B863">
        <v>2</v>
      </c>
    </row>
    <row r="864" spans="1:2" x14ac:dyDescent="0.3">
      <c r="A864" t="s">
        <v>8221</v>
      </c>
      <c r="B864">
        <v>4</v>
      </c>
    </row>
    <row r="865" spans="1:2" x14ac:dyDescent="0.3">
      <c r="A865" t="s">
        <v>8221</v>
      </c>
      <c r="B865">
        <v>5</v>
      </c>
    </row>
    <row r="866" spans="1:2" x14ac:dyDescent="0.3">
      <c r="A866" t="s">
        <v>8221</v>
      </c>
      <c r="B866">
        <v>79</v>
      </c>
    </row>
    <row r="867" spans="1:2" x14ac:dyDescent="0.3">
      <c r="A867" t="s">
        <v>8221</v>
      </c>
      <c r="B867">
        <v>2</v>
      </c>
    </row>
    <row r="868" spans="1:2" x14ac:dyDescent="0.3">
      <c r="A868" t="s">
        <v>8221</v>
      </c>
      <c r="B868">
        <v>11</v>
      </c>
    </row>
    <row r="869" spans="1:2" x14ac:dyDescent="0.3">
      <c r="A869" t="s">
        <v>8221</v>
      </c>
      <c r="B869">
        <v>11</v>
      </c>
    </row>
    <row r="870" spans="1:2" x14ac:dyDescent="0.3">
      <c r="A870" t="s">
        <v>8221</v>
      </c>
      <c r="B870">
        <v>1</v>
      </c>
    </row>
    <row r="871" spans="1:2" x14ac:dyDescent="0.3">
      <c r="A871" t="s">
        <v>8221</v>
      </c>
      <c r="B871">
        <v>3</v>
      </c>
    </row>
    <row r="872" spans="1:2" x14ac:dyDescent="0.3">
      <c r="A872" t="s">
        <v>8221</v>
      </c>
      <c r="B872">
        <v>5</v>
      </c>
    </row>
    <row r="873" spans="1:2" x14ac:dyDescent="0.3">
      <c r="A873" t="s">
        <v>8221</v>
      </c>
      <c r="B873">
        <v>12</v>
      </c>
    </row>
    <row r="874" spans="1:2" x14ac:dyDescent="0.3">
      <c r="A874" t="s">
        <v>8221</v>
      </c>
      <c r="B874">
        <v>2</v>
      </c>
    </row>
    <row r="875" spans="1:2" x14ac:dyDescent="0.3">
      <c r="A875" t="s">
        <v>8221</v>
      </c>
      <c r="B875">
        <v>5</v>
      </c>
    </row>
    <row r="876" spans="1:2" x14ac:dyDescent="0.3">
      <c r="A876" t="s">
        <v>8221</v>
      </c>
      <c r="B876">
        <v>21</v>
      </c>
    </row>
    <row r="877" spans="1:2" x14ac:dyDescent="0.3">
      <c r="A877" t="s">
        <v>8221</v>
      </c>
      <c r="B877">
        <v>0</v>
      </c>
    </row>
    <row r="878" spans="1:2" x14ac:dyDescent="0.3">
      <c r="A878" t="s">
        <v>8221</v>
      </c>
      <c r="B878">
        <v>45</v>
      </c>
    </row>
    <row r="879" spans="1:2" x14ac:dyDescent="0.3">
      <c r="A879" t="s">
        <v>8221</v>
      </c>
      <c r="B879">
        <v>29</v>
      </c>
    </row>
    <row r="880" spans="1:2" x14ac:dyDescent="0.3">
      <c r="A880" t="s">
        <v>8221</v>
      </c>
      <c r="B880">
        <v>2</v>
      </c>
    </row>
    <row r="881" spans="1:2" x14ac:dyDescent="0.3">
      <c r="A881" t="s">
        <v>8221</v>
      </c>
      <c r="B881">
        <v>30</v>
      </c>
    </row>
    <row r="882" spans="1:2" x14ac:dyDescent="0.3">
      <c r="A882" t="s">
        <v>8221</v>
      </c>
      <c r="B882">
        <v>8</v>
      </c>
    </row>
    <row r="883" spans="1:2" x14ac:dyDescent="0.3">
      <c r="A883" t="s">
        <v>8221</v>
      </c>
      <c r="B883">
        <v>1</v>
      </c>
    </row>
    <row r="884" spans="1:2" x14ac:dyDescent="0.3">
      <c r="A884" t="s">
        <v>8221</v>
      </c>
      <c r="B884">
        <v>14</v>
      </c>
    </row>
    <row r="885" spans="1:2" x14ac:dyDescent="0.3">
      <c r="A885" t="s">
        <v>8221</v>
      </c>
      <c r="B885">
        <v>24</v>
      </c>
    </row>
    <row r="886" spans="1:2" x14ac:dyDescent="0.3">
      <c r="A886" t="s">
        <v>8221</v>
      </c>
      <c r="B886">
        <v>2</v>
      </c>
    </row>
    <row r="887" spans="1:2" x14ac:dyDescent="0.3">
      <c r="A887" t="s">
        <v>8221</v>
      </c>
      <c r="B887">
        <v>21</v>
      </c>
    </row>
    <row r="888" spans="1:2" x14ac:dyDescent="0.3">
      <c r="A888" t="s">
        <v>8221</v>
      </c>
      <c r="B888">
        <v>7</v>
      </c>
    </row>
    <row r="889" spans="1:2" x14ac:dyDescent="0.3">
      <c r="A889" t="s">
        <v>8221</v>
      </c>
      <c r="B889">
        <v>0</v>
      </c>
    </row>
    <row r="890" spans="1:2" x14ac:dyDescent="0.3">
      <c r="A890" t="s">
        <v>8221</v>
      </c>
      <c r="B890">
        <v>4</v>
      </c>
    </row>
    <row r="891" spans="1:2" x14ac:dyDescent="0.3">
      <c r="A891" t="s">
        <v>8221</v>
      </c>
      <c r="B891">
        <v>32</v>
      </c>
    </row>
    <row r="892" spans="1:2" x14ac:dyDescent="0.3">
      <c r="A892" t="s">
        <v>8221</v>
      </c>
      <c r="B892">
        <v>4</v>
      </c>
    </row>
    <row r="893" spans="1:2" x14ac:dyDescent="0.3">
      <c r="A893" t="s">
        <v>8221</v>
      </c>
      <c r="B893">
        <v>9</v>
      </c>
    </row>
    <row r="894" spans="1:2" x14ac:dyDescent="0.3">
      <c r="A894" t="s">
        <v>8221</v>
      </c>
      <c r="B894">
        <v>17</v>
      </c>
    </row>
    <row r="895" spans="1:2" x14ac:dyDescent="0.3">
      <c r="A895" t="s">
        <v>8221</v>
      </c>
      <c r="B895">
        <v>5</v>
      </c>
    </row>
    <row r="896" spans="1:2" x14ac:dyDescent="0.3">
      <c r="A896" t="s">
        <v>8221</v>
      </c>
      <c r="B896">
        <v>53</v>
      </c>
    </row>
    <row r="897" spans="1:2" x14ac:dyDescent="0.3">
      <c r="A897" t="s">
        <v>8221</v>
      </c>
      <c r="B897">
        <v>7</v>
      </c>
    </row>
    <row r="898" spans="1:2" x14ac:dyDescent="0.3">
      <c r="A898" t="s">
        <v>8221</v>
      </c>
      <c r="B898">
        <v>72</v>
      </c>
    </row>
    <row r="899" spans="1:2" x14ac:dyDescent="0.3">
      <c r="A899" t="s">
        <v>8221</v>
      </c>
      <c r="B899">
        <v>0</v>
      </c>
    </row>
    <row r="900" spans="1:2" x14ac:dyDescent="0.3">
      <c r="A900" t="s">
        <v>8221</v>
      </c>
      <c r="B900">
        <v>2</v>
      </c>
    </row>
    <row r="901" spans="1:2" x14ac:dyDescent="0.3">
      <c r="A901" t="s">
        <v>8221</v>
      </c>
      <c r="B901">
        <v>8</v>
      </c>
    </row>
    <row r="902" spans="1:2" x14ac:dyDescent="0.3">
      <c r="A902" t="s">
        <v>8221</v>
      </c>
      <c r="B902">
        <v>2</v>
      </c>
    </row>
    <row r="903" spans="1:2" x14ac:dyDescent="0.3">
      <c r="A903" t="s">
        <v>8221</v>
      </c>
      <c r="B903">
        <v>0</v>
      </c>
    </row>
    <row r="904" spans="1:2" x14ac:dyDescent="0.3">
      <c r="A904" t="s">
        <v>8221</v>
      </c>
      <c r="B904">
        <v>3</v>
      </c>
    </row>
    <row r="905" spans="1:2" x14ac:dyDescent="0.3">
      <c r="A905" t="s">
        <v>8221</v>
      </c>
      <c r="B905">
        <v>4</v>
      </c>
    </row>
    <row r="906" spans="1:2" x14ac:dyDescent="0.3">
      <c r="A906" t="s">
        <v>8221</v>
      </c>
      <c r="B906">
        <v>3</v>
      </c>
    </row>
    <row r="907" spans="1:2" x14ac:dyDescent="0.3">
      <c r="A907" t="s">
        <v>8221</v>
      </c>
      <c r="B907">
        <v>6</v>
      </c>
    </row>
    <row r="908" spans="1:2" x14ac:dyDescent="0.3">
      <c r="A908" t="s">
        <v>8221</v>
      </c>
      <c r="B908">
        <v>0</v>
      </c>
    </row>
    <row r="909" spans="1:2" x14ac:dyDescent="0.3">
      <c r="A909" t="s">
        <v>8221</v>
      </c>
      <c r="B909">
        <v>0</v>
      </c>
    </row>
    <row r="910" spans="1:2" x14ac:dyDescent="0.3">
      <c r="A910" t="s">
        <v>8221</v>
      </c>
      <c r="B910">
        <v>0</v>
      </c>
    </row>
    <row r="911" spans="1:2" x14ac:dyDescent="0.3">
      <c r="A911" t="s">
        <v>8221</v>
      </c>
      <c r="B911">
        <v>8</v>
      </c>
    </row>
    <row r="912" spans="1:2" x14ac:dyDescent="0.3">
      <c r="A912" t="s">
        <v>8221</v>
      </c>
      <c r="B912">
        <v>5</v>
      </c>
    </row>
    <row r="913" spans="1:2" x14ac:dyDescent="0.3">
      <c r="A913" t="s">
        <v>8221</v>
      </c>
      <c r="B913">
        <v>0</v>
      </c>
    </row>
    <row r="914" spans="1:2" x14ac:dyDescent="0.3">
      <c r="A914" t="s">
        <v>8221</v>
      </c>
      <c r="B914">
        <v>2</v>
      </c>
    </row>
    <row r="915" spans="1:2" x14ac:dyDescent="0.3">
      <c r="A915" t="s">
        <v>8221</v>
      </c>
      <c r="B915">
        <v>24</v>
      </c>
    </row>
    <row r="916" spans="1:2" x14ac:dyDescent="0.3">
      <c r="A916" t="s">
        <v>8221</v>
      </c>
      <c r="B916">
        <v>0</v>
      </c>
    </row>
    <row r="917" spans="1:2" x14ac:dyDescent="0.3">
      <c r="A917" t="s">
        <v>8221</v>
      </c>
      <c r="B917">
        <v>9</v>
      </c>
    </row>
    <row r="918" spans="1:2" x14ac:dyDescent="0.3">
      <c r="A918" t="s">
        <v>8221</v>
      </c>
      <c r="B918">
        <v>0</v>
      </c>
    </row>
    <row r="919" spans="1:2" x14ac:dyDescent="0.3">
      <c r="A919" t="s">
        <v>8221</v>
      </c>
      <c r="B919">
        <v>1</v>
      </c>
    </row>
    <row r="920" spans="1:2" x14ac:dyDescent="0.3">
      <c r="A920" t="s">
        <v>8221</v>
      </c>
      <c r="B920">
        <v>10</v>
      </c>
    </row>
    <row r="921" spans="1:2" x14ac:dyDescent="0.3">
      <c r="A921" t="s">
        <v>8221</v>
      </c>
      <c r="B921">
        <v>1</v>
      </c>
    </row>
    <row r="922" spans="1:2" x14ac:dyDescent="0.3">
      <c r="A922" t="s">
        <v>8221</v>
      </c>
      <c r="B922">
        <v>0</v>
      </c>
    </row>
    <row r="923" spans="1:2" x14ac:dyDescent="0.3">
      <c r="A923" t="s">
        <v>8221</v>
      </c>
      <c r="B923">
        <v>20</v>
      </c>
    </row>
    <row r="924" spans="1:2" x14ac:dyDescent="0.3">
      <c r="A924" t="s">
        <v>8221</v>
      </c>
      <c r="B924">
        <v>30</v>
      </c>
    </row>
    <row r="925" spans="1:2" x14ac:dyDescent="0.3">
      <c r="A925" t="s">
        <v>8221</v>
      </c>
      <c r="B925">
        <v>6</v>
      </c>
    </row>
    <row r="926" spans="1:2" x14ac:dyDescent="0.3">
      <c r="A926" t="s">
        <v>8221</v>
      </c>
      <c r="B926">
        <v>15</v>
      </c>
    </row>
    <row r="927" spans="1:2" x14ac:dyDescent="0.3">
      <c r="A927" t="s">
        <v>8221</v>
      </c>
      <c r="B927">
        <v>5</v>
      </c>
    </row>
    <row r="928" spans="1:2" x14ac:dyDescent="0.3">
      <c r="A928" t="s">
        <v>8221</v>
      </c>
      <c r="B928">
        <v>0</v>
      </c>
    </row>
    <row r="929" spans="1:2" x14ac:dyDescent="0.3">
      <c r="A929" t="s">
        <v>8221</v>
      </c>
      <c r="B929">
        <v>0</v>
      </c>
    </row>
    <row r="930" spans="1:2" x14ac:dyDescent="0.3">
      <c r="A930" t="s">
        <v>8221</v>
      </c>
      <c r="B930">
        <v>28</v>
      </c>
    </row>
    <row r="931" spans="1:2" x14ac:dyDescent="0.3">
      <c r="A931" t="s">
        <v>8221</v>
      </c>
      <c r="B931">
        <v>0</v>
      </c>
    </row>
    <row r="932" spans="1:2" x14ac:dyDescent="0.3">
      <c r="A932" t="s">
        <v>8221</v>
      </c>
      <c r="B932">
        <v>5</v>
      </c>
    </row>
    <row r="933" spans="1:2" x14ac:dyDescent="0.3">
      <c r="A933" t="s">
        <v>8221</v>
      </c>
      <c r="B933">
        <v>7</v>
      </c>
    </row>
    <row r="934" spans="1:2" x14ac:dyDescent="0.3">
      <c r="A934" t="s">
        <v>8221</v>
      </c>
      <c r="B934">
        <v>30</v>
      </c>
    </row>
    <row r="935" spans="1:2" x14ac:dyDescent="0.3">
      <c r="A935" t="s">
        <v>8221</v>
      </c>
      <c r="B935">
        <v>2</v>
      </c>
    </row>
    <row r="936" spans="1:2" x14ac:dyDescent="0.3">
      <c r="A936" t="s">
        <v>8221</v>
      </c>
      <c r="B936">
        <v>30</v>
      </c>
    </row>
    <row r="937" spans="1:2" x14ac:dyDescent="0.3">
      <c r="A937" t="s">
        <v>8221</v>
      </c>
      <c r="B937">
        <v>2</v>
      </c>
    </row>
    <row r="938" spans="1:2" x14ac:dyDescent="0.3">
      <c r="A938" t="s">
        <v>8221</v>
      </c>
      <c r="B938">
        <v>0</v>
      </c>
    </row>
    <row r="939" spans="1:2" x14ac:dyDescent="0.3">
      <c r="A939" t="s">
        <v>8221</v>
      </c>
      <c r="B939">
        <v>2</v>
      </c>
    </row>
    <row r="940" spans="1:2" x14ac:dyDescent="0.3">
      <c r="A940" t="s">
        <v>8221</v>
      </c>
      <c r="B940">
        <v>1</v>
      </c>
    </row>
    <row r="941" spans="1:2" x14ac:dyDescent="0.3">
      <c r="A941" t="s">
        <v>8221</v>
      </c>
      <c r="B941">
        <v>2</v>
      </c>
    </row>
    <row r="942" spans="1:2" x14ac:dyDescent="0.3">
      <c r="A942" t="s">
        <v>8221</v>
      </c>
      <c r="B942">
        <v>14</v>
      </c>
    </row>
    <row r="943" spans="1:2" x14ac:dyDescent="0.3">
      <c r="A943" t="s">
        <v>8221</v>
      </c>
      <c r="B943">
        <v>31</v>
      </c>
    </row>
    <row r="944" spans="1:2" x14ac:dyDescent="0.3">
      <c r="A944" t="s">
        <v>8221</v>
      </c>
      <c r="B944">
        <v>16</v>
      </c>
    </row>
    <row r="945" spans="1:2" x14ac:dyDescent="0.3">
      <c r="A945" t="s">
        <v>8221</v>
      </c>
      <c r="B945">
        <v>12</v>
      </c>
    </row>
    <row r="946" spans="1:2" x14ac:dyDescent="0.3">
      <c r="A946" t="s">
        <v>8221</v>
      </c>
      <c r="B946">
        <v>96</v>
      </c>
    </row>
    <row r="947" spans="1:2" x14ac:dyDescent="0.3">
      <c r="A947" t="s">
        <v>8221</v>
      </c>
      <c r="B947">
        <v>16</v>
      </c>
    </row>
    <row r="948" spans="1:2" x14ac:dyDescent="0.3">
      <c r="A948" t="s">
        <v>8221</v>
      </c>
      <c r="B948">
        <v>5</v>
      </c>
    </row>
    <row r="949" spans="1:2" x14ac:dyDescent="0.3">
      <c r="A949" t="s">
        <v>8221</v>
      </c>
      <c r="B949">
        <v>0</v>
      </c>
    </row>
    <row r="950" spans="1:2" x14ac:dyDescent="0.3">
      <c r="A950" t="s">
        <v>8221</v>
      </c>
      <c r="B950">
        <v>8</v>
      </c>
    </row>
    <row r="951" spans="1:2" x14ac:dyDescent="0.3">
      <c r="A951" t="s">
        <v>8221</v>
      </c>
      <c r="B951">
        <v>7</v>
      </c>
    </row>
    <row r="952" spans="1:2" x14ac:dyDescent="0.3">
      <c r="A952" t="s">
        <v>8221</v>
      </c>
      <c r="B952">
        <v>24</v>
      </c>
    </row>
    <row r="953" spans="1:2" x14ac:dyDescent="0.3">
      <c r="A953" t="s">
        <v>8221</v>
      </c>
      <c r="B953">
        <v>121</v>
      </c>
    </row>
    <row r="954" spans="1:2" x14ac:dyDescent="0.3">
      <c r="A954" t="s">
        <v>8221</v>
      </c>
      <c r="B954">
        <v>196</v>
      </c>
    </row>
    <row r="955" spans="1:2" x14ac:dyDescent="0.3">
      <c r="A955" t="s">
        <v>8221</v>
      </c>
      <c r="B955">
        <v>5</v>
      </c>
    </row>
    <row r="956" spans="1:2" x14ac:dyDescent="0.3">
      <c r="A956" t="s">
        <v>8221</v>
      </c>
      <c r="B956">
        <v>73</v>
      </c>
    </row>
    <row r="957" spans="1:2" x14ac:dyDescent="0.3">
      <c r="A957" t="s">
        <v>8221</v>
      </c>
      <c r="B957">
        <v>93</v>
      </c>
    </row>
    <row r="958" spans="1:2" x14ac:dyDescent="0.3">
      <c r="A958" t="s">
        <v>8221</v>
      </c>
      <c r="B958">
        <v>17</v>
      </c>
    </row>
    <row r="959" spans="1:2" x14ac:dyDescent="0.3">
      <c r="A959" t="s">
        <v>8221</v>
      </c>
      <c r="B959">
        <v>7</v>
      </c>
    </row>
    <row r="960" spans="1:2" x14ac:dyDescent="0.3">
      <c r="A960" t="s">
        <v>8221</v>
      </c>
      <c r="B960">
        <v>17</v>
      </c>
    </row>
    <row r="961" spans="1:2" x14ac:dyDescent="0.3">
      <c r="A961" t="s">
        <v>8221</v>
      </c>
      <c r="B961">
        <v>171</v>
      </c>
    </row>
    <row r="962" spans="1:2" x14ac:dyDescent="0.3">
      <c r="A962" t="s">
        <v>8221</v>
      </c>
      <c r="B962">
        <v>188</v>
      </c>
    </row>
    <row r="963" spans="1:2" x14ac:dyDescent="0.3">
      <c r="A963" t="s">
        <v>8221</v>
      </c>
      <c r="B963">
        <v>110</v>
      </c>
    </row>
    <row r="964" spans="1:2" x14ac:dyDescent="0.3">
      <c r="A964" t="s">
        <v>8221</v>
      </c>
      <c r="B964">
        <v>37</v>
      </c>
    </row>
    <row r="965" spans="1:2" x14ac:dyDescent="0.3">
      <c r="A965" t="s">
        <v>8221</v>
      </c>
      <c r="B965">
        <v>9</v>
      </c>
    </row>
    <row r="966" spans="1:2" x14ac:dyDescent="0.3">
      <c r="A966" t="s">
        <v>8221</v>
      </c>
      <c r="B966">
        <v>29</v>
      </c>
    </row>
    <row r="967" spans="1:2" x14ac:dyDescent="0.3">
      <c r="A967" t="s">
        <v>8221</v>
      </c>
      <c r="B967">
        <v>6</v>
      </c>
    </row>
    <row r="968" spans="1:2" x14ac:dyDescent="0.3">
      <c r="A968" t="s">
        <v>8221</v>
      </c>
      <c r="B968">
        <v>30</v>
      </c>
    </row>
    <row r="969" spans="1:2" x14ac:dyDescent="0.3">
      <c r="A969" t="s">
        <v>8221</v>
      </c>
      <c r="B969">
        <v>81</v>
      </c>
    </row>
    <row r="970" spans="1:2" x14ac:dyDescent="0.3">
      <c r="A970" t="s">
        <v>8221</v>
      </c>
      <c r="B970">
        <v>4</v>
      </c>
    </row>
    <row r="971" spans="1:2" x14ac:dyDescent="0.3">
      <c r="A971" t="s">
        <v>8221</v>
      </c>
      <c r="B971">
        <v>11</v>
      </c>
    </row>
    <row r="972" spans="1:2" x14ac:dyDescent="0.3">
      <c r="A972" t="s">
        <v>8221</v>
      </c>
      <c r="B972">
        <v>14</v>
      </c>
    </row>
    <row r="973" spans="1:2" x14ac:dyDescent="0.3">
      <c r="A973" t="s">
        <v>8221</v>
      </c>
      <c r="B973">
        <v>5</v>
      </c>
    </row>
    <row r="974" spans="1:2" x14ac:dyDescent="0.3">
      <c r="A974" t="s">
        <v>8221</v>
      </c>
      <c r="B974">
        <v>45</v>
      </c>
    </row>
    <row r="975" spans="1:2" x14ac:dyDescent="0.3">
      <c r="A975" t="s">
        <v>8221</v>
      </c>
      <c r="B975">
        <v>8</v>
      </c>
    </row>
    <row r="976" spans="1:2" x14ac:dyDescent="0.3">
      <c r="A976" t="s">
        <v>8221</v>
      </c>
      <c r="B976">
        <v>3</v>
      </c>
    </row>
    <row r="977" spans="1:2" x14ac:dyDescent="0.3">
      <c r="A977" t="s">
        <v>8221</v>
      </c>
      <c r="B977">
        <v>24</v>
      </c>
    </row>
    <row r="978" spans="1:2" x14ac:dyDescent="0.3">
      <c r="A978" t="s">
        <v>8221</v>
      </c>
      <c r="B978">
        <v>18</v>
      </c>
    </row>
    <row r="979" spans="1:2" x14ac:dyDescent="0.3">
      <c r="A979" t="s">
        <v>8221</v>
      </c>
      <c r="B979">
        <v>12</v>
      </c>
    </row>
    <row r="980" spans="1:2" x14ac:dyDescent="0.3">
      <c r="A980" t="s">
        <v>8221</v>
      </c>
      <c r="B980">
        <v>123</v>
      </c>
    </row>
    <row r="981" spans="1:2" x14ac:dyDescent="0.3">
      <c r="A981" t="s">
        <v>8221</v>
      </c>
      <c r="B981">
        <v>96</v>
      </c>
    </row>
    <row r="982" spans="1:2" x14ac:dyDescent="0.3">
      <c r="A982" t="s">
        <v>8221</v>
      </c>
      <c r="B982">
        <v>31</v>
      </c>
    </row>
    <row r="983" spans="1:2" x14ac:dyDescent="0.3">
      <c r="A983" t="s">
        <v>8221</v>
      </c>
      <c r="B983">
        <v>4</v>
      </c>
    </row>
    <row r="984" spans="1:2" x14ac:dyDescent="0.3">
      <c r="A984" t="s">
        <v>8221</v>
      </c>
      <c r="B984">
        <v>3</v>
      </c>
    </row>
    <row r="985" spans="1:2" x14ac:dyDescent="0.3">
      <c r="A985" t="s">
        <v>8221</v>
      </c>
      <c r="B985">
        <v>179</v>
      </c>
    </row>
    <row r="986" spans="1:2" x14ac:dyDescent="0.3">
      <c r="A986" t="s">
        <v>8221</v>
      </c>
      <c r="B986">
        <v>3</v>
      </c>
    </row>
    <row r="987" spans="1:2" x14ac:dyDescent="0.3">
      <c r="A987" t="s">
        <v>8221</v>
      </c>
      <c r="B987">
        <v>23</v>
      </c>
    </row>
    <row r="988" spans="1:2" x14ac:dyDescent="0.3">
      <c r="A988" t="s">
        <v>8221</v>
      </c>
      <c r="B988">
        <v>23</v>
      </c>
    </row>
    <row r="989" spans="1:2" x14ac:dyDescent="0.3">
      <c r="A989" t="s">
        <v>8221</v>
      </c>
      <c r="B989">
        <v>41</v>
      </c>
    </row>
    <row r="990" spans="1:2" x14ac:dyDescent="0.3">
      <c r="A990" t="s">
        <v>8221</v>
      </c>
      <c r="B990">
        <v>0</v>
      </c>
    </row>
    <row r="991" spans="1:2" x14ac:dyDescent="0.3">
      <c r="A991" t="s">
        <v>8221</v>
      </c>
      <c r="B991">
        <v>32</v>
      </c>
    </row>
    <row r="992" spans="1:2" x14ac:dyDescent="0.3">
      <c r="A992" t="s">
        <v>8221</v>
      </c>
      <c r="B992">
        <v>2</v>
      </c>
    </row>
    <row r="993" spans="1:2" x14ac:dyDescent="0.3">
      <c r="A993" t="s">
        <v>8221</v>
      </c>
      <c r="B993">
        <v>7</v>
      </c>
    </row>
    <row r="994" spans="1:2" x14ac:dyDescent="0.3">
      <c r="A994" t="s">
        <v>8221</v>
      </c>
      <c r="B994">
        <v>4</v>
      </c>
    </row>
    <row r="995" spans="1:2" x14ac:dyDescent="0.3">
      <c r="A995" t="s">
        <v>8221</v>
      </c>
      <c r="B995">
        <v>196</v>
      </c>
    </row>
    <row r="996" spans="1:2" x14ac:dyDescent="0.3">
      <c r="A996" t="s">
        <v>8221</v>
      </c>
      <c r="B996">
        <v>11</v>
      </c>
    </row>
    <row r="997" spans="1:2" x14ac:dyDescent="0.3">
      <c r="A997" t="s">
        <v>8221</v>
      </c>
      <c r="B997">
        <v>9</v>
      </c>
    </row>
    <row r="998" spans="1:2" x14ac:dyDescent="0.3">
      <c r="A998" t="s">
        <v>8221</v>
      </c>
      <c r="B998">
        <v>5</v>
      </c>
    </row>
    <row r="999" spans="1:2" x14ac:dyDescent="0.3">
      <c r="A999" t="s">
        <v>8221</v>
      </c>
      <c r="B999">
        <v>8</v>
      </c>
    </row>
    <row r="1000" spans="1:2" x14ac:dyDescent="0.3">
      <c r="A1000" t="s">
        <v>8221</v>
      </c>
      <c r="B1000">
        <v>229</v>
      </c>
    </row>
    <row r="1001" spans="1:2" x14ac:dyDescent="0.3">
      <c r="A1001" t="s">
        <v>8221</v>
      </c>
      <c r="B1001">
        <v>40</v>
      </c>
    </row>
    <row r="1002" spans="1:2" hidden="1" x14ac:dyDescent="0.3">
      <c r="A1002" t="s">
        <v>8220</v>
      </c>
      <c r="B1002">
        <v>6</v>
      </c>
    </row>
    <row r="1003" spans="1:2" hidden="1" x14ac:dyDescent="0.3">
      <c r="A1003" t="s">
        <v>8220</v>
      </c>
      <c r="B1003">
        <v>4</v>
      </c>
    </row>
    <row r="1004" spans="1:2" hidden="1" x14ac:dyDescent="0.3">
      <c r="A1004" t="s">
        <v>8220</v>
      </c>
      <c r="B1004">
        <v>22</v>
      </c>
    </row>
    <row r="1005" spans="1:2" hidden="1" x14ac:dyDescent="0.3">
      <c r="A1005" t="s">
        <v>8220</v>
      </c>
      <c r="B1005">
        <v>15</v>
      </c>
    </row>
    <row r="1006" spans="1:2" hidden="1" x14ac:dyDescent="0.3">
      <c r="A1006" t="s">
        <v>8220</v>
      </c>
      <c r="B1006">
        <v>95</v>
      </c>
    </row>
    <row r="1007" spans="1:2" hidden="1" x14ac:dyDescent="0.3">
      <c r="A1007" t="s">
        <v>8220</v>
      </c>
      <c r="B1007">
        <v>161</v>
      </c>
    </row>
    <row r="1008" spans="1:2" hidden="1" x14ac:dyDescent="0.3">
      <c r="A1008" t="s">
        <v>8220</v>
      </c>
      <c r="B1008">
        <v>8</v>
      </c>
    </row>
    <row r="1009" spans="1:2" hidden="1" x14ac:dyDescent="0.3">
      <c r="A1009" t="s">
        <v>8220</v>
      </c>
      <c r="B1009">
        <v>76</v>
      </c>
    </row>
    <row r="1010" spans="1:2" hidden="1" x14ac:dyDescent="0.3">
      <c r="A1010" t="s">
        <v>8220</v>
      </c>
      <c r="B1010">
        <v>1</v>
      </c>
    </row>
    <row r="1011" spans="1:2" hidden="1" x14ac:dyDescent="0.3">
      <c r="A1011" t="s">
        <v>8220</v>
      </c>
      <c r="B1011">
        <v>101</v>
      </c>
    </row>
    <row r="1012" spans="1:2" hidden="1" x14ac:dyDescent="0.3">
      <c r="A1012" t="s">
        <v>8220</v>
      </c>
      <c r="B1012">
        <v>4</v>
      </c>
    </row>
    <row r="1013" spans="1:2" hidden="1" x14ac:dyDescent="0.3">
      <c r="A1013" t="s">
        <v>8220</v>
      </c>
      <c r="B1013">
        <v>1</v>
      </c>
    </row>
    <row r="1014" spans="1:2" hidden="1" x14ac:dyDescent="0.3">
      <c r="A1014" t="s">
        <v>8220</v>
      </c>
      <c r="B1014">
        <v>775</v>
      </c>
    </row>
    <row r="1015" spans="1:2" hidden="1" x14ac:dyDescent="0.3">
      <c r="A1015" t="s">
        <v>8220</v>
      </c>
      <c r="B1015">
        <v>90</v>
      </c>
    </row>
    <row r="1016" spans="1:2" hidden="1" x14ac:dyDescent="0.3">
      <c r="A1016" t="s">
        <v>8220</v>
      </c>
      <c r="B1016">
        <v>16</v>
      </c>
    </row>
    <row r="1017" spans="1:2" hidden="1" x14ac:dyDescent="0.3">
      <c r="A1017" t="s">
        <v>8220</v>
      </c>
      <c r="B1017">
        <v>6</v>
      </c>
    </row>
    <row r="1018" spans="1:2" hidden="1" x14ac:dyDescent="0.3">
      <c r="A1018" t="s">
        <v>8220</v>
      </c>
      <c r="B1018">
        <v>38</v>
      </c>
    </row>
    <row r="1019" spans="1:2" hidden="1" x14ac:dyDescent="0.3">
      <c r="A1019" t="s">
        <v>8220</v>
      </c>
      <c r="B1019">
        <v>355</v>
      </c>
    </row>
    <row r="1020" spans="1:2" hidden="1" x14ac:dyDescent="0.3">
      <c r="A1020" t="s">
        <v>8220</v>
      </c>
      <c r="B1020">
        <v>7</v>
      </c>
    </row>
    <row r="1021" spans="1:2" hidden="1" x14ac:dyDescent="0.3">
      <c r="A1021" t="s">
        <v>8220</v>
      </c>
      <c r="B1021">
        <v>400</v>
      </c>
    </row>
    <row r="1022" spans="1:2" x14ac:dyDescent="0.3">
      <c r="A1022" t="s">
        <v>8219</v>
      </c>
      <c r="B1022">
        <v>30</v>
      </c>
    </row>
    <row r="1023" spans="1:2" x14ac:dyDescent="0.3">
      <c r="A1023" t="s">
        <v>8219</v>
      </c>
      <c r="B1023">
        <v>478</v>
      </c>
    </row>
    <row r="1024" spans="1:2" x14ac:dyDescent="0.3">
      <c r="A1024" t="s">
        <v>8219</v>
      </c>
      <c r="B1024">
        <v>74</v>
      </c>
    </row>
    <row r="1025" spans="1:2" x14ac:dyDescent="0.3">
      <c r="A1025" t="s">
        <v>8219</v>
      </c>
      <c r="B1025">
        <v>131</v>
      </c>
    </row>
    <row r="1026" spans="1:2" x14ac:dyDescent="0.3">
      <c r="A1026" t="s">
        <v>8219</v>
      </c>
      <c r="B1026">
        <v>61</v>
      </c>
    </row>
    <row r="1027" spans="1:2" x14ac:dyDescent="0.3">
      <c r="A1027" t="s">
        <v>8219</v>
      </c>
      <c r="B1027">
        <v>1071</v>
      </c>
    </row>
    <row r="1028" spans="1:2" x14ac:dyDescent="0.3">
      <c r="A1028" t="s">
        <v>8219</v>
      </c>
      <c r="B1028">
        <v>122</v>
      </c>
    </row>
    <row r="1029" spans="1:2" x14ac:dyDescent="0.3">
      <c r="A1029" t="s">
        <v>8219</v>
      </c>
      <c r="B1029">
        <v>111</v>
      </c>
    </row>
    <row r="1030" spans="1:2" x14ac:dyDescent="0.3">
      <c r="A1030" t="s">
        <v>8219</v>
      </c>
      <c r="B1030">
        <v>255</v>
      </c>
    </row>
    <row r="1031" spans="1:2" x14ac:dyDescent="0.3">
      <c r="A1031" t="s">
        <v>8219</v>
      </c>
      <c r="B1031">
        <v>141</v>
      </c>
    </row>
    <row r="1032" spans="1:2" x14ac:dyDescent="0.3">
      <c r="A1032" t="s">
        <v>8219</v>
      </c>
      <c r="B1032">
        <v>159</v>
      </c>
    </row>
    <row r="1033" spans="1:2" x14ac:dyDescent="0.3">
      <c r="A1033" t="s">
        <v>8219</v>
      </c>
      <c r="B1033">
        <v>99</v>
      </c>
    </row>
    <row r="1034" spans="1:2" x14ac:dyDescent="0.3">
      <c r="A1034" t="s">
        <v>8219</v>
      </c>
      <c r="B1034">
        <v>96</v>
      </c>
    </row>
    <row r="1035" spans="1:2" x14ac:dyDescent="0.3">
      <c r="A1035" t="s">
        <v>8219</v>
      </c>
      <c r="B1035">
        <v>27</v>
      </c>
    </row>
    <row r="1036" spans="1:2" x14ac:dyDescent="0.3">
      <c r="A1036" t="s">
        <v>8219</v>
      </c>
      <c r="B1036">
        <v>166</v>
      </c>
    </row>
    <row r="1037" spans="1:2" x14ac:dyDescent="0.3">
      <c r="A1037" t="s">
        <v>8219</v>
      </c>
      <c r="B1037">
        <v>76</v>
      </c>
    </row>
    <row r="1038" spans="1:2" x14ac:dyDescent="0.3">
      <c r="A1038" t="s">
        <v>8219</v>
      </c>
      <c r="B1038">
        <v>211</v>
      </c>
    </row>
    <row r="1039" spans="1:2" x14ac:dyDescent="0.3">
      <c r="A1039" t="s">
        <v>8219</v>
      </c>
      <c r="B1039">
        <v>21</v>
      </c>
    </row>
    <row r="1040" spans="1:2" x14ac:dyDescent="0.3">
      <c r="A1040" t="s">
        <v>8219</v>
      </c>
      <c r="B1040">
        <v>61</v>
      </c>
    </row>
    <row r="1041" spans="1:2" x14ac:dyDescent="0.3">
      <c r="A1041" t="s">
        <v>8219</v>
      </c>
      <c r="B1041">
        <v>30</v>
      </c>
    </row>
    <row r="1042" spans="1:2" hidden="1" x14ac:dyDescent="0.3">
      <c r="A1042" t="s">
        <v>8220</v>
      </c>
      <c r="B1042">
        <v>1</v>
      </c>
    </row>
    <row r="1043" spans="1:2" hidden="1" x14ac:dyDescent="0.3">
      <c r="A1043" t="s">
        <v>8220</v>
      </c>
      <c r="B1043">
        <v>0</v>
      </c>
    </row>
    <row r="1044" spans="1:2" hidden="1" x14ac:dyDescent="0.3">
      <c r="A1044" t="s">
        <v>8220</v>
      </c>
      <c r="B1044">
        <v>1</v>
      </c>
    </row>
    <row r="1045" spans="1:2" hidden="1" x14ac:dyDescent="0.3">
      <c r="A1045" t="s">
        <v>8220</v>
      </c>
      <c r="B1045">
        <v>292</v>
      </c>
    </row>
    <row r="1046" spans="1:2" hidden="1" x14ac:dyDescent="0.3">
      <c r="A1046" t="s">
        <v>8220</v>
      </c>
      <c r="B1046">
        <v>2</v>
      </c>
    </row>
    <row r="1047" spans="1:2" hidden="1" x14ac:dyDescent="0.3">
      <c r="A1047" t="s">
        <v>8220</v>
      </c>
      <c r="B1047">
        <v>8</v>
      </c>
    </row>
    <row r="1048" spans="1:2" hidden="1" x14ac:dyDescent="0.3">
      <c r="A1048" t="s">
        <v>8220</v>
      </c>
      <c r="B1048">
        <v>0</v>
      </c>
    </row>
    <row r="1049" spans="1:2" hidden="1" x14ac:dyDescent="0.3">
      <c r="A1049" t="s">
        <v>8220</v>
      </c>
      <c r="B1049">
        <v>1</v>
      </c>
    </row>
    <row r="1050" spans="1:2" hidden="1" x14ac:dyDescent="0.3">
      <c r="A1050" t="s">
        <v>8220</v>
      </c>
      <c r="B1050">
        <v>4</v>
      </c>
    </row>
    <row r="1051" spans="1:2" hidden="1" x14ac:dyDescent="0.3">
      <c r="A1051" t="s">
        <v>8220</v>
      </c>
      <c r="B1051">
        <v>0</v>
      </c>
    </row>
    <row r="1052" spans="1:2" hidden="1" x14ac:dyDescent="0.3">
      <c r="A1052" t="s">
        <v>8220</v>
      </c>
      <c r="B1052">
        <v>0</v>
      </c>
    </row>
    <row r="1053" spans="1:2" hidden="1" x14ac:dyDescent="0.3">
      <c r="A1053" t="s">
        <v>8220</v>
      </c>
      <c r="B1053">
        <v>0</v>
      </c>
    </row>
    <row r="1054" spans="1:2" hidden="1" x14ac:dyDescent="0.3">
      <c r="A1054" t="s">
        <v>8220</v>
      </c>
      <c r="B1054">
        <v>0</v>
      </c>
    </row>
    <row r="1055" spans="1:2" hidden="1" x14ac:dyDescent="0.3">
      <c r="A1055" t="s">
        <v>8220</v>
      </c>
      <c r="B1055">
        <v>1</v>
      </c>
    </row>
    <row r="1056" spans="1:2" hidden="1" x14ac:dyDescent="0.3">
      <c r="A1056" t="s">
        <v>8220</v>
      </c>
      <c r="B1056">
        <v>0</v>
      </c>
    </row>
    <row r="1057" spans="1:2" hidden="1" x14ac:dyDescent="0.3">
      <c r="A1057" t="s">
        <v>8220</v>
      </c>
      <c r="B1057">
        <v>0</v>
      </c>
    </row>
    <row r="1058" spans="1:2" hidden="1" x14ac:dyDescent="0.3">
      <c r="A1058" t="s">
        <v>8220</v>
      </c>
      <c r="B1058">
        <v>0</v>
      </c>
    </row>
    <row r="1059" spans="1:2" hidden="1" x14ac:dyDescent="0.3">
      <c r="A1059" t="s">
        <v>8220</v>
      </c>
      <c r="B1059">
        <v>0</v>
      </c>
    </row>
    <row r="1060" spans="1:2" hidden="1" x14ac:dyDescent="0.3">
      <c r="A1060" t="s">
        <v>8220</v>
      </c>
      <c r="B1060">
        <v>0</v>
      </c>
    </row>
    <row r="1061" spans="1:2" hidden="1" x14ac:dyDescent="0.3">
      <c r="A1061" t="s">
        <v>8220</v>
      </c>
      <c r="B1061">
        <v>0</v>
      </c>
    </row>
    <row r="1062" spans="1:2" hidden="1" x14ac:dyDescent="0.3">
      <c r="A1062" t="s">
        <v>8220</v>
      </c>
      <c r="B1062">
        <v>1</v>
      </c>
    </row>
    <row r="1063" spans="1:2" hidden="1" x14ac:dyDescent="0.3">
      <c r="A1063" t="s">
        <v>8220</v>
      </c>
      <c r="B1063">
        <v>0</v>
      </c>
    </row>
    <row r="1064" spans="1:2" hidden="1" x14ac:dyDescent="0.3">
      <c r="A1064" t="s">
        <v>8220</v>
      </c>
      <c r="B1064">
        <v>4</v>
      </c>
    </row>
    <row r="1065" spans="1:2" hidden="1" x14ac:dyDescent="0.3">
      <c r="A1065" t="s">
        <v>8220</v>
      </c>
      <c r="B1065">
        <v>0</v>
      </c>
    </row>
    <row r="1066" spans="1:2" x14ac:dyDescent="0.3">
      <c r="A1066" t="s">
        <v>8221</v>
      </c>
      <c r="B1066">
        <v>123</v>
      </c>
    </row>
    <row r="1067" spans="1:2" x14ac:dyDescent="0.3">
      <c r="A1067" t="s">
        <v>8221</v>
      </c>
      <c r="B1067">
        <v>5</v>
      </c>
    </row>
    <row r="1068" spans="1:2" x14ac:dyDescent="0.3">
      <c r="A1068" t="s">
        <v>8221</v>
      </c>
      <c r="B1068">
        <v>148</v>
      </c>
    </row>
    <row r="1069" spans="1:2" x14ac:dyDescent="0.3">
      <c r="A1069" t="s">
        <v>8221</v>
      </c>
      <c r="B1069">
        <v>10</v>
      </c>
    </row>
    <row r="1070" spans="1:2" x14ac:dyDescent="0.3">
      <c r="A1070" t="s">
        <v>8221</v>
      </c>
      <c r="B1070">
        <v>4</v>
      </c>
    </row>
    <row r="1071" spans="1:2" x14ac:dyDescent="0.3">
      <c r="A1071" t="s">
        <v>8221</v>
      </c>
      <c r="B1071">
        <v>21</v>
      </c>
    </row>
    <row r="1072" spans="1:2" x14ac:dyDescent="0.3">
      <c r="A1072" t="s">
        <v>8221</v>
      </c>
      <c r="B1072">
        <v>2</v>
      </c>
    </row>
    <row r="1073" spans="1:2" x14ac:dyDescent="0.3">
      <c r="A1073" t="s">
        <v>8221</v>
      </c>
      <c r="B1073">
        <v>0</v>
      </c>
    </row>
    <row r="1074" spans="1:2" x14ac:dyDescent="0.3">
      <c r="A1074" t="s">
        <v>8221</v>
      </c>
      <c r="B1074">
        <v>4</v>
      </c>
    </row>
    <row r="1075" spans="1:2" x14ac:dyDescent="0.3">
      <c r="A1075" t="s">
        <v>8221</v>
      </c>
      <c r="B1075">
        <v>1</v>
      </c>
    </row>
    <row r="1076" spans="1:2" x14ac:dyDescent="0.3">
      <c r="A1076" t="s">
        <v>8221</v>
      </c>
      <c r="B1076">
        <v>30</v>
      </c>
    </row>
    <row r="1077" spans="1:2" x14ac:dyDescent="0.3">
      <c r="A1077" t="s">
        <v>8221</v>
      </c>
      <c r="B1077">
        <v>3</v>
      </c>
    </row>
    <row r="1078" spans="1:2" x14ac:dyDescent="0.3">
      <c r="A1078" t="s">
        <v>8221</v>
      </c>
      <c r="B1078">
        <v>975</v>
      </c>
    </row>
    <row r="1079" spans="1:2" x14ac:dyDescent="0.3">
      <c r="A1079" t="s">
        <v>8221</v>
      </c>
      <c r="B1079">
        <v>167</v>
      </c>
    </row>
    <row r="1080" spans="1:2" x14ac:dyDescent="0.3">
      <c r="A1080" t="s">
        <v>8221</v>
      </c>
      <c r="B1080">
        <v>5</v>
      </c>
    </row>
    <row r="1081" spans="1:2" x14ac:dyDescent="0.3">
      <c r="A1081" t="s">
        <v>8221</v>
      </c>
      <c r="B1081">
        <v>18</v>
      </c>
    </row>
    <row r="1082" spans="1:2" x14ac:dyDescent="0.3">
      <c r="A1082" t="s">
        <v>8221</v>
      </c>
      <c r="B1082">
        <v>98</v>
      </c>
    </row>
    <row r="1083" spans="1:2" x14ac:dyDescent="0.3">
      <c r="A1083" t="s">
        <v>8221</v>
      </c>
      <c r="B1083">
        <v>4</v>
      </c>
    </row>
    <row r="1084" spans="1:2" x14ac:dyDescent="0.3">
      <c r="A1084" t="s">
        <v>8221</v>
      </c>
      <c r="B1084">
        <v>3</v>
      </c>
    </row>
    <row r="1085" spans="1:2" x14ac:dyDescent="0.3">
      <c r="A1085" t="s">
        <v>8221</v>
      </c>
      <c r="B1085">
        <v>1</v>
      </c>
    </row>
    <row r="1086" spans="1:2" x14ac:dyDescent="0.3">
      <c r="A1086" t="s">
        <v>8221</v>
      </c>
      <c r="B1086">
        <v>0</v>
      </c>
    </row>
    <row r="1087" spans="1:2" x14ac:dyDescent="0.3">
      <c r="A1087" t="s">
        <v>8221</v>
      </c>
      <c r="B1087">
        <v>9</v>
      </c>
    </row>
    <row r="1088" spans="1:2" x14ac:dyDescent="0.3">
      <c r="A1088" t="s">
        <v>8221</v>
      </c>
      <c r="B1088">
        <v>2</v>
      </c>
    </row>
    <row r="1089" spans="1:2" x14ac:dyDescent="0.3">
      <c r="A1089" t="s">
        <v>8221</v>
      </c>
      <c r="B1089">
        <v>0</v>
      </c>
    </row>
    <row r="1090" spans="1:2" x14ac:dyDescent="0.3">
      <c r="A1090" t="s">
        <v>8221</v>
      </c>
      <c r="B1090">
        <v>147</v>
      </c>
    </row>
    <row r="1091" spans="1:2" x14ac:dyDescent="0.3">
      <c r="A1091" t="s">
        <v>8221</v>
      </c>
      <c r="B1091">
        <v>49</v>
      </c>
    </row>
    <row r="1092" spans="1:2" x14ac:dyDescent="0.3">
      <c r="A1092" t="s">
        <v>8221</v>
      </c>
      <c r="B1092">
        <v>1</v>
      </c>
    </row>
    <row r="1093" spans="1:2" x14ac:dyDescent="0.3">
      <c r="A1093" t="s">
        <v>8221</v>
      </c>
      <c r="B1093">
        <v>2</v>
      </c>
    </row>
    <row r="1094" spans="1:2" x14ac:dyDescent="0.3">
      <c r="A1094" t="s">
        <v>8221</v>
      </c>
      <c r="B1094">
        <v>7</v>
      </c>
    </row>
    <row r="1095" spans="1:2" x14ac:dyDescent="0.3">
      <c r="A1095" t="s">
        <v>8221</v>
      </c>
      <c r="B1095">
        <v>4</v>
      </c>
    </row>
    <row r="1096" spans="1:2" x14ac:dyDescent="0.3">
      <c r="A1096" t="s">
        <v>8221</v>
      </c>
      <c r="B1096">
        <v>27</v>
      </c>
    </row>
    <row r="1097" spans="1:2" x14ac:dyDescent="0.3">
      <c r="A1097" t="s">
        <v>8221</v>
      </c>
      <c r="B1097">
        <v>94</v>
      </c>
    </row>
    <row r="1098" spans="1:2" x14ac:dyDescent="0.3">
      <c r="A1098" t="s">
        <v>8221</v>
      </c>
      <c r="B1098">
        <v>29</v>
      </c>
    </row>
    <row r="1099" spans="1:2" x14ac:dyDescent="0.3">
      <c r="A1099" t="s">
        <v>8221</v>
      </c>
      <c r="B1099">
        <v>7</v>
      </c>
    </row>
    <row r="1100" spans="1:2" x14ac:dyDescent="0.3">
      <c r="A1100" t="s">
        <v>8221</v>
      </c>
      <c r="B1100">
        <v>22</v>
      </c>
    </row>
    <row r="1101" spans="1:2" x14ac:dyDescent="0.3">
      <c r="A1101" t="s">
        <v>8221</v>
      </c>
      <c r="B1101">
        <v>1</v>
      </c>
    </row>
    <row r="1102" spans="1:2" x14ac:dyDescent="0.3">
      <c r="A1102" t="s">
        <v>8221</v>
      </c>
      <c r="B1102">
        <v>10</v>
      </c>
    </row>
    <row r="1103" spans="1:2" x14ac:dyDescent="0.3">
      <c r="A1103" t="s">
        <v>8221</v>
      </c>
      <c r="B1103">
        <v>6</v>
      </c>
    </row>
    <row r="1104" spans="1:2" x14ac:dyDescent="0.3">
      <c r="A1104" t="s">
        <v>8221</v>
      </c>
      <c r="B1104">
        <v>24</v>
      </c>
    </row>
    <row r="1105" spans="1:2" x14ac:dyDescent="0.3">
      <c r="A1105" t="s">
        <v>8221</v>
      </c>
      <c r="B1105">
        <v>15</v>
      </c>
    </row>
    <row r="1106" spans="1:2" x14ac:dyDescent="0.3">
      <c r="A1106" t="s">
        <v>8221</v>
      </c>
      <c r="B1106">
        <v>37</v>
      </c>
    </row>
    <row r="1107" spans="1:2" x14ac:dyDescent="0.3">
      <c r="A1107" t="s">
        <v>8221</v>
      </c>
      <c r="B1107">
        <v>20</v>
      </c>
    </row>
    <row r="1108" spans="1:2" x14ac:dyDescent="0.3">
      <c r="A1108" t="s">
        <v>8221</v>
      </c>
      <c r="B1108">
        <v>7</v>
      </c>
    </row>
    <row r="1109" spans="1:2" x14ac:dyDescent="0.3">
      <c r="A1109" t="s">
        <v>8221</v>
      </c>
      <c r="B1109">
        <v>0</v>
      </c>
    </row>
    <row r="1110" spans="1:2" x14ac:dyDescent="0.3">
      <c r="A1110" t="s">
        <v>8221</v>
      </c>
      <c r="B1110">
        <v>21</v>
      </c>
    </row>
    <row r="1111" spans="1:2" x14ac:dyDescent="0.3">
      <c r="A1111" t="s">
        <v>8221</v>
      </c>
      <c r="B1111">
        <v>3</v>
      </c>
    </row>
    <row r="1112" spans="1:2" x14ac:dyDescent="0.3">
      <c r="A1112" t="s">
        <v>8221</v>
      </c>
      <c r="B1112">
        <v>11</v>
      </c>
    </row>
    <row r="1113" spans="1:2" x14ac:dyDescent="0.3">
      <c r="A1113" t="s">
        <v>8221</v>
      </c>
      <c r="B1113">
        <v>1</v>
      </c>
    </row>
    <row r="1114" spans="1:2" x14ac:dyDescent="0.3">
      <c r="A1114" t="s">
        <v>8221</v>
      </c>
      <c r="B1114">
        <v>312</v>
      </c>
    </row>
    <row r="1115" spans="1:2" x14ac:dyDescent="0.3">
      <c r="A1115" t="s">
        <v>8221</v>
      </c>
      <c r="B1115">
        <v>1</v>
      </c>
    </row>
    <row r="1116" spans="1:2" x14ac:dyDescent="0.3">
      <c r="A1116" t="s">
        <v>8221</v>
      </c>
      <c r="B1116">
        <v>3</v>
      </c>
    </row>
    <row r="1117" spans="1:2" x14ac:dyDescent="0.3">
      <c r="A1117" t="s">
        <v>8221</v>
      </c>
      <c r="B1117">
        <v>4</v>
      </c>
    </row>
    <row r="1118" spans="1:2" x14ac:dyDescent="0.3">
      <c r="A1118" t="s">
        <v>8221</v>
      </c>
      <c r="B1118">
        <v>10</v>
      </c>
    </row>
    <row r="1119" spans="1:2" x14ac:dyDescent="0.3">
      <c r="A1119" t="s">
        <v>8221</v>
      </c>
      <c r="B1119">
        <v>8</v>
      </c>
    </row>
    <row r="1120" spans="1:2" x14ac:dyDescent="0.3">
      <c r="A1120" t="s">
        <v>8221</v>
      </c>
      <c r="B1120">
        <v>3</v>
      </c>
    </row>
    <row r="1121" spans="1:2" x14ac:dyDescent="0.3">
      <c r="A1121" t="s">
        <v>8221</v>
      </c>
      <c r="B1121">
        <v>1</v>
      </c>
    </row>
    <row r="1122" spans="1:2" x14ac:dyDescent="0.3">
      <c r="A1122" t="s">
        <v>8221</v>
      </c>
      <c r="B1122">
        <v>0</v>
      </c>
    </row>
    <row r="1123" spans="1:2" x14ac:dyDescent="0.3">
      <c r="A1123" t="s">
        <v>8221</v>
      </c>
      <c r="B1123">
        <v>5</v>
      </c>
    </row>
    <row r="1124" spans="1:2" x14ac:dyDescent="0.3">
      <c r="A1124" t="s">
        <v>8221</v>
      </c>
      <c r="B1124">
        <v>0</v>
      </c>
    </row>
    <row r="1125" spans="1:2" x14ac:dyDescent="0.3">
      <c r="A1125" t="s">
        <v>8221</v>
      </c>
      <c r="B1125">
        <v>3</v>
      </c>
    </row>
    <row r="1126" spans="1:2" x14ac:dyDescent="0.3">
      <c r="A1126" t="s">
        <v>8221</v>
      </c>
      <c r="B1126">
        <v>7</v>
      </c>
    </row>
    <row r="1127" spans="1:2" x14ac:dyDescent="0.3">
      <c r="A1127" t="s">
        <v>8221</v>
      </c>
      <c r="B1127">
        <v>0</v>
      </c>
    </row>
    <row r="1128" spans="1:2" x14ac:dyDescent="0.3">
      <c r="A1128" t="s">
        <v>8221</v>
      </c>
      <c r="B1128">
        <v>2</v>
      </c>
    </row>
    <row r="1129" spans="1:2" x14ac:dyDescent="0.3">
      <c r="A1129" t="s">
        <v>8221</v>
      </c>
      <c r="B1129">
        <v>23</v>
      </c>
    </row>
    <row r="1130" spans="1:2" x14ac:dyDescent="0.3">
      <c r="A1130" t="s">
        <v>8221</v>
      </c>
      <c r="B1130">
        <v>1</v>
      </c>
    </row>
    <row r="1131" spans="1:2" x14ac:dyDescent="0.3">
      <c r="A1131" t="s">
        <v>8221</v>
      </c>
      <c r="B1131">
        <v>2</v>
      </c>
    </row>
    <row r="1132" spans="1:2" x14ac:dyDescent="0.3">
      <c r="A1132" t="s">
        <v>8221</v>
      </c>
      <c r="B1132">
        <v>3</v>
      </c>
    </row>
    <row r="1133" spans="1:2" x14ac:dyDescent="0.3">
      <c r="A1133" t="s">
        <v>8221</v>
      </c>
      <c r="B1133">
        <v>0</v>
      </c>
    </row>
    <row r="1134" spans="1:2" x14ac:dyDescent="0.3">
      <c r="A1134" t="s">
        <v>8221</v>
      </c>
      <c r="B1134">
        <v>13</v>
      </c>
    </row>
    <row r="1135" spans="1:2" x14ac:dyDescent="0.3">
      <c r="A1135" t="s">
        <v>8221</v>
      </c>
      <c r="B1135">
        <v>1</v>
      </c>
    </row>
    <row r="1136" spans="1:2" x14ac:dyDescent="0.3">
      <c r="A1136" t="s">
        <v>8221</v>
      </c>
      <c r="B1136">
        <v>1</v>
      </c>
    </row>
    <row r="1137" spans="1:2" x14ac:dyDescent="0.3">
      <c r="A1137" t="s">
        <v>8221</v>
      </c>
      <c r="B1137">
        <v>1</v>
      </c>
    </row>
    <row r="1138" spans="1:2" x14ac:dyDescent="0.3">
      <c r="A1138" t="s">
        <v>8221</v>
      </c>
      <c r="B1138">
        <v>6</v>
      </c>
    </row>
    <row r="1139" spans="1:2" x14ac:dyDescent="0.3">
      <c r="A1139" t="s">
        <v>8221</v>
      </c>
      <c r="B1139">
        <v>39</v>
      </c>
    </row>
    <row r="1140" spans="1:2" x14ac:dyDescent="0.3">
      <c r="A1140" t="s">
        <v>8221</v>
      </c>
      <c r="B1140">
        <v>4</v>
      </c>
    </row>
    <row r="1141" spans="1:2" x14ac:dyDescent="0.3">
      <c r="A1141" t="s">
        <v>8221</v>
      </c>
      <c r="B1141">
        <v>1</v>
      </c>
    </row>
    <row r="1142" spans="1:2" x14ac:dyDescent="0.3">
      <c r="A1142" t="s">
        <v>8221</v>
      </c>
      <c r="B1142">
        <v>0</v>
      </c>
    </row>
    <row r="1143" spans="1:2" x14ac:dyDescent="0.3">
      <c r="A1143" t="s">
        <v>8221</v>
      </c>
      <c r="B1143">
        <v>0</v>
      </c>
    </row>
    <row r="1144" spans="1:2" x14ac:dyDescent="0.3">
      <c r="A1144" t="s">
        <v>8221</v>
      </c>
      <c r="B1144">
        <v>0</v>
      </c>
    </row>
    <row r="1145" spans="1:2" x14ac:dyDescent="0.3">
      <c r="A1145" t="s">
        <v>8221</v>
      </c>
      <c r="B1145">
        <v>8</v>
      </c>
    </row>
    <row r="1146" spans="1:2" x14ac:dyDescent="0.3">
      <c r="A1146" t="s">
        <v>8221</v>
      </c>
      <c r="B1146">
        <v>0</v>
      </c>
    </row>
    <row r="1147" spans="1:2" x14ac:dyDescent="0.3">
      <c r="A1147" t="s">
        <v>8221</v>
      </c>
      <c r="B1147">
        <v>1</v>
      </c>
    </row>
    <row r="1148" spans="1:2" x14ac:dyDescent="0.3">
      <c r="A1148" t="s">
        <v>8221</v>
      </c>
      <c r="B1148">
        <v>12</v>
      </c>
    </row>
    <row r="1149" spans="1:2" x14ac:dyDescent="0.3">
      <c r="A1149" t="s">
        <v>8221</v>
      </c>
      <c r="B1149">
        <v>0</v>
      </c>
    </row>
    <row r="1150" spans="1:2" x14ac:dyDescent="0.3">
      <c r="A1150" t="s">
        <v>8221</v>
      </c>
      <c r="B1150">
        <v>3</v>
      </c>
    </row>
    <row r="1151" spans="1:2" x14ac:dyDescent="0.3">
      <c r="A1151" t="s">
        <v>8221</v>
      </c>
      <c r="B1151">
        <v>2</v>
      </c>
    </row>
    <row r="1152" spans="1:2" x14ac:dyDescent="0.3">
      <c r="A1152" t="s">
        <v>8221</v>
      </c>
      <c r="B1152">
        <v>6</v>
      </c>
    </row>
    <row r="1153" spans="1:2" x14ac:dyDescent="0.3">
      <c r="A1153" t="s">
        <v>8221</v>
      </c>
      <c r="B1153">
        <v>0</v>
      </c>
    </row>
    <row r="1154" spans="1:2" x14ac:dyDescent="0.3">
      <c r="A1154" t="s">
        <v>8221</v>
      </c>
      <c r="B1154">
        <v>15</v>
      </c>
    </row>
    <row r="1155" spans="1:2" x14ac:dyDescent="0.3">
      <c r="A1155" t="s">
        <v>8221</v>
      </c>
      <c r="B1155">
        <v>1</v>
      </c>
    </row>
    <row r="1156" spans="1:2" x14ac:dyDescent="0.3">
      <c r="A1156" t="s">
        <v>8221</v>
      </c>
      <c r="B1156">
        <v>3</v>
      </c>
    </row>
    <row r="1157" spans="1:2" x14ac:dyDescent="0.3">
      <c r="A1157" t="s">
        <v>8221</v>
      </c>
      <c r="B1157">
        <v>8</v>
      </c>
    </row>
    <row r="1158" spans="1:2" x14ac:dyDescent="0.3">
      <c r="A1158" t="s">
        <v>8221</v>
      </c>
      <c r="B1158">
        <v>0</v>
      </c>
    </row>
    <row r="1159" spans="1:2" x14ac:dyDescent="0.3">
      <c r="A1159" t="s">
        <v>8221</v>
      </c>
      <c r="B1159">
        <v>3</v>
      </c>
    </row>
    <row r="1160" spans="1:2" x14ac:dyDescent="0.3">
      <c r="A1160" t="s">
        <v>8221</v>
      </c>
      <c r="B1160">
        <v>3</v>
      </c>
    </row>
    <row r="1161" spans="1:2" x14ac:dyDescent="0.3">
      <c r="A1161" t="s">
        <v>8221</v>
      </c>
      <c r="B1161">
        <v>0</v>
      </c>
    </row>
    <row r="1162" spans="1:2" x14ac:dyDescent="0.3">
      <c r="A1162" t="s">
        <v>8221</v>
      </c>
      <c r="B1162">
        <v>19</v>
      </c>
    </row>
    <row r="1163" spans="1:2" x14ac:dyDescent="0.3">
      <c r="A1163" t="s">
        <v>8221</v>
      </c>
      <c r="B1163">
        <v>0</v>
      </c>
    </row>
    <row r="1164" spans="1:2" x14ac:dyDescent="0.3">
      <c r="A1164" t="s">
        <v>8221</v>
      </c>
      <c r="B1164">
        <v>2</v>
      </c>
    </row>
    <row r="1165" spans="1:2" x14ac:dyDescent="0.3">
      <c r="A1165" t="s">
        <v>8221</v>
      </c>
      <c r="B1165">
        <v>0</v>
      </c>
    </row>
    <row r="1166" spans="1:2" x14ac:dyDescent="0.3">
      <c r="A1166" t="s">
        <v>8221</v>
      </c>
      <c r="B1166">
        <v>0</v>
      </c>
    </row>
    <row r="1167" spans="1:2" x14ac:dyDescent="0.3">
      <c r="A1167" t="s">
        <v>8221</v>
      </c>
      <c r="B1167">
        <v>25</v>
      </c>
    </row>
    <row r="1168" spans="1:2" x14ac:dyDescent="0.3">
      <c r="A1168" t="s">
        <v>8221</v>
      </c>
      <c r="B1168">
        <v>8</v>
      </c>
    </row>
    <row r="1169" spans="1:2" x14ac:dyDescent="0.3">
      <c r="A1169" t="s">
        <v>8221</v>
      </c>
      <c r="B1169">
        <v>16</v>
      </c>
    </row>
    <row r="1170" spans="1:2" x14ac:dyDescent="0.3">
      <c r="A1170" t="s">
        <v>8221</v>
      </c>
      <c r="B1170">
        <v>3</v>
      </c>
    </row>
    <row r="1171" spans="1:2" x14ac:dyDescent="0.3">
      <c r="A1171" t="s">
        <v>8221</v>
      </c>
      <c r="B1171">
        <v>3</v>
      </c>
    </row>
    <row r="1172" spans="1:2" x14ac:dyDescent="0.3">
      <c r="A1172" t="s">
        <v>8221</v>
      </c>
      <c r="B1172">
        <v>2</v>
      </c>
    </row>
    <row r="1173" spans="1:2" x14ac:dyDescent="0.3">
      <c r="A1173" t="s">
        <v>8221</v>
      </c>
      <c r="B1173">
        <v>1</v>
      </c>
    </row>
    <row r="1174" spans="1:2" x14ac:dyDescent="0.3">
      <c r="A1174" t="s">
        <v>8221</v>
      </c>
      <c r="B1174">
        <v>0</v>
      </c>
    </row>
    <row r="1175" spans="1:2" x14ac:dyDescent="0.3">
      <c r="A1175" t="s">
        <v>8221</v>
      </c>
      <c r="B1175">
        <v>1</v>
      </c>
    </row>
    <row r="1176" spans="1:2" x14ac:dyDescent="0.3">
      <c r="A1176" t="s">
        <v>8221</v>
      </c>
      <c r="B1176">
        <v>19</v>
      </c>
    </row>
    <row r="1177" spans="1:2" x14ac:dyDescent="0.3">
      <c r="A1177" t="s">
        <v>8221</v>
      </c>
      <c r="B1177">
        <v>9</v>
      </c>
    </row>
    <row r="1178" spans="1:2" x14ac:dyDescent="0.3">
      <c r="A1178" t="s">
        <v>8221</v>
      </c>
      <c r="B1178">
        <v>1</v>
      </c>
    </row>
    <row r="1179" spans="1:2" x14ac:dyDescent="0.3">
      <c r="A1179" t="s">
        <v>8221</v>
      </c>
      <c r="B1179">
        <v>0</v>
      </c>
    </row>
    <row r="1180" spans="1:2" x14ac:dyDescent="0.3">
      <c r="A1180" t="s">
        <v>8221</v>
      </c>
      <c r="B1180">
        <v>1</v>
      </c>
    </row>
    <row r="1181" spans="1:2" x14ac:dyDescent="0.3">
      <c r="A1181" t="s">
        <v>8221</v>
      </c>
      <c r="B1181">
        <v>5</v>
      </c>
    </row>
    <row r="1182" spans="1:2" x14ac:dyDescent="0.3">
      <c r="A1182" t="s">
        <v>8221</v>
      </c>
      <c r="B1182">
        <v>85</v>
      </c>
    </row>
    <row r="1183" spans="1:2" x14ac:dyDescent="0.3">
      <c r="A1183" t="s">
        <v>8221</v>
      </c>
      <c r="B1183">
        <v>3</v>
      </c>
    </row>
    <row r="1184" spans="1:2" x14ac:dyDescent="0.3">
      <c r="A1184" t="s">
        <v>8221</v>
      </c>
      <c r="B1184">
        <v>4</v>
      </c>
    </row>
    <row r="1185" spans="1:2" x14ac:dyDescent="0.3">
      <c r="A1185" t="s">
        <v>8221</v>
      </c>
      <c r="B1185">
        <v>3</v>
      </c>
    </row>
    <row r="1186" spans="1:2" x14ac:dyDescent="0.3">
      <c r="A1186" t="s">
        <v>8219</v>
      </c>
      <c r="B1186">
        <v>375</v>
      </c>
    </row>
    <row r="1187" spans="1:2" x14ac:dyDescent="0.3">
      <c r="A1187" t="s">
        <v>8219</v>
      </c>
      <c r="B1187">
        <v>111</v>
      </c>
    </row>
    <row r="1188" spans="1:2" x14ac:dyDescent="0.3">
      <c r="A1188" t="s">
        <v>8219</v>
      </c>
      <c r="B1188">
        <v>123</v>
      </c>
    </row>
    <row r="1189" spans="1:2" x14ac:dyDescent="0.3">
      <c r="A1189" t="s">
        <v>8219</v>
      </c>
      <c r="B1189">
        <v>70</v>
      </c>
    </row>
    <row r="1190" spans="1:2" x14ac:dyDescent="0.3">
      <c r="A1190" t="s">
        <v>8219</v>
      </c>
      <c r="B1190">
        <v>85</v>
      </c>
    </row>
    <row r="1191" spans="1:2" x14ac:dyDescent="0.3">
      <c r="A1191" t="s">
        <v>8219</v>
      </c>
      <c r="B1191">
        <v>86</v>
      </c>
    </row>
    <row r="1192" spans="1:2" x14ac:dyDescent="0.3">
      <c r="A1192" t="s">
        <v>8219</v>
      </c>
      <c r="B1192">
        <v>13</v>
      </c>
    </row>
    <row r="1193" spans="1:2" x14ac:dyDescent="0.3">
      <c r="A1193" t="s">
        <v>8219</v>
      </c>
      <c r="B1193">
        <v>33</v>
      </c>
    </row>
    <row r="1194" spans="1:2" x14ac:dyDescent="0.3">
      <c r="A1194" t="s">
        <v>8219</v>
      </c>
      <c r="B1194">
        <v>15</v>
      </c>
    </row>
    <row r="1195" spans="1:2" x14ac:dyDescent="0.3">
      <c r="A1195" t="s">
        <v>8219</v>
      </c>
      <c r="B1195">
        <v>273</v>
      </c>
    </row>
    <row r="1196" spans="1:2" x14ac:dyDescent="0.3">
      <c r="A1196" t="s">
        <v>8219</v>
      </c>
      <c r="B1196">
        <v>714</v>
      </c>
    </row>
    <row r="1197" spans="1:2" x14ac:dyDescent="0.3">
      <c r="A1197" t="s">
        <v>8219</v>
      </c>
      <c r="B1197">
        <v>170</v>
      </c>
    </row>
    <row r="1198" spans="1:2" x14ac:dyDescent="0.3">
      <c r="A1198" t="s">
        <v>8219</v>
      </c>
      <c r="B1198">
        <v>512</v>
      </c>
    </row>
    <row r="1199" spans="1:2" x14ac:dyDescent="0.3">
      <c r="A1199" t="s">
        <v>8219</v>
      </c>
      <c r="B1199">
        <v>314</v>
      </c>
    </row>
    <row r="1200" spans="1:2" x14ac:dyDescent="0.3">
      <c r="A1200" t="s">
        <v>8219</v>
      </c>
      <c r="B1200">
        <v>167</v>
      </c>
    </row>
    <row r="1201" spans="1:2" x14ac:dyDescent="0.3">
      <c r="A1201" t="s">
        <v>8219</v>
      </c>
      <c r="B1201">
        <v>9</v>
      </c>
    </row>
    <row r="1202" spans="1:2" x14ac:dyDescent="0.3">
      <c r="A1202" t="s">
        <v>8219</v>
      </c>
      <c r="B1202">
        <v>103</v>
      </c>
    </row>
    <row r="1203" spans="1:2" x14ac:dyDescent="0.3">
      <c r="A1203" t="s">
        <v>8219</v>
      </c>
      <c r="B1203">
        <v>111</v>
      </c>
    </row>
    <row r="1204" spans="1:2" x14ac:dyDescent="0.3">
      <c r="A1204" t="s">
        <v>8219</v>
      </c>
      <c r="B1204">
        <v>271</v>
      </c>
    </row>
    <row r="1205" spans="1:2" x14ac:dyDescent="0.3">
      <c r="A1205" t="s">
        <v>8219</v>
      </c>
      <c r="B1205">
        <v>101</v>
      </c>
    </row>
    <row r="1206" spans="1:2" x14ac:dyDescent="0.3">
      <c r="A1206" t="s">
        <v>8219</v>
      </c>
      <c r="B1206">
        <v>57</v>
      </c>
    </row>
    <row r="1207" spans="1:2" x14ac:dyDescent="0.3">
      <c r="A1207" t="s">
        <v>8219</v>
      </c>
      <c r="B1207">
        <v>62</v>
      </c>
    </row>
    <row r="1208" spans="1:2" x14ac:dyDescent="0.3">
      <c r="A1208" t="s">
        <v>8219</v>
      </c>
      <c r="B1208">
        <v>32</v>
      </c>
    </row>
    <row r="1209" spans="1:2" x14ac:dyDescent="0.3">
      <c r="A1209" t="s">
        <v>8219</v>
      </c>
      <c r="B1209">
        <v>141</v>
      </c>
    </row>
    <row r="1210" spans="1:2" x14ac:dyDescent="0.3">
      <c r="A1210" t="s">
        <v>8219</v>
      </c>
      <c r="B1210">
        <v>75</v>
      </c>
    </row>
    <row r="1211" spans="1:2" x14ac:dyDescent="0.3">
      <c r="A1211" t="s">
        <v>8219</v>
      </c>
      <c r="B1211">
        <v>46</v>
      </c>
    </row>
    <row r="1212" spans="1:2" x14ac:dyDescent="0.3">
      <c r="A1212" t="s">
        <v>8219</v>
      </c>
      <c r="B1212">
        <v>103</v>
      </c>
    </row>
    <row r="1213" spans="1:2" x14ac:dyDescent="0.3">
      <c r="A1213" t="s">
        <v>8219</v>
      </c>
      <c r="B1213">
        <v>6</v>
      </c>
    </row>
    <row r="1214" spans="1:2" x14ac:dyDescent="0.3">
      <c r="A1214" t="s">
        <v>8219</v>
      </c>
      <c r="B1214">
        <v>83</v>
      </c>
    </row>
    <row r="1215" spans="1:2" x14ac:dyDescent="0.3">
      <c r="A1215" t="s">
        <v>8219</v>
      </c>
      <c r="B1215">
        <v>108</v>
      </c>
    </row>
    <row r="1216" spans="1:2" x14ac:dyDescent="0.3">
      <c r="A1216" t="s">
        <v>8219</v>
      </c>
      <c r="B1216">
        <v>25</v>
      </c>
    </row>
    <row r="1217" spans="1:2" x14ac:dyDescent="0.3">
      <c r="A1217" t="s">
        <v>8219</v>
      </c>
      <c r="B1217">
        <v>549</v>
      </c>
    </row>
    <row r="1218" spans="1:2" x14ac:dyDescent="0.3">
      <c r="A1218" t="s">
        <v>8219</v>
      </c>
      <c r="B1218">
        <v>222</v>
      </c>
    </row>
    <row r="1219" spans="1:2" x14ac:dyDescent="0.3">
      <c r="A1219" t="s">
        <v>8219</v>
      </c>
      <c r="B1219">
        <v>183</v>
      </c>
    </row>
    <row r="1220" spans="1:2" x14ac:dyDescent="0.3">
      <c r="A1220" t="s">
        <v>8219</v>
      </c>
      <c r="B1220">
        <v>89</v>
      </c>
    </row>
    <row r="1221" spans="1:2" x14ac:dyDescent="0.3">
      <c r="A1221" t="s">
        <v>8219</v>
      </c>
      <c r="B1221">
        <v>253</v>
      </c>
    </row>
    <row r="1222" spans="1:2" x14ac:dyDescent="0.3">
      <c r="A1222" t="s">
        <v>8219</v>
      </c>
      <c r="B1222">
        <v>140</v>
      </c>
    </row>
    <row r="1223" spans="1:2" x14ac:dyDescent="0.3">
      <c r="A1223" t="s">
        <v>8219</v>
      </c>
      <c r="B1223">
        <v>103</v>
      </c>
    </row>
    <row r="1224" spans="1:2" x14ac:dyDescent="0.3">
      <c r="A1224" t="s">
        <v>8219</v>
      </c>
      <c r="B1224">
        <v>138</v>
      </c>
    </row>
    <row r="1225" spans="1:2" x14ac:dyDescent="0.3">
      <c r="A1225" t="s">
        <v>8219</v>
      </c>
      <c r="B1225">
        <v>191</v>
      </c>
    </row>
    <row r="1226" spans="1:2" hidden="1" x14ac:dyDescent="0.3">
      <c r="A1226" t="s">
        <v>8220</v>
      </c>
      <c r="B1226">
        <v>18</v>
      </c>
    </row>
    <row r="1227" spans="1:2" hidden="1" x14ac:dyDescent="0.3">
      <c r="A1227" t="s">
        <v>8220</v>
      </c>
      <c r="B1227">
        <v>3</v>
      </c>
    </row>
    <row r="1228" spans="1:2" hidden="1" x14ac:dyDescent="0.3">
      <c r="A1228" t="s">
        <v>8220</v>
      </c>
      <c r="B1228">
        <v>40</v>
      </c>
    </row>
    <row r="1229" spans="1:2" hidden="1" x14ac:dyDescent="0.3">
      <c r="A1229" t="s">
        <v>8220</v>
      </c>
      <c r="B1229">
        <v>0</v>
      </c>
    </row>
    <row r="1230" spans="1:2" hidden="1" x14ac:dyDescent="0.3">
      <c r="A1230" t="s">
        <v>8220</v>
      </c>
      <c r="B1230">
        <v>24</v>
      </c>
    </row>
    <row r="1231" spans="1:2" hidden="1" x14ac:dyDescent="0.3">
      <c r="A1231" t="s">
        <v>8220</v>
      </c>
      <c r="B1231">
        <v>1</v>
      </c>
    </row>
    <row r="1232" spans="1:2" hidden="1" x14ac:dyDescent="0.3">
      <c r="A1232" t="s">
        <v>8220</v>
      </c>
      <c r="B1232">
        <v>0</v>
      </c>
    </row>
    <row r="1233" spans="1:2" hidden="1" x14ac:dyDescent="0.3">
      <c r="A1233" t="s">
        <v>8220</v>
      </c>
      <c r="B1233">
        <v>0</v>
      </c>
    </row>
    <row r="1234" spans="1:2" hidden="1" x14ac:dyDescent="0.3">
      <c r="A1234" t="s">
        <v>8220</v>
      </c>
      <c r="B1234">
        <v>1</v>
      </c>
    </row>
    <row r="1235" spans="1:2" hidden="1" x14ac:dyDescent="0.3">
      <c r="A1235" t="s">
        <v>8220</v>
      </c>
      <c r="B1235">
        <v>6</v>
      </c>
    </row>
    <row r="1236" spans="1:2" hidden="1" x14ac:dyDescent="0.3">
      <c r="A1236" t="s">
        <v>8220</v>
      </c>
      <c r="B1236">
        <v>0</v>
      </c>
    </row>
    <row r="1237" spans="1:2" hidden="1" x14ac:dyDescent="0.3">
      <c r="A1237" t="s">
        <v>8220</v>
      </c>
      <c r="B1237">
        <v>6</v>
      </c>
    </row>
    <row r="1238" spans="1:2" hidden="1" x14ac:dyDescent="0.3">
      <c r="A1238" t="s">
        <v>8220</v>
      </c>
      <c r="B1238">
        <v>0</v>
      </c>
    </row>
    <row r="1239" spans="1:2" hidden="1" x14ac:dyDescent="0.3">
      <c r="A1239" t="s">
        <v>8220</v>
      </c>
      <c r="B1239">
        <v>0</v>
      </c>
    </row>
    <row r="1240" spans="1:2" hidden="1" x14ac:dyDescent="0.3">
      <c r="A1240" t="s">
        <v>8220</v>
      </c>
      <c r="B1240">
        <v>3</v>
      </c>
    </row>
    <row r="1241" spans="1:2" hidden="1" x14ac:dyDescent="0.3">
      <c r="A1241" t="s">
        <v>8220</v>
      </c>
      <c r="B1241">
        <v>0</v>
      </c>
    </row>
    <row r="1242" spans="1:2" hidden="1" x14ac:dyDescent="0.3">
      <c r="A1242" t="s">
        <v>8220</v>
      </c>
      <c r="B1242">
        <v>8</v>
      </c>
    </row>
    <row r="1243" spans="1:2" hidden="1" x14ac:dyDescent="0.3">
      <c r="A1243" t="s">
        <v>8220</v>
      </c>
      <c r="B1243">
        <v>34</v>
      </c>
    </row>
    <row r="1244" spans="1:2" hidden="1" x14ac:dyDescent="0.3">
      <c r="A1244" t="s">
        <v>8220</v>
      </c>
      <c r="B1244">
        <v>1</v>
      </c>
    </row>
    <row r="1245" spans="1:2" hidden="1" x14ac:dyDescent="0.3">
      <c r="A1245" t="s">
        <v>8220</v>
      </c>
      <c r="B1245">
        <v>38</v>
      </c>
    </row>
    <row r="1246" spans="1:2" x14ac:dyDescent="0.3">
      <c r="A1246" t="s">
        <v>8219</v>
      </c>
      <c r="B1246">
        <v>45</v>
      </c>
    </row>
    <row r="1247" spans="1:2" x14ac:dyDescent="0.3">
      <c r="A1247" t="s">
        <v>8219</v>
      </c>
      <c r="B1247">
        <v>17</v>
      </c>
    </row>
    <row r="1248" spans="1:2" x14ac:dyDescent="0.3">
      <c r="A1248" t="s">
        <v>8219</v>
      </c>
      <c r="B1248">
        <v>31</v>
      </c>
    </row>
    <row r="1249" spans="1:2" x14ac:dyDescent="0.3">
      <c r="A1249" t="s">
        <v>8219</v>
      </c>
      <c r="B1249">
        <v>50</v>
      </c>
    </row>
    <row r="1250" spans="1:2" x14ac:dyDescent="0.3">
      <c r="A1250" t="s">
        <v>8219</v>
      </c>
      <c r="B1250">
        <v>59</v>
      </c>
    </row>
    <row r="1251" spans="1:2" x14ac:dyDescent="0.3">
      <c r="A1251" t="s">
        <v>8219</v>
      </c>
      <c r="B1251">
        <v>81</v>
      </c>
    </row>
    <row r="1252" spans="1:2" x14ac:dyDescent="0.3">
      <c r="A1252" t="s">
        <v>8219</v>
      </c>
      <c r="B1252">
        <v>508</v>
      </c>
    </row>
    <row r="1253" spans="1:2" x14ac:dyDescent="0.3">
      <c r="A1253" t="s">
        <v>8219</v>
      </c>
      <c r="B1253">
        <v>74</v>
      </c>
    </row>
    <row r="1254" spans="1:2" x14ac:dyDescent="0.3">
      <c r="A1254" t="s">
        <v>8219</v>
      </c>
      <c r="B1254">
        <v>141</v>
      </c>
    </row>
    <row r="1255" spans="1:2" x14ac:dyDescent="0.3">
      <c r="A1255" t="s">
        <v>8219</v>
      </c>
      <c r="B1255">
        <v>711</v>
      </c>
    </row>
    <row r="1256" spans="1:2" x14ac:dyDescent="0.3">
      <c r="A1256" t="s">
        <v>8219</v>
      </c>
      <c r="B1256">
        <v>141</v>
      </c>
    </row>
    <row r="1257" spans="1:2" x14ac:dyDescent="0.3">
      <c r="A1257" t="s">
        <v>8219</v>
      </c>
      <c r="B1257">
        <v>109</v>
      </c>
    </row>
    <row r="1258" spans="1:2" x14ac:dyDescent="0.3">
      <c r="A1258" t="s">
        <v>8219</v>
      </c>
      <c r="B1258">
        <v>361</v>
      </c>
    </row>
    <row r="1259" spans="1:2" x14ac:dyDescent="0.3">
      <c r="A1259" t="s">
        <v>8219</v>
      </c>
      <c r="B1259">
        <v>176</v>
      </c>
    </row>
    <row r="1260" spans="1:2" x14ac:dyDescent="0.3">
      <c r="A1260" t="s">
        <v>8219</v>
      </c>
      <c r="B1260">
        <v>670</v>
      </c>
    </row>
    <row r="1261" spans="1:2" x14ac:dyDescent="0.3">
      <c r="A1261" t="s">
        <v>8219</v>
      </c>
      <c r="B1261">
        <v>96</v>
      </c>
    </row>
    <row r="1262" spans="1:2" x14ac:dyDescent="0.3">
      <c r="A1262" t="s">
        <v>8219</v>
      </c>
      <c r="B1262">
        <v>74</v>
      </c>
    </row>
    <row r="1263" spans="1:2" x14ac:dyDescent="0.3">
      <c r="A1263" t="s">
        <v>8219</v>
      </c>
      <c r="B1263">
        <v>52</v>
      </c>
    </row>
    <row r="1264" spans="1:2" x14ac:dyDescent="0.3">
      <c r="A1264" t="s">
        <v>8219</v>
      </c>
      <c r="B1264">
        <v>105</v>
      </c>
    </row>
    <row r="1265" spans="1:2" x14ac:dyDescent="0.3">
      <c r="A1265" t="s">
        <v>8219</v>
      </c>
      <c r="B1265">
        <v>41</v>
      </c>
    </row>
    <row r="1266" spans="1:2" x14ac:dyDescent="0.3">
      <c r="A1266" t="s">
        <v>8219</v>
      </c>
      <c r="B1266">
        <v>34</v>
      </c>
    </row>
    <row r="1267" spans="1:2" x14ac:dyDescent="0.3">
      <c r="A1267" t="s">
        <v>8219</v>
      </c>
      <c r="B1267">
        <v>66</v>
      </c>
    </row>
    <row r="1268" spans="1:2" x14ac:dyDescent="0.3">
      <c r="A1268" t="s">
        <v>8219</v>
      </c>
      <c r="B1268">
        <v>50</v>
      </c>
    </row>
    <row r="1269" spans="1:2" x14ac:dyDescent="0.3">
      <c r="A1269" t="s">
        <v>8219</v>
      </c>
      <c r="B1269">
        <v>159</v>
      </c>
    </row>
    <row r="1270" spans="1:2" x14ac:dyDescent="0.3">
      <c r="A1270" t="s">
        <v>8219</v>
      </c>
      <c r="B1270">
        <v>182</v>
      </c>
    </row>
    <row r="1271" spans="1:2" x14ac:dyDescent="0.3">
      <c r="A1271" t="s">
        <v>8219</v>
      </c>
      <c r="B1271">
        <v>206</v>
      </c>
    </row>
    <row r="1272" spans="1:2" x14ac:dyDescent="0.3">
      <c r="A1272" t="s">
        <v>8219</v>
      </c>
      <c r="B1272">
        <v>169</v>
      </c>
    </row>
    <row r="1273" spans="1:2" x14ac:dyDescent="0.3">
      <c r="A1273" t="s">
        <v>8219</v>
      </c>
      <c r="B1273">
        <v>31</v>
      </c>
    </row>
    <row r="1274" spans="1:2" x14ac:dyDescent="0.3">
      <c r="A1274" t="s">
        <v>8219</v>
      </c>
      <c r="B1274">
        <v>28</v>
      </c>
    </row>
    <row r="1275" spans="1:2" x14ac:dyDescent="0.3">
      <c r="A1275" t="s">
        <v>8219</v>
      </c>
      <c r="B1275">
        <v>54</v>
      </c>
    </row>
    <row r="1276" spans="1:2" x14ac:dyDescent="0.3">
      <c r="A1276" t="s">
        <v>8219</v>
      </c>
      <c r="B1276">
        <v>467</v>
      </c>
    </row>
    <row r="1277" spans="1:2" x14ac:dyDescent="0.3">
      <c r="A1277" t="s">
        <v>8219</v>
      </c>
      <c r="B1277">
        <v>389</v>
      </c>
    </row>
    <row r="1278" spans="1:2" x14ac:dyDescent="0.3">
      <c r="A1278" t="s">
        <v>8219</v>
      </c>
      <c r="B1278">
        <v>68</v>
      </c>
    </row>
    <row r="1279" spans="1:2" x14ac:dyDescent="0.3">
      <c r="A1279" t="s">
        <v>8219</v>
      </c>
      <c r="B1279">
        <v>413</v>
      </c>
    </row>
    <row r="1280" spans="1:2" x14ac:dyDescent="0.3">
      <c r="A1280" t="s">
        <v>8219</v>
      </c>
      <c r="B1280">
        <v>190</v>
      </c>
    </row>
    <row r="1281" spans="1:2" x14ac:dyDescent="0.3">
      <c r="A1281" t="s">
        <v>8219</v>
      </c>
      <c r="B1281">
        <v>189</v>
      </c>
    </row>
    <row r="1282" spans="1:2" x14ac:dyDescent="0.3">
      <c r="A1282" t="s">
        <v>8219</v>
      </c>
      <c r="B1282">
        <v>130</v>
      </c>
    </row>
    <row r="1283" spans="1:2" x14ac:dyDescent="0.3">
      <c r="A1283" t="s">
        <v>8219</v>
      </c>
      <c r="B1283">
        <v>74</v>
      </c>
    </row>
    <row r="1284" spans="1:2" x14ac:dyDescent="0.3">
      <c r="A1284" t="s">
        <v>8219</v>
      </c>
      <c r="B1284">
        <v>274</v>
      </c>
    </row>
    <row r="1285" spans="1:2" x14ac:dyDescent="0.3">
      <c r="A1285" t="s">
        <v>8219</v>
      </c>
      <c r="B1285">
        <v>22</v>
      </c>
    </row>
    <row r="1286" spans="1:2" x14ac:dyDescent="0.3">
      <c r="A1286" t="s">
        <v>8219</v>
      </c>
      <c r="B1286">
        <v>31</v>
      </c>
    </row>
    <row r="1287" spans="1:2" x14ac:dyDescent="0.3">
      <c r="A1287" t="s">
        <v>8219</v>
      </c>
      <c r="B1287">
        <v>63</v>
      </c>
    </row>
    <row r="1288" spans="1:2" x14ac:dyDescent="0.3">
      <c r="A1288" t="s">
        <v>8219</v>
      </c>
      <c r="B1288">
        <v>20</v>
      </c>
    </row>
    <row r="1289" spans="1:2" x14ac:dyDescent="0.3">
      <c r="A1289" t="s">
        <v>8219</v>
      </c>
      <c r="B1289">
        <v>25</v>
      </c>
    </row>
    <row r="1290" spans="1:2" x14ac:dyDescent="0.3">
      <c r="A1290" t="s">
        <v>8219</v>
      </c>
      <c r="B1290">
        <v>61</v>
      </c>
    </row>
    <row r="1291" spans="1:2" x14ac:dyDescent="0.3">
      <c r="A1291" t="s">
        <v>8219</v>
      </c>
      <c r="B1291">
        <v>52</v>
      </c>
    </row>
    <row r="1292" spans="1:2" x14ac:dyDescent="0.3">
      <c r="A1292" t="s">
        <v>8219</v>
      </c>
      <c r="B1292">
        <v>86</v>
      </c>
    </row>
    <row r="1293" spans="1:2" x14ac:dyDescent="0.3">
      <c r="A1293" t="s">
        <v>8219</v>
      </c>
      <c r="B1293">
        <v>42</v>
      </c>
    </row>
    <row r="1294" spans="1:2" x14ac:dyDescent="0.3">
      <c r="A1294" t="s">
        <v>8219</v>
      </c>
      <c r="B1294">
        <v>52</v>
      </c>
    </row>
    <row r="1295" spans="1:2" x14ac:dyDescent="0.3">
      <c r="A1295" t="s">
        <v>8219</v>
      </c>
      <c r="B1295">
        <v>120</v>
      </c>
    </row>
    <row r="1296" spans="1:2" x14ac:dyDescent="0.3">
      <c r="A1296" t="s">
        <v>8219</v>
      </c>
      <c r="B1296">
        <v>22</v>
      </c>
    </row>
    <row r="1297" spans="1:2" x14ac:dyDescent="0.3">
      <c r="A1297" t="s">
        <v>8219</v>
      </c>
      <c r="B1297">
        <v>64</v>
      </c>
    </row>
    <row r="1298" spans="1:2" x14ac:dyDescent="0.3">
      <c r="A1298" t="s">
        <v>8219</v>
      </c>
      <c r="B1298">
        <v>23</v>
      </c>
    </row>
    <row r="1299" spans="1:2" x14ac:dyDescent="0.3">
      <c r="A1299" t="s">
        <v>8219</v>
      </c>
      <c r="B1299">
        <v>238</v>
      </c>
    </row>
    <row r="1300" spans="1:2" x14ac:dyDescent="0.3">
      <c r="A1300" t="s">
        <v>8219</v>
      </c>
      <c r="B1300">
        <v>33</v>
      </c>
    </row>
    <row r="1301" spans="1:2" x14ac:dyDescent="0.3">
      <c r="A1301" t="s">
        <v>8219</v>
      </c>
      <c r="B1301">
        <v>32</v>
      </c>
    </row>
    <row r="1302" spans="1:2" x14ac:dyDescent="0.3">
      <c r="A1302" t="s">
        <v>8219</v>
      </c>
      <c r="B1302">
        <v>24</v>
      </c>
    </row>
    <row r="1303" spans="1:2" x14ac:dyDescent="0.3">
      <c r="A1303" t="s">
        <v>8219</v>
      </c>
      <c r="B1303">
        <v>29</v>
      </c>
    </row>
    <row r="1304" spans="1:2" x14ac:dyDescent="0.3">
      <c r="A1304" t="s">
        <v>8219</v>
      </c>
      <c r="B1304">
        <v>50</v>
      </c>
    </row>
    <row r="1305" spans="1:2" x14ac:dyDescent="0.3">
      <c r="A1305" t="s">
        <v>8219</v>
      </c>
      <c r="B1305">
        <v>108</v>
      </c>
    </row>
    <row r="1306" spans="1:2" hidden="1" x14ac:dyDescent="0.3">
      <c r="A1306" t="s">
        <v>8220</v>
      </c>
      <c r="B1306">
        <v>104</v>
      </c>
    </row>
    <row r="1307" spans="1:2" hidden="1" x14ac:dyDescent="0.3">
      <c r="A1307" t="s">
        <v>8220</v>
      </c>
      <c r="B1307">
        <v>86</v>
      </c>
    </row>
    <row r="1308" spans="1:2" hidden="1" x14ac:dyDescent="0.3">
      <c r="A1308" t="s">
        <v>8220</v>
      </c>
      <c r="B1308">
        <v>356</v>
      </c>
    </row>
    <row r="1309" spans="1:2" hidden="1" x14ac:dyDescent="0.3">
      <c r="A1309" t="s">
        <v>8220</v>
      </c>
      <c r="B1309">
        <v>45</v>
      </c>
    </row>
    <row r="1310" spans="1:2" hidden="1" x14ac:dyDescent="0.3">
      <c r="A1310" t="s">
        <v>8220</v>
      </c>
      <c r="B1310">
        <v>38</v>
      </c>
    </row>
    <row r="1311" spans="1:2" hidden="1" x14ac:dyDescent="0.3">
      <c r="A1311" t="s">
        <v>8220</v>
      </c>
      <c r="B1311">
        <v>35</v>
      </c>
    </row>
    <row r="1312" spans="1:2" hidden="1" x14ac:dyDescent="0.3">
      <c r="A1312" t="s">
        <v>8220</v>
      </c>
      <c r="B1312">
        <v>24</v>
      </c>
    </row>
    <row r="1313" spans="1:2" hidden="1" x14ac:dyDescent="0.3">
      <c r="A1313" t="s">
        <v>8220</v>
      </c>
      <c r="B1313">
        <v>100</v>
      </c>
    </row>
    <row r="1314" spans="1:2" hidden="1" x14ac:dyDescent="0.3">
      <c r="A1314" t="s">
        <v>8220</v>
      </c>
      <c r="B1314">
        <v>1</v>
      </c>
    </row>
    <row r="1315" spans="1:2" hidden="1" x14ac:dyDescent="0.3">
      <c r="A1315" t="s">
        <v>8220</v>
      </c>
      <c r="B1315">
        <v>122</v>
      </c>
    </row>
    <row r="1316" spans="1:2" hidden="1" x14ac:dyDescent="0.3">
      <c r="A1316" t="s">
        <v>8220</v>
      </c>
      <c r="B1316">
        <v>11</v>
      </c>
    </row>
    <row r="1317" spans="1:2" hidden="1" x14ac:dyDescent="0.3">
      <c r="A1317" t="s">
        <v>8220</v>
      </c>
      <c r="B1317">
        <v>248</v>
      </c>
    </row>
    <row r="1318" spans="1:2" hidden="1" x14ac:dyDescent="0.3">
      <c r="A1318" t="s">
        <v>8220</v>
      </c>
      <c r="B1318">
        <v>1</v>
      </c>
    </row>
    <row r="1319" spans="1:2" hidden="1" x14ac:dyDescent="0.3">
      <c r="A1319" t="s">
        <v>8220</v>
      </c>
      <c r="B1319">
        <v>19</v>
      </c>
    </row>
    <row r="1320" spans="1:2" hidden="1" x14ac:dyDescent="0.3">
      <c r="A1320" t="s">
        <v>8220</v>
      </c>
      <c r="B1320">
        <v>135</v>
      </c>
    </row>
    <row r="1321" spans="1:2" hidden="1" x14ac:dyDescent="0.3">
      <c r="A1321" t="s">
        <v>8220</v>
      </c>
      <c r="B1321">
        <v>9</v>
      </c>
    </row>
    <row r="1322" spans="1:2" hidden="1" x14ac:dyDescent="0.3">
      <c r="A1322" t="s">
        <v>8220</v>
      </c>
      <c r="B1322">
        <v>3</v>
      </c>
    </row>
    <row r="1323" spans="1:2" hidden="1" x14ac:dyDescent="0.3">
      <c r="A1323" t="s">
        <v>8220</v>
      </c>
      <c r="B1323">
        <v>7</v>
      </c>
    </row>
    <row r="1324" spans="1:2" hidden="1" x14ac:dyDescent="0.3">
      <c r="A1324" t="s">
        <v>8220</v>
      </c>
      <c r="B1324">
        <v>4</v>
      </c>
    </row>
    <row r="1325" spans="1:2" hidden="1" x14ac:dyDescent="0.3">
      <c r="A1325" t="s">
        <v>8220</v>
      </c>
      <c r="B1325">
        <v>44</v>
      </c>
    </row>
    <row r="1326" spans="1:2" hidden="1" x14ac:dyDescent="0.3">
      <c r="A1326" t="s">
        <v>8220</v>
      </c>
      <c r="B1326">
        <v>90</v>
      </c>
    </row>
    <row r="1327" spans="1:2" hidden="1" x14ac:dyDescent="0.3">
      <c r="A1327" t="s">
        <v>8220</v>
      </c>
      <c r="B1327">
        <v>8</v>
      </c>
    </row>
    <row r="1328" spans="1:2" hidden="1" x14ac:dyDescent="0.3">
      <c r="A1328" t="s">
        <v>8220</v>
      </c>
      <c r="B1328">
        <v>11</v>
      </c>
    </row>
    <row r="1329" spans="1:2" hidden="1" x14ac:dyDescent="0.3">
      <c r="A1329" t="s">
        <v>8220</v>
      </c>
      <c r="B1329">
        <v>41</v>
      </c>
    </row>
    <row r="1330" spans="1:2" hidden="1" x14ac:dyDescent="0.3">
      <c r="A1330" t="s">
        <v>8220</v>
      </c>
      <c r="B1330">
        <v>15</v>
      </c>
    </row>
    <row r="1331" spans="1:2" hidden="1" x14ac:dyDescent="0.3">
      <c r="A1331" t="s">
        <v>8220</v>
      </c>
      <c r="B1331">
        <v>9</v>
      </c>
    </row>
    <row r="1332" spans="1:2" hidden="1" x14ac:dyDescent="0.3">
      <c r="A1332" t="s">
        <v>8220</v>
      </c>
      <c r="B1332">
        <v>50</v>
      </c>
    </row>
    <row r="1333" spans="1:2" hidden="1" x14ac:dyDescent="0.3">
      <c r="A1333" t="s">
        <v>8220</v>
      </c>
      <c r="B1333">
        <v>34</v>
      </c>
    </row>
    <row r="1334" spans="1:2" hidden="1" x14ac:dyDescent="0.3">
      <c r="A1334" t="s">
        <v>8220</v>
      </c>
      <c r="B1334">
        <v>0</v>
      </c>
    </row>
    <row r="1335" spans="1:2" hidden="1" x14ac:dyDescent="0.3">
      <c r="A1335" t="s">
        <v>8220</v>
      </c>
      <c r="B1335">
        <v>0</v>
      </c>
    </row>
    <row r="1336" spans="1:2" hidden="1" x14ac:dyDescent="0.3">
      <c r="A1336" t="s">
        <v>8220</v>
      </c>
      <c r="B1336">
        <v>276</v>
      </c>
    </row>
    <row r="1337" spans="1:2" hidden="1" x14ac:dyDescent="0.3">
      <c r="A1337" t="s">
        <v>8220</v>
      </c>
      <c r="B1337">
        <v>16</v>
      </c>
    </row>
    <row r="1338" spans="1:2" hidden="1" x14ac:dyDescent="0.3">
      <c r="A1338" t="s">
        <v>8220</v>
      </c>
      <c r="B1338">
        <v>224</v>
      </c>
    </row>
    <row r="1339" spans="1:2" hidden="1" x14ac:dyDescent="0.3">
      <c r="A1339" t="s">
        <v>8220</v>
      </c>
      <c r="B1339">
        <v>140</v>
      </c>
    </row>
    <row r="1340" spans="1:2" hidden="1" x14ac:dyDescent="0.3">
      <c r="A1340" t="s">
        <v>8220</v>
      </c>
      <c r="B1340">
        <v>15</v>
      </c>
    </row>
    <row r="1341" spans="1:2" hidden="1" x14ac:dyDescent="0.3">
      <c r="A1341" t="s">
        <v>8220</v>
      </c>
      <c r="B1341">
        <v>37</v>
      </c>
    </row>
    <row r="1342" spans="1:2" hidden="1" x14ac:dyDescent="0.3">
      <c r="A1342" t="s">
        <v>8220</v>
      </c>
      <c r="B1342">
        <v>0</v>
      </c>
    </row>
    <row r="1343" spans="1:2" hidden="1" x14ac:dyDescent="0.3">
      <c r="A1343" t="s">
        <v>8220</v>
      </c>
      <c r="B1343">
        <v>46</v>
      </c>
    </row>
    <row r="1344" spans="1:2" hidden="1" x14ac:dyDescent="0.3">
      <c r="A1344" t="s">
        <v>8220</v>
      </c>
      <c r="B1344">
        <v>1</v>
      </c>
    </row>
    <row r="1345" spans="1:2" hidden="1" x14ac:dyDescent="0.3">
      <c r="A1345" t="s">
        <v>8220</v>
      </c>
      <c r="B1345">
        <v>323</v>
      </c>
    </row>
    <row r="1346" spans="1:2" x14ac:dyDescent="0.3">
      <c r="A1346" t="s">
        <v>8219</v>
      </c>
      <c r="B1346">
        <v>139</v>
      </c>
    </row>
    <row r="1347" spans="1:2" x14ac:dyDescent="0.3">
      <c r="A1347" t="s">
        <v>8219</v>
      </c>
      <c r="B1347">
        <v>7</v>
      </c>
    </row>
    <row r="1348" spans="1:2" x14ac:dyDescent="0.3">
      <c r="A1348" t="s">
        <v>8219</v>
      </c>
      <c r="B1348">
        <v>149</v>
      </c>
    </row>
    <row r="1349" spans="1:2" x14ac:dyDescent="0.3">
      <c r="A1349" t="s">
        <v>8219</v>
      </c>
      <c r="B1349">
        <v>31</v>
      </c>
    </row>
    <row r="1350" spans="1:2" x14ac:dyDescent="0.3">
      <c r="A1350" t="s">
        <v>8219</v>
      </c>
      <c r="B1350">
        <v>26</v>
      </c>
    </row>
    <row r="1351" spans="1:2" x14ac:dyDescent="0.3">
      <c r="A1351" t="s">
        <v>8219</v>
      </c>
      <c r="B1351">
        <v>172</v>
      </c>
    </row>
    <row r="1352" spans="1:2" x14ac:dyDescent="0.3">
      <c r="A1352" t="s">
        <v>8219</v>
      </c>
      <c r="B1352">
        <v>78</v>
      </c>
    </row>
    <row r="1353" spans="1:2" x14ac:dyDescent="0.3">
      <c r="A1353" t="s">
        <v>8219</v>
      </c>
      <c r="B1353">
        <v>120</v>
      </c>
    </row>
    <row r="1354" spans="1:2" x14ac:dyDescent="0.3">
      <c r="A1354" t="s">
        <v>8219</v>
      </c>
      <c r="B1354">
        <v>227</v>
      </c>
    </row>
    <row r="1355" spans="1:2" x14ac:dyDescent="0.3">
      <c r="A1355" t="s">
        <v>8219</v>
      </c>
      <c r="B1355">
        <v>42</v>
      </c>
    </row>
    <row r="1356" spans="1:2" x14ac:dyDescent="0.3">
      <c r="A1356" t="s">
        <v>8219</v>
      </c>
      <c r="B1356">
        <v>64</v>
      </c>
    </row>
    <row r="1357" spans="1:2" x14ac:dyDescent="0.3">
      <c r="A1357" t="s">
        <v>8219</v>
      </c>
      <c r="B1357">
        <v>121</v>
      </c>
    </row>
    <row r="1358" spans="1:2" x14ac:dyDescent="0.3">
      <c r="A1358" t="s">
        <v>8219</v>
      </c>
      <c r="B1358">
        <v>87</v>
      </c>
    </row>
    <row r="1359" spans="1:2" x14ac:dyDescent="0.3">
      <c r="A1359" t="s">
        <v>8219</v>
      </c>
      <c r="B1359">
        <v>65</v>
      </c>
    </row>
    <row r="1360" spans="1:2" x14ac:dyDescent="0.3">
      <c r="A1360" t="s">
        <v>8219</v>
      </c>
      <c r="B1360">
        <v>49</v>
      </c>
    </row>
    <row r="1361" spans="1:2" x14ac:dyDescent="0.3">
      <c r="A1361" t="s">
        <v>8219</v>
      </c>
      <c r="B1361">
        <v>19</v>
      </c>
    </row>
    <row r="1362" spans="1:2" x14ac:dyDescent="0.3">
      <c r="A1362" t="s">
        <v>8219</v>
      </c>
      <c r="B1362">
        <v>81</v>
      </c>
    </row>
    <row r="1363" spans="1:2" x14ac:dyDescent="0.3">
      <c r="A1363" t="s">
        <v>8219</v>
      </c>
      <c r="B1363">
        <v>264</v>
      </c>
    </row>
    <row r="1364" spans="1:2" x14ac:dyDescent="0.3">
      <c r="A1364" t="s">
        <v>8219</v>
      </c>
      <c r="B1364">
        <v>25</v>
      </c>
    </row>
    <row r="1365" spans="1:2" x14ac:dyDescent="0.3">
      <c r="A1365" t="s">
        <v>8219</v>
      </c>
      <c r="B1365">
        <v>5</v>
      </c>
    </row>
    <row r="1366" spans="1:2" x14ac:dyDescent="0.3">
      <c r="A1366" t="s">
        <v>8219</v>
      </c>
      <c r="B1366">
        <v>144</v>
      </c>
    </row>
    <row r="1367" spans="1:2" x14ac:dyDescent="0.3">
      <c r="A1367" t="s">
        <v>8219</v>
      </c>
      <c r="B1367">
        <v>92</v>
      </c>
    </row>
    <row r="1368" spans="1:2" x14ac:dyDescent="0.3">
      <c r="A1368" t="s">
        <v>8219</v>
      </c>
      <c r="B1368">
        <v>147</v>
      </c>
    </row>
    <row r="1369" spans="1:2" x14ac:dyDescent="0.3">
      <c r="A1369" t="s">
        <v>8219</v>
      </c>
      <c r="B1369">
        <v>90</v>
      </c>
    </row>
    <row r="1370" spans="1:2" x14ac:dyDescent="0.3">
      <c r="A1370" t="s">
        <v>8219</v>
      </c>
      <c r="B1370">
        <v>87</v>
      </c>
    </row>
    <row r="1371" spans="1:2" x14ac:dyDescent="0.3">
      <c r="A1371" t="s">
        <v>8219</v>
      </c>
      <c r="B1371">
        <v>406</v>
      </c>
    </row>
    <row r="1372" spans="1:2" x14ac:dyDescent="0.3">
      <c r="A1372" t="s">
        <v>8219</v>
      </c>
      <c r="B1372">
        <v>20</v>
      </c>
    </row>
    <row r="1373" spans="1:2" x14ac:dyDescent="0.3">
      <c r="A1373" t="s">
        <v>8219</v>
      </c>
      <c r="B1373">
        <v>70</v>
      </c>
    </row>
    <row r="1374" spans="1:2" x14ac:dyDescent="0.3">
      <c r="A1374" t="s">
        <v>8219</v>
      </c>
      <c r="B1374">
        <v>16</v>
      </c>
    </row>
    <row r="1375" spans="1:2" x14ac:dyDescent="0.3">
      <c r="A1375" t="s">
        <v>8219</v>
      </c>
      <c r="B1375">
        <v>52</v>
      </c>
    </row>
    <row r="1376" spans="1:2" x14ac:dyDescent="0.3">
      <c r="A1376" t="s">
        <v>8219</v>
      </c>
      <c r="B1376">
        <v>66</v>
      </c>
    </row>
    <row r="1377" spans="1:2" x14ac:dyDescent="0.3">
      <c r="A1377" t="s">
        <v>8219</v>
      </c>
      <c r="B1377">
        <v>109</v>
      </c>
    </row>
    <row r="1378" spans="1:2" x14ac:dyDescent="0.3">
      <c r="A1378" t="s">
        <v>8219</v>
      </c>
      <c r="B1378">
        <v>168</v>
      </c>
    </row>
    <row r="1379" spans="1:2" x14ac:dyDescent="0.3">
      <c r="A1379" t="s">
        <v>8219</v>
      </c>
      <c r="B1379">
        <v>31</v>
      </c>
    </row>
    <row r="1380" spans="1:2" x14ac:dyDescent="0.3">
      <c r="A1380" t="s">
        <v>8219</v>
      </c>
      <c r="B1380">
        <v>133</v>
      </c>
    </row>
    <row r="1381" spans="1:2" x14ac:dyDescent="0.3">
      <c r="A1381" t="s">
        <v>8219</v>
      </c>
      <c r="B1381">
        <v>151</v>
      </c>
    </row>
    <row r="1382" spans="1:2" x14ac:dyDescent="0.3">
      <c r="A1382" t="s">
        <v>8219</v>
      </c>
      <c r="B1382">
        <v>5</v>
      </c>
    </row>
    <row r="1383" spans="1:2" x14ac:dyDescent="0.3">
      <c r="A1383" t="s">
        <v>8219</v>
      </c>
      <c r="B1383">
        <v>73</v>
      </c>
    </row>
    <row r="1384" spans="1:2" x14ac:dyDescent="0.3">
      <c r="A1384" t="s">
        <v>8219</v>
      </c>
      <c r="B1384">
        <v>148</v>
      </c>
    </row>
    <row r="1385" spans="1:2" x14ac:dyDescent="0.3">
      <c r="A1385" t="s">
        <v>8219</v>
      </c>
      <c r="B1385">
        <v>93</v>
      </c>
    </row>
    <row r="1386" spans="1:2" x14ac:dyDescent="0.3">
      <c r="A1386" t="s">
        <v>8219</v>
      </c>
      <c r="B1386">
        <v>63</v>
      </c>
    </row>
    <row r="1387" spans="1:2" x14ac:dyDescent="0.3">
      <c r="A1387" t="s">
        <v>8219</v>
      </c>
      <c r="B1387">
        <v>134</v>
      </c>
    </row>
    <row r="1388" spans="1:2" x14ac:dyDescent="0.3">
      <c r="A1388" t="s">
        <v>8219</v>
      </c>
      <c r="B1388">
        <v>14</v>
      </c>
    </row>
    <row r="1389" spans="1:2" x14ac:dyDescent="0.3">
      <c r="A1389" t="s">
        <v>8219</v>
      </c>
      <c r="B1389">
        <v>78</v>
      </c>
    </row>
    <row r="1390" spans="1:2" x14ac:dyDescent="0.3">
      <c r="A1390" t="s">
        <v>8219</v>
      </c>
      <c r="B1390">
        <v>112</v>
      </c>
    </row>
    <row r="1391" spans="1:2" x14ac:dyDescent="0.3">
      <c r="A1391" t="s">
        <v>8219</v>
      </c>
      <c r="B1391">
        <v>34</v>
      </c>
    </row>
    <row r="1392" spans="1:2" x14ac:dyDescent="0.3">
      <c r="A1392" t="s">
        <v>8219</v>
      </c>
      <c r="B1392">
        <v>19</v>
      </c>
    </row>
    <row r="1393" spans="1:2" x14ac:dyDescent="0.3">
      <c r="A1393" t="s">
        <v>8219</v>
      </c>
      <c r="B1393">
        <v>13</v>
      </c>
    </row>
    <row r="1394" spans="1:2" x14ac:dyDescent="0.3">
      <c r="A1394" t="s">
        <v>8219</v>
      </c>
      <c r="B1394">
        <v>104</v>
      </c>
    </row>
    <row r="1395" spans="1:2" x14ac:dyDescent="0.3">
      <c r="A1395" t="s">
        <v>8219</v>
      </c>
      <c r="B1395">
        <v>52</v>
      </c>
    </row>
    <row r="1396" spans="1:2" x14ac:dyDescent="0.3">
      <c r="A1396" t="s">
        <v>8219</v>
      </c>
      <c r="B1396">
        <v>17</v>
      </c>
    </row>
    <row r="1397" spans="1:2" x14ac:dyDescent="0.3">
      <c r="A1397" t="s">
        <v>8219</v>
      </c>
      <c r="B1397">
        <v>82</v>
      </c>
    </row>
    <row r="1398" spans="1:2" x14ac:dyDescent="0.3">
      <c r="A1398" t="s">
        <v>8219</v>
      </c>
      <c r="B1398">
        <v>73</v>
      </c>
    </row>
    <row r="1399" spans="1:2" x14ac:dyDescent="0.3">
      <c r="A1399" t="s">
        <v>8219</v>
      </c>
      <c r="B1399">
        <v>158</v>
      </c>
    </row>
    <row r="1400" spans="1:2" x14ac:dyDescent="0.3">
      <c r="A1400" t="s">
        <v>8219</v>
      </c>
      <c r="B1400">
        <v>65</v>
      </c>
    </row>
    <row r="1401" spans="1:2" x14ac:dyDescent="0.3">
      <c r="A1401" t="s">
        <v>8219</v>
      </c>
      <c r="B1401">
        <v>184</v>
      </c>
    </row>
    <row r="1402" spans="1:2" x14ac:dyDescent="0.3">
      <c r="A1402" t="s">
        <v>8219</v>
      </c>
      <c r="B1402">
        <v>34</v>
      </c>
    </row>
    <row r="1403" spans="1:2" x14ac:dyDescent="0.3">
      <c r="A1403" t="s">
        <v>8219</v>
      </c>
      <c r="B1403">
        <v>240</v>
      </c>
    </row>
    <row r="1404" spans="1:2" x14ac:dyDescent="0.3">
      <c r="A1404" t="s">
        <v>8219</v>
      </c>
      <c r="B1404">
        <v>113</v>
      </c>
    </row>
    <row r="1405" spans="1:2" x14ac:dyDescent="0.3">
      <c r="A1405" t="s">
        <v>8219</v>
      </c>
      <c r="B1405">
        <v>66</v>
      </c>
    </row>
    <row r="1406" spans="1:2" x14ac:dyDescent="0.3">
      <c r="A1406" t="s">
        <v>8221</v>
      </c>
      <c r="B1406">
        <v>5</v>
      </c>
    </row>
    <row r="1407" spans="1:2" x14ac:dyDescent="0.3">
      <c r="A1407" t="s">
        <v>8221</v>
      </c>
      <c r="B1407">
        <v>17</v>
      </c>
    </row>
    <row r="1408" spans="1:2" x14ac:dyDescent="0.3">
      <c r="A1408" t="s">
        <v>8221</v>
      </c>
      <c r="B1408">
        <v>3</v>
      </c>
    </row>
    <row r="1409" spans="1:2" x14ac:dyDescent="0.3">
      <c r="A1409" t="s">
        <v>8221</v>
      </c>
      <c r="B1409">
        <v>2</v>
      </c>
    </row>
    <row r="1410" spans="1:2" x14ac:dyDescent="0.3">
      <c r="A1410" t="s">
        <v>8221</v>
      </c>
      <c r="B1410">
        <v>6</v>
      </c>
    </row>
    <row r="1411" spans="1:2" x14ac:dyDescent="0.3">
      <c r="A1411" t="s">
        <v>8221</v>
      </c>
      <c r="B1411">
        <v>0</v>
      </c>
    </row>
    <row r="1412" spans="1:2" x14ac:dyDescent="0.3">
      <c r="A1412" t="s">
        <v>8221</v>
      </c>
      <c r="B1412">
        <v>1</v>
      </c>
    </row>
    <row r="1413" spans="1:2" x14ac:dyDescent="0.3">
      <c r="A1413" t="s">
        <v>8221</v>
      </c>
      <c r="B1413">
        <v>3</v>
      </c>
    </row>
    <row r="1414" spans="1:2" x14ac:dyDescent="0.3">
      <c r="A1414" t="s">
        <v>8221</v>
      </c>
      <c r="B1414">
        <v>13</v>
      </c>
    </row>
    <row r="1415" spans="1:2" x14ac:dyDescent="0.3">
      <c r="A1415" t="s">
        <v>8221</v>
      </c>
      <c r="B1415">
        <v>1</v>
      </c>
    </row>
    <row r="1416" spans="1:2" x14ac:dyDescent="0.3">
      <c r="A1416" t="s">
        <v>8221</v>
      </c>
      <c r="B1416">
        <v>1</v>
      </c>
    </row>
    <row r="1417" spans="1:2" x14ac:dyDescent="0.3">
      <c r="A1417" t="s">
        <v>8221</v>
      </c>
      <c r="B1417">
        <v>9</v>
      </c>
    </row>
    <row r="1418" spans="1:2" x14ac:dyDescent="0.3">
      <c r="A1418" t="s">
        <v>8221</v>
      </c>
      <c r="B1418">
        <v>0</v>
      </c>
    </row>
    <row r="1419" spans="1:2" x14ac:dyDescent="0.3">
      <c r="A1419" t="s">
        <v>8221</v>
      </c>
      <c r="B1419">
        <v>2</v>
      </c>
    </row>
    <row r="1420" spans="1:2" x14ac:dyDescent="0.3">
      <c r="A1420" t="s">
        <v>8221</v>
      </c>
      <c r="B1420">
        <v>1</v>
      </c>
    </row>
    <row r="1421" spans="1:2" x14ac:dyDescent="0.3">
      <c r="A1421" t="s">
        <v>8221</v>
      </c>
      <c r="B1421">
        <v>10</v>
      </c>
    </row>
    <row r="1422" spans="1:2" x14ac:dyDescent="0.3">
      <c r="A1422" t="s">
        <v>8221</v>
      </c>
      <c r="B1422">
        <v>3</v>
      </c>
    </row>
    <row r="1423" spans="1:2" x14ac:dyDescent="0.3">
      <c r="A1423" t="s">
        <v>8221</v>
      </c>
      <c r="B1423">
        <v>2</v>
      </c>
    </row>
    <row r="1424" spans="1:2" x14ac:dyDescent="0.3">
      <c r="A1424" t="s">
        <v>8221</v>
      </c>
      <c r="B1424">
        <v>2</v>
      </c>
    </row>
    <row r="1425" spans="1:2" x14ac:dyDescent="0.3">
      <c r="A1425" t="s">
        <v>8221</v>
      </c>
      <c r="B1425">
        <v>1</v>
      </c>
    </row>
    <row r="1426" spans="1:2" x14ac:dyDescent="0.3">
      <c r="A1426" t="s">
        <v>8221</v>
      </c>
      <c r="B1426">
        <v>14</v>
      </c>
    </row>
    <row r="1427" spans="1:2" x14ac:dyDescent="0.3">
      <c r="A1427" t="s">
        <v>8221</v>
      </c>
      <c r="B1427">
        <v>0</v>
      </c>
    </row>
    <row r="1428" spans="1:2" x14ac:dyDescent="0.3">
      <c r="A1428" t="s">
        <v>8221</v>
      </c>
      <c r="B1428">
        <v>0</v>
      </c>
    </row>
    <row r="1429" spans="1:2" x14ac:dyDescent="0.3">
      <c r="A1429" t="s">
        <v>8221</v>
      </c>
      <c r="B1429">
        <v>4</v>
      </c>
    </row>
    <row r="1430" spans="1:2" x14ac:dyDescent="0.3">
      <c r="A1430" t="s">
        <v>8221</v>
      </c>
      <c r="B1430">
        <v>3</v>
      </c>
    </row>
    <row r="1431" spans="1:2" x14ac:dyDescent="0.3">
      <c r="A1431" t="s">
        <v>8221</v>
      </c>
      <c r="B1431">
        <v>0</v>
      </c>
    </row>
    <row r="1432" spans="1:2" x14ac:dyDescent="0.3">
      <c r="A1432" t="s">
        <v>8221</v>
      </c>
      <c r="B1432">
        <v>5</v>
      </c>
    </row>
    <row r="1433" spans="1:2" x14ac:dyDescent="0.3">
      <c r="A1433" t="s">
        <v>8221</v>
      </c>
      <c r="B1433">
        <v>47</v>
      </c>
    </row>
    <row r="1434" spans="1:2" x14ac:dyDescent="0.3">
      <c r="A1434" t="s">
        <v>8221</v>
      </c>
      <c r="B1434">
        <v>0</v>
      </c>
    </row>
    <row r="1435" spans="1:2" x14ac:dyDescent="0.3">
      <c r="A1435" t="s">
        <v>8221</v>
      </c>
      <c r="B1435">
        <v>10</v>
      </c>
    </row>
    <row r="1436" spans="1:2" x14ac:dyDescent="0.3">
      <c r="A1436" t="s">
        <v>8221</v>
      </c>
      <c r="B1436">
        <v>11</v>
      </c>
    </row>
    <row r="1437" spans="1:2" x14ac:dyDescent="0.3">
      <c r="A1437" t="s">
        <v>8221</v>
      </c>
      <c r="B1437">
        <v>2</v>
      </c>
    </row>
    <row r="1438" spans="1:2" x14ac:dyDescent="0.3">
      <c r="A1438" t="s">
        <v>8221</v>
      </c>
      <c r="B1438">
        <v>2</v>
      </c>
    </row>
    <row r="1439" spans="1:2" x14ac:dyDescent="0.3">
      <c r="A1439" t="s">
        <v>8221</v>
      </c>
      <c r="B1439">
        <v>22</v>
      </c>
    </row>
    <row r="1440" spans="1:2" x14ac:dyDescent="0.3">
      <c r="A1440" t="s">
        <v>8221</v>
      </c>
      <c r="B1440">
        <v>8</v>
      </c>
    </row>
    <row r="1441" spans="1:2" x14ac:dyDescent="0.3">
      <c r="A1441" t="s">
        <v>8221</v>
      </c>
      <c r="B1441">
        <v>6</v>
      </c>
    </row>
    <row r="1442" spans="1:2" x14ac:dyDescent="0.3">
      <c r="A1442" t="s">
        <v>8221</v>
      </c>
      <c r="B1442">
        <v>1</v>
      </c>
    </row>
    <row r="1443" spans="1:2" x14ac:dyDescent="0.3">
      <c r="A1443" t="s">
        <v>8221</v>
      </c>
      <c r="B1443">
        <v>3</v>
      </c>
    </row>
    <row r="1444" spans="1:2" x14ac:dyDescent="0.3">
      <c r="A1444" t="s">
        <v>8221</v>
      </c>
      <c r="B1444">
        <v>0</v>
      </c>
    </row>
    <row r="1445" spans="1:2" x14ac:dyDescent="0.3">
      <c r="A1445" t="s">
        <v>8221</v>
      </c>
      <c r="B1445">
        <v>0</v>
      </c>
    </row>
    <row r="1446" spans="1:2" x14ac:dyDescent="0.3">
      <c r="A1446" t="s">
        <v>8221</v>
      </c>
      <c r="B1446">
        <v>0</v>
      </c>
    </row>
    <row r="1447" spans="1:2" x14ac:dyDescent="0.3">
      <c r="A1447" t="s">
        <v>8221</v>
      </c>
      <c r="B1447">
        <v>0</v>
      </c>
    </row>
    <row r="1448" spans="1:2" x14ac:dyDescent="0.3">
      <c r="A1448" t="s">
        <v>8221</v>
      </c>
      <c r="B1448">
        <v>0</v>
      </c>
    </row>
    <row r="1449" spans="1:2" x14ac:dyDescent="0.3">
      <c r="A1449" t="s">
        <v>8221</v>
      </c>
      <c r="B1449">
        <v>3</v>
      </c>
    </row>
    <row r="1450" spans="1:2" x14ac:dyDescent="0.3">
      <c r="A1450" t="s">
        <v>8221</v>
      </c>
      <c r="B1450">
        <v>0</v>
      </c>
    </row>
    <row r="1451" spans="1:2" x14ac:dyDescent="0.3">
      <c r="A1451" t="s">
        <v>8221</v>
      </c>
      <c r="B1451">
        <v>0</v>
      </c>
    </row>
    <row r="1452" spans="1:2" x14ac:dyDescent="0.3">
      <c r="A1452" t="s">
        <v>8221</v>
      </c>
      <c r="B1452">
        <v>1</v>
      </c>
    </row>
    <row r="1453" spans="1:2" hidden="1" x14ac:dyDescent="0.3">
      <c r="A1453" t="s">
        <v>8220</v>
      </c>
      <c r="B1453">
        <v>2</v>
      </c>
    </row>
    <row r="1454" spans="1:2" hidden="1" x14ac:dyDescent="0.3">
      <c r="A1454" t="s">
        <v>8220</v>
      </c>
      <c r="B1454">
        <v>0</v>
      </c>
    </row>
    <row r="1455" spans="1:2" hidden="1" x14ac:dyDescent="0.3">
      <c r="A1455" t="s">
        <v>8220</v>
      </c>
      <c r="B1455">
        <v>0</v>
      </c>
    </row>
    <row r="1456" spans="1:2" hidden="1" x14ac:dyDescent="0.3">
      <c r="A1456" t="s">
        <v>8220</v>
      </c>
      <c r="B1456">
        <v>1</v>
      </c>
    </row>
    <row r="1457" spans="1:2" hidden="1" x14ac:dyDescent="0.3">
      <c r="A1457" t="s">
        <v>8220</v>
      </c>
      <c r="B1457">
        <v>7</v>
      </c>
    </row>
    <row r="1458" spans="1:2" hidden="1" x14ac:dyDescent="0.3">
      <c r="A1458" t="s">
        <v>8220</v>
      </c>
      <c r="B1458">
        <v>3</v>
      </c>
    </row>
    <row r="1459" spans="1:2" hidden="1" x14ac:dyDescent="0.3">
      <c r="A1459" t="s">
        <v>8220</v>
      </c>
      <c r="B1459">
        <v>0</v>
      </c>
    </row>
    <row r="1460" spans="1:2" hidden="1" x14ac:dyDescent="0.3">
      <c r="A1460" t="s">
        <v>8220</v>
      </c>
      <c r="B1460">
        <v>0</v>
      </c>
    </row>
    <row r="1461" spans="1:2" hidden="1" x14ac:dyDescent="0.3">
      <c r="A1461" t="s">
        <v>8220</v>
      </c>
      <c r="B1461">
        <v>0</v>
      </c>
    </row>
    <row r="1462" spans="1:2" hidden="1" x14ac:dyDescent="0.3">
      <c r="A1462" t="s">
        <v>8220</v>
      </c>
      <c r="B1462">
        <v>0</v>
      </c>
    </row>
    <row r="1463" spans="1:2" x14ac:dyDescent="0.3">
      <c r="A1463" t="s">
        <v>8219</v>
      </c>
      <c r="B1463">
        <v>340</v>
      </c>
    </row>
    <row r="1464" spans="1:2" x14ac:dyDescent="0.3">
      <c r="A1464" t="s">
        <v>8219</v>
      </c>
      <c r="B1464">
        <v>150</v>
      </c>
    </row>
    <row r="1465" spans="1:2" x14ac:dyDescent="0.3">
      <c r="A1465" t="s">
        <v>8219</v>
      </c>
      <c r="B1465">
        <v>25</v>
      </c>
    </row>
    <row r="1466" spans="1:2" x14ac:dyDescent="0.3">
      <c r="A1466" t="s">
        <v>8219</v>
      </c>
      <c r="B1466">
        <v>234</v>
      </c>
    </row>
    <row r="1467" spans="1:2" x14ac:dyDescent="0.3">
      <c r="A1467" t="s">
        <v>8219</v>
      </c>
      <c r="B1467">
        <v>2602</v>
      </c>
    </row>
    <row r="1468" spans="1:2" x14ac:dyDescent="0.3">
      <c r="A1468" t="s">
        <v>8219</v>
      </c>
      <c r="B1468">
        <v>248</v>
      </c>
    </row>
    <row r="1469" spans="1:2" x14ac:dyDescent="0.3">
      <c r="A1469" t="s">
        <v>8219</v>
      </c>
      <c r="B1469">
        <v>600</v>
      </c>
    </row>
    <row r="1470" spans="1:2" x14ac:dyDescent="0.3">
      <c r="A1470" t="s">
        <v>8219</v>
      </c>
      <c r="B1470">
        <v>293</v>
      </c>
    </row>
    <row r="1471" spans="1:2" x14ac:dyDescent="0.3">
      <c r="A1471" t="s">
        <v>8219</v>
      </c>
      <c r="B1471">
        <v>321</v>
      </c>
    </row>
    <row r="1472" spans="1:2" x14ac:dyDescent="0.3">
      <c r="A1472" t="s">
        <v>8219</v>
      </c>
      <c r="B1472">
        <v>81</v>
      </c>
    </row>
    <row r="1473" spans="1:2" x14ac:dyDescent="0.3">
      <c r="A1473" t="s">
        <v>8219</v>
      </c>
      <c r="B1473">
        <v>343</v>
      </c>
    </row>
    <row r="1474" spans="1:2" x14ac:dyDescent="0.3">
      <c r="A1474" t="s">
        <v>8219</v>
      </c>
      <c r="B1474">
        <v>336</v>
      </c>
    </row>
    <row r="1475" spans="1:2" x14ac:dyDescent="0.3">
      <c r="A1475" t="s">
        <v>8219</v>
      </c>
      <c r="B1475">
        <v>47</v>
      </c>
    </row>
    <row r="1476" spans="1:2" x14ac:dyDescent="0.3">
      <c r="A1476" t="s">
        <v>8219</v>
      </c>
      <c r="B1476">
        <v>76</v>
      </c>
    </row>
    <row r="1477" spans="1:2" x14ac:dyDescent="0.3">
      <c r="A1477" t="s">
        <v>8219</v>
      </c>
      <c r="B1477">
        <v>441</v>
      </c>
    </row>
    <row r="1478" spans="1:2" x14ac:dyDescent="0.3">
      <c r="A1478" t="s">
        <v>8219</v>
      </c>
      <c r="B1478">
        <v>916</v>
      </c>
    </row>
    <row r="1479" spans="1:2" x14ac:dyDescent="0.3">
      <c r="A1479" t="s">
        <v>8219</v>
      </c>
      <c r="B1479">
        <v>369</v>
      </c>
    </row>
    <row r="1480" spans="1:2" x14ac:dyDescent="0.3">
      <c r="A1480" t="s">
        <v>8219</v>
      </c>
      <c r="B1480">
        <v>20242</v>
      </c>
    </row>
    <row r="1481" spans="1:2" x14ac:dyDescent="0.3">
      <c r="A1481" t="s">
        <v>8219</v>
      </c>
      <c r="B1481">
        <v>71</v>
      </c>
    </row>
    <row r="1482" spans="1:2" x14ac:dyDescent="0.3">
      <c r="A1482" t="s">
        <v>8219</v>
      </c>
      <c r="B1482">
        <v>635</v>
      </c>
    </row>
    <row r="1483" spans="1:2" x14ac:dyDescent="0.3">
      <c r="A1483" t="s">
        <v>8221</v>
      </c>
      <c r="B1483">
        <v>6</v>
      </c>
    </row>
    <row r="1484" spans="1:2" x14ac:dyDescent="0.3">
      <c r="A1484" t="s">
        <v>8221</v>
      </c>
      <c r="B1484">
        <v>1</v>
      </c>
    </row>
    <row r="1485" spans="1:2" x14ac:dyDescent="0.3">
      <c r="A1485" t="s">
        <v>8221</v>
      </c>
      <c r="B1485">
        <v>2</v>
      </c>
    </row>
    <row r="1486" spans="1:2" x14ac:dyDescent="0.3">
      <c r="A1486" t="s">
        <v>8221</v>
      </c>
      <c r="B1486">
        <v>0</v>
      </c>
    </row>
    <row r="1487" spans="1:2" x14ac:dyDescent="0.3">
      <c r="A1487" t="s">
        <v>8221</v>
      </c>
      <c r="B1487">
        <v>3</v>
      </c>
    </row>
    <row r="1488" spans="1:2" x14ac:dyDescent="0.3">
      <c r="A1488" t="s">
        <v>8221</v>
      </c>
      <c r="B1488">
        <v>3</v>
      </c>
    </row>
    <row r="1489" spans="1:2" x14ac:dyDescent="0.3">
      <c r="A1489" t="s">
        <v>8221</v>
      </c>
      <c r="B1489">
        <v>0</v>
      </c>
    </row>
    <row r="1490" spans="1:2" x14ac:dyDescent="0.3">
      <c r="A1490" t="s">
        <v>8221</v>
      </c>
      <c r="B1490">
        <v>6</v>
      </c>
    </row>
    <row r="1491" spans="1:2" x14ac:dyDescent="0.3">
      <c r="A1491" t="s">
        <v>8221</v>
      </c>
      <c r="B1491">
        <v>0</v>
      </c>
    </row>
    <row r="1492" spans="1:2" x14ac:dyDescent="0.3">
      <c r="A1492" t="s">
        <v>8221</v>
      </c>
      <c r="B1492">
        <v>19</v>
      </c>
    </row>
    <row r="1493" spans="1:2" x14ac:dyDescent="0.3">
      <c r="A1493" t="s">
        <v>8221</v>
      </c>
      <c r="B1493">
        <v>1</v>
      </c>
    </row>
    <row r="1494" spans="1:2" x14ac:dyDescent="0.3">
      <c r="A1494" t="s">
        <v>8221</v>
      </c>
      <c r="B1494">
        <v>2</v>
      </c>
    </row>
    <row r="1495" spans="1:2" x14ac:dyDescent="0.3">
      <c r="A1495" t="s">
        <v>8221</v>
      </c>
      <c r="B1495">
        <v>0</v>
      </c>
    </row>
    <row r="1496" spans="1:2" x14ac:dyDescent="0.3">
      <c r="A1496" t="s">
        <v>8221</v>
      </c>
      <c r="B1496">
        <v>11</v>
      </c>
    </row>
    <row r="1497" spans="1:2" x14ac:dyDescent="0.3">
      <c r="A1497" t="s">
        <v>8221</v>
      </c>
      <c r="B1497">
        <v>0</v>
      </c>
    </row>
    <row r="1498" spans="1:2" x14ac:dyDescent="0.3">
      <c r="A1498" t="s">
        <v>8221</v>
      </c>
      <c r="B1498">
        <v>0</v>
      </c>
    </row>
    <row r="1499" spans="1:2" x14ac:dyDescent="0.3">
      <c r="A1499" t="s">
        <v>8221</v>
      </c>
      <c r="B1499">
        <v>1</v>
      </c>
    </row>
    <row r="1500" spans="1:2" x14ac:dyDescent="0.3">
      <c r="A1500" t="s">
        <v>8221</v>
      </c>
      <c r="B1500">
        <v>3</v>
      </c>
    </row>
    <row r="1501" spans="1:2" x14ac:dyDescent="0.3">
      <c r="A1501" t="s">
        <v>8221</v>
      </c>
      <c r="B1501">
        <v>1</v>
      </c>
    </row>
    <row r="1502" spans="1:2" x14ac:dyDescent="0.3">
      <c r="A1502" t="s">
        <v>8221</v>
      </c>
      <c r="B1502">
        <v>15</v>
      </c>
    </row>
    <row r="1503" spans="1:2" x14ac:dyDescent="0.3">
      <c r="A1503" t="s">
        <v>8219</v>
      </c>
      <c r="B1503">
        <v>885</v>
      </c>
    </row>
    <row r="1504" spans="1:2" x14ac:dyDescent="0.3">
      <c r="A1504" t="s">
        <v>8219</v>
      </c>
      <c r="B1504">
        <v>329</v>
      </c>
    </row>
    <row r="1505" spans="1:2" x14ac:dyDescent="0.3">
      <c r="A1505" t="s">
        <v>8219</v>
      </c>
      <c r="B1505">
        <v>71</v>
      </c>
    </row>
    <row r="1506" spans="1:2" x14ac:dyDescent="0.3">
      <c r="A1506" t="s">
        <v>8219</v>
      </c>
      <c r="B1506">
        <v>269</v>
      </c>
    </row>
    <row r="1507" spans="1:2" x14ac:dyDescent="0.3">
      <c r="A1507" t="s">
        <v>8219</v>
      </c>
      <c r="B1507">
        <v>345</v>
      </c>
    </row>
    <row r="1508" spans="1:2" x14ac:dyDescent="0.3">
      <c r="A1508" t="s">
        <v>8219</v>
      </c>
      <c r="B1508">
        <v>43</v>
      </c>
    </row>
    <row r="1509" spans="1:2" x14ac:dyDescent="0.3">
      <c r="A1509" t="s">
        <v>8219</v>
      </c>
      <c r="B1509">
        <v>33</v>
      </c>
    </row>
    <row r="1510" spans="1:2" x14ac:dyDescent="0.3">
      <c r="A1510" t="s">
        <v>8219</v>
      </c>
      <c r="B1510">
        <v>211</v>
      </c>
    </row>
    <row r="1511" spans="1:2" x14ac:dyDescent="0.3">
      <c r="A1511" t="s">
        <v>8219</v>
      </c>
      <c r="B1511">
        <v>196</v>
      </c>
    </row>
    <row r="1512" spans="1:2" x14ac:dyDescent="0.3">
      <c r="A1512" t="s">
        <v>8219</v>
      </c>
      <c r="B1512">
        <v>405</v>
      </c>
    </row>
    <row r="1513" spans="1:2" x14ac:dyDescent="0.3">
      <c r="A1513" t="s">
        <v>8219</v>
      </c>
      <c r="B1513">
        <v>206</v>
      </c>
    </row>
    <row r="1514" spans="1:2" x14ac:dyDescent="0.3">
      <c r="A1514" t="s">
        <v>8219</v>
      </c>
      <c r="B1514">
        <v>335</v>
      </c>
    </row>
    <row r="1515" spans="1:2" x14ac:dyDescent="0.3">
      <c r="A1515" t="s">
        <v>8219</v>
      </c>
      <c r="B1515">
        <v>215</v>
      </c>
    </row>
    <row r="1516" spans="1:2" x14ac:dyDescent="0.3">
      <c r="A1516" t="s">
        <v>8219</v>
      </c>
      <c r="B1516">
        <v>176</v>
      </c>
    </row>
    <row r="1517" spans="1:2" x14ac:dyDescent="0.3">
      <c r="A1517" t="s">
        <v>8219</v>
      </c>
      <c r="B1517">
        <v>555</v>
      </c>
    </row>
    <row r="1518" spans="1:2" x14ac:dyDescent="0.3">
      <c r="A1518" t="s">
        <v>8219</v>
      </c>
      <c r="B1518">
        <v>116</v>
      </c>
    </row>
    <row r="1519" spans="1:2" x14ac:dyDescent="0.3">
      <c r="A1519" t="s">
        <v>8219</v>
      </c>
      <c r="B1519">
        <v>615</v>
      </c>
    </row>
    <row r="1520" spans="1:2" x14ac:dyDescent="0.3">
      <c r="A1520" t="s">
        <v>8219</v>
      </c>
      <c r="B1520">
        <v>236</v>
      </c>
    </row>
    <row r="1521" spans="1:2" x14ac:dyDescent="0.3">
      <c r="A1521" t="s">
        <v>8219</v>
      </c>
      <c r="B1521">
        <v>145</v>
      </c>
    </row>
    <row r="1522" spans="1:2" x14ac:dyDescent="0.3">
      <c r="A1522" t="s">
        <v>8219</v>
      </c>
      <c r="B1522">
        <v>167</v>
      </c>
    </row>
    <row r="1523" spans="1:2" x14ac:dyDescent="0.3">
      <c r="A1523" t="s">
        <v>8219</v>
      </c>
      <c r="B1523">
        <v>235</v>
      </c>
    </row>
    <row r="1524" spans="1:2" x14ac:dyDescent="0.3">
      <c r="A1524" t="s">
        <v>8219</v>
      </c>
      <c r="B1524">
        <v>452</v>
      </c>
    </row>
    <row r="1525" spans="1:2" x14ac:dyDescent="0.3">
      <c r="A1525" t="s">
        <v>8219</v>
      </c>
      <c r="B1525">
        <v>241</v>
      </c>
    </row>
    <row r="1526" spans="1:2" x14ac:dyDescent="0.3">
      <c r="A1526" t="s">
        <v>8219</v>
      </c>
      <c r="B1526">
        <v>28</v>
      </c>
    </row>
    <row r="1527" spans="1:2" x14ac:dyDescent="0.3">
      <c r="A1527" t="s">
        <v>8219</v>
      </c>
      <c r="B1527">
        <v>140</v>
      </c>
    </row>
    <row r="1528" spans="1:2" x14ac:dyDescent="0.3">
      <c r="A1528" t="s">
        <v>8219</v>
      </c>
      <c r="B1528">
        <v>280</v>
      </c>
    </row>
    <row r="1529" spans="1:2" x14ac:dyDescent="0.3">
      <c r="A1529" t="s">
        <v>8219</v>
      </c>
      <c r="B1529">
        <v>70</v>
      </c>
    </row>
    <row r="1530" spans="1:2" x14ac:dyDescent="0.3">
      <c r="A1530" t="s">
        <v>8219</v>
      </c>
      <c r="B1530">
        <v>160</v>
      </c>
    </row>
    <row r="1531" spans="1:2" x14ac:dyDescent="0.3">
      <c r="A1531" t="s">
        <v>8219</v>
      </c>
      <c r="B1531">
        <v>141</v>
      </c>
    </row>
    <row r="1532" spans="1:2" x14ac:dyDescent="0.3">
      <c r="A1532" t="s">
        <v>8219</v>
      </c>
      <c r="B1532">
        <v>874</v>
      </c>
    </row>
    <row r="1533" spans="1:2" x14ac:dyDescent="0.3">
      <c r="A1533" t="s">
        <v>8219</v>
      </c>
      <c r="B1533">
        <v>73</v>
      </c>
    </row>
    <row r="1534" spans="1:2" x14ac:dyDescent="0.3">
      <c r="A1534" t="s">
        <v>8219</v>
      </c>
      <c r="B1534">
        <v>294</v>
      </c>
    </row>
    <row r="1535" spans="1:2" x14ac:dyDescent="0.3">
      <c r="A1535" t="s">
        <v>8219</v>
      </c>
      <c r="B1535">
        <v>740</v>
      </c>
    </row>
    <row r="1536" spans="1:2" x14ac:dyDescent="0.3">
      <c r="A1536" t="s">
        <v>8219</v>
      </c>
      <c r="B1536">
        <v>369</v>
      </c>
    </row>
    <row r="1537" spans="1:2" x14ac:dyDescent="0.3">
      <c r="A1537" t="s">
        <v>8219</v>
      </c>
      <c r="B1537">
        <v>110</v>
      </c>
    </row>
    <row r="1538" spans="1:2" x14ac:dyDescent="0.3">
      <c r="A1538" t="s">
        <v>8219</v>
      </c>
      <c r="B1538">
        <v>455</v>
      </c>
    </row>
    <row r="1539" spans="1:2" x14ac:dyDescent="0.3">
      <c r="A1539" t="s">
        <v>8219</v>
      </c>
      <c r="B1539">
        <v>224</v>
      </c>
    </row>
    <row r="1540" spans="1:2" x14ac:dyDescent="0.3">
      <c r="A1540" t="s">
        <v>8219</v>
      </c>
      <c r="B1540">
        <v>46</v>
      </c>
    </row>
    <row r="1541" spans="1:2" x14ac:dyDescent="0.3">
      <c r="A1541" t="s">
        <v>8219</v>
      </c>
      <c r="B1541">
        <v>284</v>
      </c>
    </row>
    <row r="1542" spans="1:2" x14ac:dyDescent="0.3">
      <c r="A1542" t="s">
        <v>8219</v>
      </c>
      <c r="B1542">
        <v>98</v>
      </c>
    </row>
    <row r="1543" spans="1:2" x14ac:dyDescent="0.3">
      <c r="A1543" t="s">
        <v>8221</v>
      </c>
      <c r="B1543">
        <v>2</v>
      </c>
    </row>
    <row r="1544" spans="1:2" x14ac:dyDescent="0.3">
      <c r="A1544" t="s">
        <v>8221</v>
      </c>
      <c r="B1544">
        <v>1</v>
      </c>
    </row>
    <row r="1545" spans="1:2" x14ac:dyDescent="0.3">
      <c r="A1545" t="s">
        <v>8221</v>
      </c>
      <c r="B1545">
        <v>1</v>
      </c>
    </row>
    <row r="1546" spans="1:2" x14ac:dyDescent="0.3">
      <c r="A1546" t="s">
        <v>8221</v>
      </c>
      <c r="B1546">
        <v>0</v>
      </c>
    </row>
    <row r="1547" spans="1:2" x14ac:dyDescent="0.3">
      <c r="A1547" t="s">
        <v>8221</v>
      </c>
      <c r="B1547">
        <v>1</v>
      </c>
    </row>
    <row r="1548" spans="1:2" x14ac:dyDescent="0.3">
      <c r="A1548" t="s">
        <v>8221</v>
      </c>
      <c r="B1548">
        <v>11</v>
      </c>
    </row>
    <row r="1549" spans="1:2" x14ac:dyDescent="0.3">
      <c r="A1549" t="s">
        <v>8221</v>
      </c>
      <c r="B1549">
        <v>0</v>
      </c>
    </row>
    <row r="1550" spans="1:2" x14ac:dyDescent="0.3">
      <c r="A1550" t="s">
        <v>8221</v>
      </c>
      <c r="B1550">
        <v>1</v>
      </c>
    </row>
    <row r="1551" spans="1:2" x14ac:dyDescent="0.3">
      <c r="A1551" t="s">
        <v>8221</v>
      </c>
      <c r="B1551">
        <v>6</v>
      </c>
    </row>
    <row r="1552" spans="1:2" x14ac:dyDescent="0.3">
      <c r="A1552" t="s">
        <v>8221</v>
      </c>
      <c r="B1552">
        <v>7</v>
      </c>
    </row>
    <row r="1553" spans="1:2" x14ac:dyDescent="0.3">
      <c r="A1553" t="s">
        <v>8221</v>
      </c>
      <c r="B1553">
        <v>0</v>
      </c>
    </row>
    <row r="1554" spans="1:2" x14ac:dyDescent="0.3">
      <c r="A1554" t="s">
        <v>8221</v>
      </c>
      <c r="B1554">
        <v>16</v>
      </c>
    </row>
    <row r="1555" spans="1:2" x14ac:dyDescent="0.3">
      <c r="A1555" t="s">
        <v>8221</v>
      </c>
      <c r="B1555">
        <v>0</v>
      </c>
    </row>
    <row r="1556" spans="1:2" x14ac:dyDescent="0.3">
      <c r="A1556" t="s">
        <v>8221</v>
      </c>
      <c r="B1556">
        <v>0</v>
      </c>
    </row>
    <row r="1557" spans="1:2" x14ac:dyDescent="0.3">
      <c r="A1557" t="s">
        <v>8221</v>
      </c>
      <c r="B1557">
        <v>0</v>
      </c>
    </row>
    <row r="1558" spans="1:2" x14ac:dyDescent="0.3">
      <c r="A1558" t="s">
        <v>8221</v>
      </c>
      <c r="B1558">
        <v>12</v>
      </c>
    </row>
    <row r="1559" spans="1:2" x14ac:dyDescent="0.3">
      <c r="A1559" t="s">
        <v>8221</v>
      </c>
      <c r="B1559">
        <v>1</v>
      </c>
    </row>
    <row r="1560" spans="1:2" x14ac:dyDescent="0.3">
      <c r="A1560" t="s">
        <v>8221</v>
      </c>
      <c r="B1560">
        <v>3</v>
      </c>
    </row>
    <row r="1561" spans="1:2" x14ac:dyDescent="0.3">
      <c r="A1561" t="s">
        <v>8221</v>
      </c>
      <c r="B1561">
        <v>1</v>
      </c>
    </row>
    <row r="1562" spans="1:2" x14ac:dyDescent="0.3">
      <c r="A1562" t="s">
        <v>8221</v>
      </c>
      <c r="B1562">
        <v>4</v>
      </c>
    </row>
    <row r="1563" spans="1:2" hidden="1" x14ac:dyDescent="0.3">
      <c r="A1563" t="s">
        <v>8220</v>
      </c>
      <c r="B1563">
        <v>1</v>
      </c>
    </row>
    <row r="1564" spans="1:2" hidden="1" x14ac:dyDescent="0.3">
      <c r="A1564" t="s">
        <v>8220</v>
      </c>
      <c r="B1564">
        <v>0</v>
      </c>
    </row>
    <row r="1565" spans="1:2" hidden="1" x14ac:dyDescent="0.3">
      <c r="A1565" t="s">
        <v>8220</v>
      </c>
      <c r="B1565">
        <v>2</v>
      </c>
    </row>
    <row r="1566" spans="1:2" hidden="1" x14ac:dyDescent="0.3">
      <c r="A1566" t="s">
        <v>8220</v>
      </c>
      <c r="B1566">
        <v>1</v>
      </c>
    </row>
    <row r="1567" spans="1:2" hidden="1" x14ac:dyDescent="0.3">
      <c r="A1567" t="s">
        <v>8220</v>
      </c>
      <c r="B1567">
        <v>1</v>
      </c>
    </row>
    <row r="1568" spans="1:2" hidden="1" x14ac:dyDescent="0.3">
      <c r="A1568" t="s">
        <v>8220</v>
      </c>
      <c r="B1568">
        <v>59</v>
      </c>
    </row>
    <row r="1569" spans="1:2" hidden="1" x14ac:dyDescent="0.3">
      <c r="A1569" t="s">
        <v>8220</v>
      </c>
      <c r="B1569">
        <v>13</v>
      </c>
    </row>
    <row r="1570" spans="1:2" hidden="1" x14ac:dyDescent="0.3">
      <c r="A1570" t="s">
        <v>8220</v>
      </c>
      <c r="B1570">
        <v>22</v>
      </c>
    </row>
    <row r="1571" spans="1:2" hidden="1" x14ac:dyDescent="0.3">
      <c r="A1571" t="s">
        <v>8220</v>
      </c>
      <c r="B1571">
        <v>0</v>
      </c>
    </row>
    <row r="1572" spans="1:2" hidden="1" x14ac:dyDescent="0.3">
      <c r="A1572" t="s">
        <v>8220</v>
      </c>
      <c r="B1572">
        <v>52</v>
      </c>
    </row>
    <row r="1573" spans="1:2" hidden="1" x14ac:dyDescent="0.3">
      <c r="A1573" t="s">
        <v>8220</v>
      </c>
      <c r="B1573">
        <v>4</v>
      </c>
    </row>
    <row r="1574" spans="1:2" hidden="1" x14ac:dyDescent="0.3">
      <c r="A1574" t="s">
        <v>8220</v>
      </c>
      <c r="B1574">
        <v>3</v>
      </c>
    </row>
    <row r="1575" spans="1:2" hidden="1" x14ac:dyDescent="0.3">
      <c r="A1575" t="s">
        <v>8220</v>
      </c>
      <c r="B1575">
        <v>3</v>
      </c>
    </row>
    <row r="1576" spans="1:2" hidden="1" x14ac:dyDescent="0.3">
      <c r="A1576" t="s">
        <v>8220</v>
      </c>
      <c r="B1576">
        <v>6</v>
      </c>
    </row>
    <row r="1577" spans="1:2" hidden="1" x14ac:dyDescent="0.3">
      <c r="A1577" t="s">
        <v>8220</v>
      </c>
      <c r="B1577">
        <v>35</v>
      </c>
    </row>
    <row r="1578" spans="1:2" hidden="1" x14ac:dyDescent="0.3">
      <c r="A1578" t="s">
        <v>8220</v>
      </c>
      <c r="B1578">
        <v>10</v>
      </c>
    </row>
    <row r="1579" spans="1:2" hidden="1" x14ac:dyDescent="0.3">
      <c r="A1579" t="s">
        <v>8220</v>
      </c>
      <c r="B1579">
        <v>2</v>
      </c>
    </row>
    <row r="1580" spans="1:2" hidden="1" x14ac:dyDescent="0.3">
      <c r="A1580" t="s">
        <v>8220</v>
      </c>
      <c r="B1580">
        <v>4</v>
      </c>
    </row>
    <row r="1581" spans="1:2" hidden="1" x14ac:dyDescent="0.3">
      <c r="A1581" t="s">
        <v>8220</v>
      </c>
      <c r="B1581">
        <v>2</v>
      </c>
    </row>
    <row r="1582" spans="1:2" hidden="1" x14ac:dyDescent="0.3">
      <c r="A1582" t="s">
        <v>8220</v>
      </c>
      <c r="B1582">
        <v>0</v>
      </c>
    </row>
    <row r="1583" spans="1:2" x14ac:dyDescent="0.3">
      <c r="A1583" t="s">
        <v>8221</v>
      </c>
      <c r="B1583">
        <v>1</v>
      </c>
    </row>
    <row r="1584" spans="1:2" x14ac:dyDescent="0.3">
      <c r="A1584" t="s">
        <v>8221</v>
      </c>
      <c r="B1584">
        <v>3</v>
      </c>
    </row>
    <row r="1585" spans="1:2" x14ac:dyDescent="0.3">
      <c r="A1585" t="s">
        <v>8221</v>
      </c>
      <c r="B1585">
        <v>1</v>
      </c>
    </row>
    <row r="1586" spans="1:2" x14ac:dyDescent="0.3">
      <c r="A1586" t="s">
        <v>8221</v>
      </c>
      <c r="B1586">
        <v>0</v>
      </c>
    </row>
    <row r="1587" spans="1:2" x14ac:dyDescent="0.3">
      <c r="A1587" t="s">
        <v>8221</v>
      </c>
      <c r="B1587">
        <v>12</v>
      </c>
    </row>
    <row r="1588" spans="1:2" x14ac:dyDescent="0.3">
      <c r="A1588" t="s">
        <v>8221</v>
      </c>
      <c r="B1588">
        <v>0</v>
      </c>
    </row>
    <row r="1589" spans="1:2" x14ac:dyDescent="0.3">
      <c r="A1589" t="s">
        <v>8221</v>
      </c>
      <c r="B1589">
        <v>1</v>
      </c>
    </row>
    <row r="1590" spans="1:2" x14ac:dyDescent="0.3">
      <c r="A1590" t="s">
        <v>8221</v>
      </c>
      <c r="B1590">
        <v>0</v>
      </c>
    </row>
    <row r="1591" spans="1:2" x14ac:dyDescent="0.3">
      <c r="A1591" t="s">
        <v>8221</v>
      </c>
      <c r="B1591">
        <v>0</v>
      </c>
    </row>
    <row r="1592" spans="1:2" x14ac:dyDescent="0.3">
      <c r="A1592" t="s">
        <v>8221</v>
      </c>
      <c r="B1592">
        <v>2</v>
      </c>
    </row>
    <row r="1593" spans="1:2" x14ac:dyDescent="0.3">
      <c r="A1593" t="s">
        <v>8221</v>
      </c>
      <c r="B1593">
        <v>92</v>
      </c>
    </row>
    <row r="1594" spans="1:2" x14ac:dyDescent="0.3">
      <c r="A1594" t="s">
        <v>8221</v>
      </c>
      <c r="B1594">
        <v>0</v>
      </c>
    </row>
    <row r="1595" spans="1:2" x14ac:dyDescent="0.3">
      <c r="A1595" t="s">
        <v>8221</v>
      </c>
      <c r="B1595">
        <v>3</v>
      </c>
    </row>
    <row r="1596" spans="1:2" x14ac:dyDescent="0.3">
      <c r="A1596" t="s">
        <v>8221</v>
      </c>
      <c r="B1596">
        <v>10</v>
      </c>
    </row>
    <row r="1597" spans="1:2" x14ac:dyDescent="0.3">
      <c r="A1597" t="s">
        <v>8221</v>
      </c>
      <c r="B1597">
        <v>7</v>
      </c>
    </row>
    <row r="1598" spans="1:2" x14ac:dyDescent="0.3">
      <c r="A1598" t="s">
        <v>8221</v>
      </c>
      <c r="B1598">
        <v>3</v>
      </c>
    </row>
    <row r="1599" spans="1:2" x14ac:dyDescent="0.3">
      <c r="A1599" t="s">
        <v>8221</v>
      </c>
      <c r="B1599">
        <v>0</v>
      </c>
    </row>
    <row r="1600" spans="1:2" x14ac:dyDescent="0.3">
      <c r="A1600" t="s">
        <v>8221</v>
      </c>
      <c r="B1600">
        <v>1</v>
      </c>
    </row>
    <row r="1601" spans="1:2" x14ac:dyDescent="0.3">
      <c r="A1601" t="s">
        <v>8221</v>
      </c>
      <c r="B1601">
        <v>0</v>
      </c>
    </row>
    <row r="1602" spans="1:2" x14ac:dyDescent="0.3">
      <c r="A1602" t="s">
        <v>8221</v>
      </c>
      <c r="B1602">
        <v>9</v>
      </c>
    </row>
    <row r="1603" spans="1:2" x14ac:dyDescent="0.3">
      <c r="A1603" t="s">
        <v>8219</v>
      </c>
      <c r="B1603">
        <v>56</v>
      </c>
    </row>
    <row r="1604" spans="1:2" x14ac:dyDescent="0.3">
      <c r="A1604" t="s">
        <v>8219</v>
      </c>
      <c r="B1604">
        <v>32</v>
      </c>
    </row>
    <row r="1605" spans="1:2" x14ac:dyDescent="0.3">
      <c r="A1605" t="s">
        <v>8219</v>
      </c>
      <c r="B1605">
        <v>30</v>
      </c>
    </row>
    <row r="1606" spans="1:2" x14ac:dyDescent="0.3">
      <c r="A1606" t="s">
        <v>8219</v>
      </c>
      <c r="B1606">
        <v>70</v>
      </c>
    </row>
    <row r="1607" spans="1:2" x14ac:dyDescent="0.3">
      <c r="A1607" t="s">
        <v>8219</v>
      </c>
      <c r="B1607">
        <v>44</v>
      </c>
    </row>
    <row r="1608" spans="1:2" x14ac:dyDescent="0.3">
      <c r="A1608" t="s">
        <v>8219</v>
      </c>
      <c r="B1608">
        <v>92</v>
      </c>
    </row>
    <row r="1609" spans="1:2" x14ac:dyDescent="0.3">
      <c r="A1609" t="s">
        <v>8219</v>
      </c>
      <c r="B1609">
        <v>205</v>
      </c>
    </row>
    <row r="1610" spans="1:2" x14ac:dyDescent="0.3">
      <c r="A1610" t="s">
        <v>8219</v>
      </c>
      <c r="B1610">
        <v>23</v>
      </c>
    </row>
    <row r="1611" spans="1:2" x14ac:dyDescent="0.3">
      <c r="A1611" t="s">
        <v>8219</v>
      </c>
      <c r="B1611">
        <v>4</v>
      </c>
    </row>
    <row r="1612" spans="1:2" x14ac:dyDescent="0.3">
      <c r="A1612" t="s">
        <v>8219</v>
      </c>
      <c r="B1612">
        <v>112</v>
      </c>
    </row>
    <row r="1613" spans="1:2" x14ac:dyDescent="0.3">
      <c r="A1613" t="s">
        <v>8219</v>
      </c>
      <c r="B1613">
        <v>27</v>
      </c>
    </row>
    <row r="1614" spans="1:2" x14ac:dyDescent="0.3">
      <c r="A1614" t="s">
        <v>8219</v>
      </c>
      <c r="B1614">
        <v>11</v>
      </c>
    </row>
    <row r="1615" spans="1:2" x14ac:dyDescent="0.3">
      <c r="A1615" t="s">
        <v>8219</v>
      </c>
      <c r="B1615">
        <v>26</v>
      </c>
    </row>
    <row r="1616" spans="1:2" x14ac:dyDescent="0.3">
      <c r="A1616" t="s">
        <v>8219</v>
      </c>
      <c r="B1616">
        <v>77</v>
      </c>
    </row>
    <row r="1617" spans="1:2" x14ac:dyDescent="0.3">
      <c r="A1617" t="s">
        <v>8219</v>
      </c>
      <c r="B1617">
        <v>136</v>
      </c>
    </row>
    <row r="1618" spans="1:2" x14ac:dyDescent="0.3">
      <c r="A1618" t="s">
        <v>8219</v>
      </c>
      <c r="B1618">
        <v>157</v>
      </c>
    </row>
    <row r="1619" spans="1:2" x14ac:dyDescent="0.3">
      <c r="A1619" t="s">
        <v>8219</v>
      </c>
      <c r="B1619">
        <v>158</v>
      </c>
    </row>
    <row r="1620" spans="1:2" x14ac:dyDescent="0.3">
      <c r="A1620" t="s">
        <v>8219</v>
      </c>
      <c r="B1620">
        <v>27</v>
      </c>
    </row>
    <row r="1621" spans="1:2" x14ac:dyDescent="0.3">
      <c r="A1621" t="s">
        <v>8219</v>
      </c>
      <c r="B1621">
        <v>23</v>
      </c>
    </row>
    <row r="1622" spans="1:2" x14ac:dyDescent="0.3">
      <c r="A1622" t="s">
        <v>8219</v>
      </c>
      <c r="B1622">
        <v>17</v>
      </c>
    </row>
    <row r="1623" spans="1:2" x14ac:dyDescent="0.3">
      <c r="A1623" t="s">
        <v>8219</v>
      </c>
      <c r="B1623">
        <v>37</v>
      </c>
    </row>
    <row r="1624" spans="1:2" x14ac:dyDescent="0.3">
      <c r="A1624" t="s">
        <v>8219</v>
      </c>
      <c r="B1624">
        <v>65</v>
      </c>
    </row>
    <row r="1625" spans="1:2" x14ac:dyDescent="0.3">
      <c r="A1625" t="s">
        <v>8219</v>
      </c>
      <c r="B1625">
        <v>18</v>
      </c>
    </row>
    <row r="1626" spans="1:2" x14ac:dyDescent="0.3">
      <c r="A1626" t="s">
        <v>8219</v>
      </c>
      <c r="B1626">
        <v>25</v>
      </c>
    </row>
    <row r="1627" spans="1:2" x14ac:dyDescent="0.3">
      <c r="A1627" t="s">
        <v>8219</v>
      </c>
      <c r="B1627">
        <v>104</v>
      </c>
    </row>
    <row r="1628" spans="1:2" x14ac:dyDescent="0.3">
      <c r="A1628" t="s">
        <v>8219</v>
      </c>
      <c r="B1628">
        <v>108</v>
      </c>
    </row>
    <row r="1629" spans="1:2" x14ac:dyDescent="0.3">
      <c r="A1629" t="s">
        <v>8219</v>
      </c>
      <c r="B1629">
        <v>38</v>
      </c>
    </row>
    <row r="1630" spans="1:2" x14ac:dyDescent="0.3">
      <c r="A1630" t="s">
        <v>8219</v>
      </c>
      <c r="B1630">
        <v>88</v>
      </c>
    </row>
    <row r="1631" spans="1:2" x14ac:dyDescent="0.3">
      <c r="A1631" t="s">
        <v>8219</v>
      </c>
      <c r="B1631">
        <v>82</v>
      </c>
    </row>
    <row r="1632" spans="1:2" x14ac:dyDescent="0.3">
      <c r="A1632" t="s">
        <v>8219</v>
      </c>
      <c r="B1632">
        <v>126</v>
      </c>
    </row>
    <row r="1633" spans="1:2" x14ac:dyDescent="0.3">
      <c r="A1633" t="s">
        <v>8219</v>
      </c>
      <c r="B1633">
        <v>133</v>
      </c>
    </row>
    <row r="1634" spans="1:2" x14ac:dyDescent="0.3">
      <c r="A1634" t="s">
        <v>8219</v>
      </c>
      <c r="B1634">
        <v>47</v>
      </c>
    </row>
    <row r="1635" spans="1:2" x14ac:dyDescent="0.3">
      <c r="A1635" t="s">
        <v>8219</v>
      </c>
      <c r="B1635">
        <v>58</v>
      </c>
    </row>
    <row r="1636" spans="1:2" x14ac:dyDescent="0.3">
      <c r="A1636" t="s">
        <v>8219</v>
      </c>
      <c r="B1636">
        <v>32</v>
      </c>
    </row>
    <row r="1637" spans="1:2" x14ac:dyDescent="0.3">
      <c r="A1637" t="s">
        <v>8219</v>
      </c>
      <c r="B1637">
        <v>37</v>
      </c>
    </row>
    <row r="1638" spans="1:2" x14ac:dyDescent="0.3">
      <c r="A1638" t="s">
        <v>8219</v>
      </c>
      <c r="B1638">
        <v>87</v>
      </c>
    </row>
    <row r="1639" spans="1:2" x14ac:dyDescent="0.3">
      <c r="A1639" t="s">
        <v>8219</v>
      </c>
      <c r="B1639">
        <v>15</v>
      </c>
    </row>
    <row r="1640" spans="1:2" x14ac:dyDescent="0.3">
      <c r="A1640" t="s">
        <v>8219</v>
      </c>
      <c r="B1640">
        <v>27</v>
      </c>
    </row>
    <row r="1641" spans="1:2" x14ac:dyDescent="0.3">
      <c r="A1641" t="s">
        <v>8219</v>
      </c>
      <c r="B1641">
        <v>19</v>
      </c>
    </row>
    <row r="1642" spans="1:2" x14ac:dyDescent="0.3">
      <c r="A1642" t="s">
        <v>8219</v>
      </c>
      <c r="B1642">
        <v>17</v>
      </c>
    </row>
    <row r="1643" spans="1:2" x14ac:dyDescent="0.3">
      <c r="A1643" t="s">
        <v>8219</v>
      </c>
      <c r="B1643">
        <v>26</v>
      </c>
    </row>
    <row r="1644" spans="1:2" x14ac:dyDescent="0.3">
      <c r="A1644" t="s">
        <v>8219</v>
      </c>
      <c r="B1644">
        <v>28</v>
      </c>
    </row>
    <row r="1645" spans="1:2" x14ac:dyDescent="0.3">
      <c r="A1645" t="s">
        <v>8219</v>
      </c>
      <c r="B1645">
        <v>37</v>
      </c>
    </row>
    <row r="1646" spans="1:2" x14ac:dyDescent="0.3">
      <c r="A1646" t="s">
        <v>8219</v>
      </c>
      <c r="B1646">
        <v>128</v>
      </c>
    </row>
    <row r="1647" spans="1:2" x14ac:dyDescent="0.3">
      <c r="A1647" t="s">
        <v>8219</v>
      </c>
      <c r="B1647">
        <v>10</v>
      </c>
    </row>
    <row r="1648" spans="1:2" x14ac:dyDescent="0.3">
      <c r="A1648" t="s">
        <v>8219</v>
      </c>
      <c r="B1648">
        <v>83</v>
      </c>
    </row>
    <row r="1649" spans="1:2" x14ac:dyDescent="0.3">
      <c r="A1649" t="s">
        <v>8219</v>
      </c>
      <c r="B1649">
        <v>46</v>
      </c>
    </row>
    <row r="1650" spans="1:2" x14ac:dyDescent="0.3">
      <c r="A1650" t="s">
        <v>8219</v>
      </c>
      <c r="B1650">
        <v>90</v>
      </c>
    </row>
    <row r="1651" spans="1:2" x14ac:dyDescent="0.3">
      <c r="A1651" t="s">
        <v>8219</v>
      </c>
      <c r="B1651">
        <v>81</v>
      </c>
    </row>
    <row r="1652" spans="1:2" x14ac:dyDescent="0.3">
      <c r="A1652" t="s">
        <v>8219</v>
      </c>
      <c r="B1652">
        <v>32</v>
      </c>
    </row>
    <row r="1653" spans="1:2" x14ac:dyDescent="0.3">
      <c r="A1653" t="s">
        <v>8219</v>
      </c>
      <c r="B1653">
        <v>20</v>
      </c>
    </row>
    <row r="1654" spans="1:2" x14ac:dyDescent="0.3">
      <c r="A1654" t="s">
        <v>8219</v>
      </c>
      <c r="B1654">
        <v>70</v>
      </c>
    </row>
    <row r="1655" spans="1:2" x14ac:dyDescent="0.3">
      <c r="A1655" t="s">
        <v>8219</v>
      </c>
      <c r="B1655">
        <v>168</v>
      </c>
    </row>
    <row r="1656" spans="1:2" x14ac:dyDescent="0.3">
      <c r="A1656" t="s">
        <v>8219</v>
      </c>
      <c r="B1656">
        <v>34</v>
      </c>
    </row>
    <row r="1657" spans="1:2" x14ac:dyDescent="0.3">
      <c r="A1657" t="s">
        <v>8219</v>
      </c>
      <c r="B1657">
        <v>48</v>
      </c>
    </row>
    <row r="1658" spans="1:2" x14ac:dyDescent="0.3">
      <c r="A1658" t="s">
        <v>8219</v>
      </c>
      <c r="B1658">
        <v>48</v>
      </c>
    </row>
    <row r="1659" spans="1:2" x14ac:dyDescent="0.3">
      <c r="A1659" t="s">
        <v>8219</v>
      </c>
      <c r="B1659">
        <v>221</v>
      </c>
    </row>
    <row r="1660" spans="1:2" x14ac:dyDescent="0.3">
      <c r="A1660" t="s">
        <v>8219</v>
      </c>
      <c r="B1660">
        <v>107</v>
      </c>
    </row>
    <row r="1661" spans="1:2" x14ac:dyDescent="0.3">
      <c r="A1661" t="s">
        <v>8219</v>
      </c>
      <c r="B1661">
        <v>45</v>
      </c>
    </row>
    <row r="1662" spans="1:2" x14ac:dyDescent="0.3">
      <c r="A1662" t="s">
        <v>8219</v>
      </c>
      <c r="B1662">
        <v>36</v>
      </c>
    </row>
    <row r="1663" spans="1:2" x14ac:dyDescent="0.3">
      <c r="A1663" t="s">
        <v>8219</v>
      </c>
      <c r="B1663">
        <v>101</v>
      </c>
    </row>
    <row r="1664" spans="1:2" x14ac:dyDescent="0.3">
      <c r="A1664" t="s">
        <v>8219</v>
      </c>
      <c r="B1664">
        <v>62</v>
      </c>
    </row>
    <row r="1665" spans="1:2" x14ac:dyDescent="0.3">
      <c r="A1665" t="s">
        <v>8219</v>
      </c>
      <c r="B1665">
        <v>32</v>
      </c>
    </row>
    <row r="1666" spans="1:2" x14ac:dyDescent="0.3">
      <c r="A1666" t="s">
        <v>8219</v>
      </c>
      <c r="B1666">
        <v>89</v>
      </c>
    </row>
    <row r="1667" spans="1:2" x14ac:dyDescent="0.3">
      <c r="A1667" t="s">
        <v>8219</v>
      </c>
      <c r="B1667">
        <v>93</v>
      </c>
    </row>
    <row r="1668" spans="1:2" x14ac:dyDescent="0.3">
      <c r="A1668" t="s">
        <v>8219</v>
      </c>
      <c r="B1668">
        <v>98</v>
      </c>
    </row>
    <row r="1669" spans="1:2" x14ac:dyDescent="0.3">
      <c r="A1669" t="s">
        <v>8219</v>
      </c>
      <c r="B1669">
        <v>82</v>
      </c>
    </row>
    <row r="1670" spans="1:2" x14ac:dyDescent="0.3">
      <c r="A1670" t="s">
        <v>8219</v>
      </c>
      <c r="B1670">
        <v>116</v>
      </c>
    </row>
    <row r="1671" spans="1:2" x14ac:dyDescent="0.3">
      <c r="A1671" t="s">
        <v>8219</v>
      </c>
      <c r="B1671">
        <v>52</v>
      </c>
    </row>
    <row r="1672" spans="1:2" x14ac:dyDescent="0.3">
      <c r="A1672" t="s">
        <v>8219</v>
      </c>
      <c r="B1672">
        <v>23</v>
      </c>
    </row>
    <row r="1673" spans="1:2" x14ac:dyDescent="0.3">
      <c r="A1673" t="s">
        <v>8219</v>
      </c>
      <c r="B1673">
        <v>77</v>
      </c>
    </row>
    <row r="1674" spans="1:2" x14ac:dyDescent="0.3">
      <c r="A1674" t="s">
        <v>8219</v>
      </c>
      <c r="B1674">
        <v>49</v>
      </c>
    </row>
    <row r="1675" spans="1:2" x14ac:dyDescent="0.3">
      <c r="A1675" t="s">
        <v>8219</v>
      </c>
      <c r="B1675">
        <v>59</v>
      </c>
    </row>
    <row r="1676" spans="1:2" x14ac:dyDescent="0.3">
      <c r="A1676" t="s">
        <v>8219</v>
      </c>
      <c r="B1676">
        <v>113</v>
      </c>
    </row>
    <row r="1677" spans="1:2" x14ac:dyDescent="0.3">
      <c r="A1677" t="s">
        <v>8219</v>
      </c>
      <c r="B1677">
        <v>34</v>
      </c>
    </row>
    <row r="1678" spans="1:2" x14ac:dyDescent="0.3">
      <c r="A1678" t="s">
        <v>8219</v>
      </c>
      <c r="B1678">
        <v>42</v>
      </c>
    </row>
    <row r="1679" spans="1:2" x14ac:dyDescent="0.3">
      <c r="A1679" t="s">
        <v>8219</v>
      </c>
      <c r="B1679">
        <v>42</v>
      </c>
    </row>
    <row r="1680" spans="1:2" x14ac:dyDescent="0.3">
      <c r="A1680" t="s">
        <v>8219</v>
      </c>
      <c r="B1680">
        <v>49</v>
      </c>
    </row>
    <row r="1681" spans="1:2" x14ac:dyDescent="0.3">
      <c r="A1681" t="s">
        <v>8219</v>
      </c>
      <c r="B1681">
        <v>56</v>
      </c>
    </row>
    <row r="1682" spans="1:2" x14ac:dyDescent="0.3">
      <c r="A1682" t="s">
        <v>8219</v>
      </c>
      <c r="B1682">
        <v>25</v>
      </c>
    </row>
    <row r="1683" spans="1:2" hidden="1" x14ac:dyDescent="0.3">
      <c r="A1683" t="s">
        <v>8222</v>
      </c>
      <c r="B1683">
        <v>884</v>
      </c>
    </row>
    <row r="1684" spans="1:2" hidden="1" x14ac:dyDescent="0.3">
      <c r="A1684" t="s">
        <v>8222</v>
      </c>
      <c r="B1684">
        <v>0</v>
      </c>
    </row>
    <row r="1685" spans="1:2" hidden="1" x14ac:dyDescent="0.3">
      <c r="A1685" t="s">
        <v>8222</v>
      </c>
      <c r="B1685">
        <v>10</v>
      </c>
    </row>
    <row r="1686" spans="1:2" hidden="1" x14ac:dyDescent="0.3">
      <c r="A1686" t="s">
        <v>8222</v>
      </c>
      <c r="B1686">
        <v>101</v>
      </c>
    </row>
    <row r="1687" spans="1:2" hidden="1" x14ac:dyDescent="0.3">
      <c r="A1687" t="s">
        <v>8222</v>
      </c>
      <c r="B1687">
        <v>15</v>
      </c>
    </row>
    <row r="1688" spans="1:2" hidden="1" x14ac:dyDescent="0.3">
      <c r="A1688" t="s">
        <v>8222</v>
      </c>
      <c r="B1688">
        <v>1</v>
      </c>
    </row>
    <row r="1689" spans="1:2" hidden="1" x14ac:dyDescent="0.3">
      <c r="A1689" t="s">
        <v>8222</v>
      </c>
      <c r="B1689">
        <v>39</v>
      </c>
    </row>
    <row r="1690" spans="1:2" hidden="1" x14ac:dyDescent="0.3">
      <c r="A1690" t="s">
        <v>8222</v>
      </c>
      <c r="B1690">
        <v>7</v>
      </c>
    </row>
    <row r="1691" spans="1:2" hidden="1" x14ac:dyDescent="0.3">
      <c r="A1691" t="s">
        <v>8222</v>
      </c>
      <c r="B1691">
        <v>14</v>
      </c>
    </row>
    <row r="1692" spans="1:2" hidden="1" x14ac:dyDescent="0.3">
      <c r="A1692" t="s">
        <v>8222</v>
      </c>
      <c r="B1692">
        <v>11</v>
      </c>
    </row>
    <row r="1693" spans="1:2" hidden="1" x14ac:dyDescent="0.3">
      <c r="A1693" t="s">
        <v>8222</v>
      </c>
      <c r="B1693">
        <v>38</v>
      </c>
    </row>
    <row r="1694" spans="1:2" hidden="1" x14ac:dyDescent="0.3">
      <c r="A1694" t="s">
        <v>8222</v>
      </c>
      <c r="B1694">
        <v>15</v>
      </c>
    </row>
    <row r="1695" spans="1:2" hidden="1" x14ac:dyDescent="0.3">
      <c r="A1695" t="s">
        <v>8222</v>
      </c>
      <c r="B1695">
        <v>8</v>
      </c>
    </row>
    <row r="1696" spans="1:2" hidden="1" x14ac:dyDescent="0.3">
      <c r="A1696" t="s">
        <v>8222</v>
      </c>
      <c r="B1696">
        <v>1</v>
      </c>
    </row>
    <row r="1697" spans="1:2" hidden="1" x14ac:dyDescent="0.3">
      <c r="A1697" t="s">
        <v>8222</v>
      </c>
      <c r="B1697">
        <v>23</v>
      </c>
    </row>
    <row r="1698" spans="1:2" hidden="1" x14ac:dyDescent="0.3">
      <c r="A1698" t="s">
        <v>8222</v>
      </c>
      <c r="B1698">
        <v>0</v>
      </c>
    </row>
    <row r="1699" spans="1:2" hidden="1" x14ac:dyDescent="0.3">
      <c r="A1699" t="s">
        <v>8222</v>
      </c>
      <c r="B1699">
        <v>22</v>
      </c>
    </row>
    <row r="1700" spans="1:2" hidden="1" x14ac:dyDescent="0.3">
      <c r="A1700" t="s">
        <v>8222</v>
      </c>
      <c r="B1700">
        <v>0</v>
      </c>
    </row>
    <row r="1701" spans="1:2" hidden="1" x14ac:dyDescent="0.3">
      <c r="A1701" t="s">
        <v>8222</v>
      </c>
      <c r="B1701">
        <v>4</v>
      </c>
    </row>
    <row r="1702" spans="1:2" hidden="1" x14ac:dyDescent="0.3">
      <c r="A1702" t="s">
        <v>8222</v>
      </c>
      <c r="B1702">
        <v>79</v>
      </c>
    </row>
    <row r="1703" spans="1:2" x14ac:dyDescent="0.3">
      <c r="A1703" t="s">
        <v>8221</v>
      </c>
      <c r="B1703">
        <v>2</v>
      </c>
    </row>
    <row r="1704" spans="1:2" x14ac:dyDescent="0.3">
      <c r="A1704" t="s">
        <v>8221</v>
      </c>
      <c r="B1704">
        <v>1</v>
      </c>
    </row>
    <row r="1705" spans="1:2" x14ac:dyDescent="0.3">
      <c r="A1705" t="s">
        <v>8221</v>
      </c>
      <c r="B1705">
        <v>2</v>
      </c>
    </row>
    <row r="1706" spans="1:2" x14ac:dyDescent="0.3">
      <c r="A1706" t="s">
        <v>8221</v>
      </c>
      <c r="B1706">
        <v>11</v>
      </c>
    </row>
    <row r="1707" spans="1:2" x14ac:dyDescent="0.3">
      <c r="A1707" t="s">
        <v>8221</v>
      </c>
      <c r="B1707">
        <v>0</v>
      </c>
    </row>
    <row r="1708" spans="1:2" x14ac:dyDescent="0.3">
      <c r="A1708" t="s">
        <v>8221</v>
      </c>
      <c r="B1708">
        <v>0</v>
      </c>
    </row>
    <row r="1709" spans="1:2" x14ac:dyDescent="0.3">
      <c r="A1709" t="s">
        <v>8221</v>
      </c>
      <c r="B1709">
        <v>9</v>
      </c>
    </row>
    <row r="1710" spans="1:2" x14ac:dyDescent="0.3">
      <c r="A1710" t="s">
        <v>8221</v>
      </c>
      <c r="B1710">
        <v>0</v>
      </c>
    </row>
    <row r="1711" spans="1:2" x14ac:dyDescent="0.3">
      <c r="A1711" t="s">
        <v>8221</v>
      </c>
      <c r="B1711">
        <v>4</v>
      </c>
    </row>
    <row r="1712" spans="1:2" x14ac:dyDescent="0.3">
      <c r="A1712" t="s">
        <v>8221</v>
      </c>
      <c r="B1712">
        <v>1</v>
      </c>
    </row>
    <row r="1713" spans="1:2" x14ac:dyDescent="0.3">
      <c r="A1713" t="s">
        <v>8221</v>
      </c>
      <c r="B1713">
        <v>2</v>
      </c>
    </row>
    <row r="1714" spans="1:2" x14ac:dyDescent="0.3">
      <c r="A1714" t="s">
        <v>8221</v>
      </c>
      <c r="B1714">
        <v>0</v>
      </c>
    </row>
    <row r="1715" spans="1:2" x14ac:dyDescent="0.3">
      <c r="A1715" t="s">
        <v>8221</v>
      </c>
      <c r="B1715">
        <v>1</v>
      </c>
    </row>
    <row r="1716" spans="1:2" x14ac:dyDescent="0.3">
      <c r="A1716" t="s">
        <v>8221</v>
      </c>
      <c r="B1716">
        <v>17</v>
      </c>
    </row>
    <row r="1717" spans="1:2" x14ac:dyDescent="0.3">
      <c r="A1717" t="s">
        <v>8221</v>
      </c>
      <c r="B1717">
        <v>2</v>
      </c>
    </row>
    <row r="1718" spans="1:2" x14ac:dyDescent="0.3">
      <c r="A1718" t="s">
        <v>8221</v>
      </c>
      <c r="B1718">
        <v>3</v>
      </c>
    </row>
    <row r="1719" spans="1:2" x14ac:dyDescent="0.3">
      <c r="A1719" t="s">
        <v>8221</v>
      </c>
      <c r="B1719">
        <v>41</v>
      </c>
    </row>
    <row r="1720" spans="1:2" x14ac:dyDescent="0.3">
      <c r="A1720" t="s">
        <v>8221</v>
      </c>
      <c r="B1720">
        <v>2</v>
      </c>
    </row>
    <row r="1721" spans="1:2" x14ac:dyDescent="0.3">
      <c r="A1721" t="s">
        <v>8221</v>
      </c>
      <c r="B1721">
        <v>3</v>
      </c>
    </row>
    <row r="1722" spans="1:2" x14ac:dyDescent="0.3">
      <c r="A1722" t="s">
        <v>8221</v>
      </c>
      <c r="B1722">
        <v>8</v>
      </c>
    </row>
    <row r="1723" spans="1:2" x14ac:dyDescent="0.3">
      <c r="A1723" t="s">
        <v>8221</v>
      </c>
      <c r="B1723">
        <v>0</v>
      </c>
    </row>
    <row r="1724" spans="1:2" x14ac:dyDescent="0.3">
      <c r="A1724" t="s">
        <v>8221</v>
      </c>
      <c r="B1724">
        <v>1</v>
      </c>
    </row>
    <row r="1725" spans="1:2" x14ac:dyDescent="0.3">
      <c r="A1725" t="s">
        <v>8221</v>
      </c>
      <c r="B1725">
        <v>3</v>
      </c>
    </row>
    <row r="1726" spans="1:2" x14ac:dyDescent="0.3">
      <c r="A1726" t="s">
        <v>8221</v>
      </c>
      <c r="B1726">
        <v>4</v>
      </c>
    </row>
    <row r="1727" spans="1:2" x14ac:dyDescent="0.3">
      <c r="A1727" t="s">
        <v>8221</v>
      </c>
      <c r="B1727">
        <v>9</v>
      </c>
    </row>
    <row r="1728" spans="1:2" x14ac:dyDescent="0.3">
      <c r="A1728" t="s">
        <v>8221</v>
      </c>
      <c r="B1728">
        <v>16</v>
      </c>
    </row>
    <row r="1729" spans="1:2" x14ac:dyDescent="0.3">
      <c r="A1729" t="s">
        <v>8221</v>
      </c>
      <c r="B1729">
        <v>1</v>
      </c>
    </row>
    <row r="1730" spans="1:2" x14ac:dyDescent="0.3">
      <c r="A1730" t="s">
        <v>8221</v>
      </c>
      <c r="B1730">
        <v>7</v>
      </c>
    </row>
    <row r="1731" spans="1:2" x14ac:dyDescent="0.3">
      <c r="A1731" t="s">
        <v>8221</v>
      </c>
      <c r="B1731">
        <v>0</v>
      </c>
    </row>
    <row r="1732" spans="1:2" x14ac:dyDescent="0.3">
      <c r="A1732" t="s">
        <v>8221</v>
      </c>
      <c r="B1732">
        <v>0</v>
      </c>
    </row>
    <row r="1733" spans="1:2" x14ac:dyDescent="0.3">
      <c r="A1733" t="s">
        <v>8221</v>
      </c>
      <c r="B1733">
        <v>0</v>
      </c>
    </row>
    <row r="1734" spans="1:2" x14ac:dyDescent="0.3">
      <c r="A1734" t="s">
        <v>8221</v>
      </c>
      <c r="B1734">
        <v>0</v>
      </c>
    </row>
    <row r="1735" spans="1:2" x14ac:dyDescent="0.3">
      <c r="A1735" t="s">
        <v>8221</v>
      </c>
      <c r="B1735">
        <v>0</v>
      </c>
    </row>
    <row r="1736" spans="1:2" x14ac:dyDescent="0.3">
      <c r="A1736" t="s">
        <v>8221</v>
      </c>
      <c r="B1736">
        <v>1</v>
      </c>
    </row>
    <row r="1737" spans="1:2" x14ac:dyDescent="0.3">
      <c r="A1737" t="s">
        <v>8221</v>
      </c>
      <c r="B1737">
        <v>2</v>
      </c>
    </row>
    <row r="1738" spans="1:2" x14ac:dyDescent="0.3">
      <c r="A1738" t="s">
        <v>8221</v>
      </c>
      <c r="B1738">
        <v>1</v>
      </c>
    </row>
    <row r="1739" spans="1:2" x14ac:dyDescent="0.3">
      <c r="A1739" t="s">
        <v>8221</v>
      </c>
      <c r="B1739">
        <v>15</v>
      </c>
    </row>
    <row r="1740" spans="1:2" x14ac:dyDescent="0.3">
      <c r="A1740" t="s">
        <v>8221</v>
      </c>
      <c r="B1740">
        <v>1</v>
      </c>
    </row>
    <row r="1741" spans="1:2" x14ac:dyDescent="0.3">
      <c r="A1741" t="s">
        <v>8221</v>
      </c>
      <c r="B1741">
        <v>1</v>
      </c>
    </row>
    <row r="1742" spans="1:2" x14ac:dyDescent="0.3">
      <c r="A1742" t="s">
        <v>8221</v>
      </c>
      <c r="B1742">
        <v>0</v>
      </c>
    </row>
    <row r="1743" spans="1:2" x14ac:dyDescent="0.3">
      <c r="A1743" t="s">
        <v>8219</v>
      </c>
      <c r="B1743">
        <v>52</v>
      </c>
    </row>
    <row r="1744" spans="1:2" x14ac:dyDescent="0.3">
      <c r="A1744" t="s">
        <v>8219</v>
      </c>
      <c r="B1744">
        <v>34</v>
      </c>
    </row>
    <row r="1745" spans="1:2" x14ac:dyDescent="0.3">
      <c r="A1745" t="s">
        <v>8219</v>
      </c>
      <c r="B1745">
        <v>67</v>
      </c>
    </row>
    <row r="1746" spans="1:2" x14ac:dyDescent="0.3">
      <c r="A1746" t="s">
        <v>8219</v>
      </c>
      <c r="B1746">
        <v>70</v>
      </c>
    </row>
    <row r="1747" spans="1:2" x14ac:dyDescent="0.3">
      <c r="A1747" t="s">
        <v>8219</v>
      </c>
      <c r="B1747">
        <v>89</v>
      </c>
    </row>
    <row r="1748" spans="1:2" x14ac:dyDescent="0.3">
      <c r="A1748" t="s">
        <v>8219</v>
      </c>
      <c r="B1748">
        <v>107</v>
      </c>
    </row>
    <row r="1749" spans="1:2" x14ac:dyDescent="0.3">
      <c r="A1749" t="s">
        <v>8219</v>
      </c>
      <c r="B1749">
        <v>159</v>
      </c>
    </row>
    <row r="1750" spans="1:2" x14ac:dyDescent="0.3">
      <c r="A1750" t="s">
        <v>8219</v>
      </c>
      <c r="B1750">
        <v>181</v>
      </c>
    </row>
    <row r="1751" spans="1:2" x14ac:dyDescent="0.3">
      <c r="A1751" t="s">
        <v>8219</v>
      </c>
      <c r="B1751">
        <v>131</v>
      </c>
    </row>
    <row r="1752" spans="1:2" x14ac:dyDescent="0.3">
      <c r="A1752" t="s">
        <v>8219</v>
      </c>
      <c r="B1752">
        <v>125</v>
      </c>
    </row>
    <row r="1753" spans="1:2" x14ac:dyDescent="0.3">
      <c r="A1753" t="s">
        <v>8219</v>
      </c>
      <c r="B1753">
        <v>61</v>
      </c>
    </row>
    <row r="1754" spans="1:2" x14ac:dyDescent="0.3">
      <c r="A1754" t="s">
        <v>8219</v>
      </c>
      <c r="B1754">
        <v>90</v>
      </c>
    </row>
    <row r="1755" spans="1:2" x14ac:dyDescent="0.3">
      <c r="A1755" t="s">
        <v>8219</v>
      </c>
      <c r="B1755">
        <v>35</v>
      </c>
    </row>
    <row r="1756" spans="1:2" x14ac:dyDescent="0.3">
      <c r="A1756" t="s">
        <v>8219</v>
      </c>
      <c r="B1756">
        <v>90</v>
      </c>
    </row>
    <row r="1757" spans="1:2" x14ac:dyDescent="0.3">
      <c r="A1757" t="s">
        <v>8219</v>
      </c>
      <c r="B1757">
        <v>4</v>
      </c>
    </row>
    <row r="1758" spans="1:2" x14ac:dyDescent="0.3">
      <c r="A1758" t="s">
        <v>8219</v>
      </c>
      <c r="B1758">
        <v>120</v>
      </c>
    </row>
    <row r="1759" spans="1:2" x14ac:dyDescent="0.3">
      <c r="A1759" t="s">
        <v>8219</v>
      </c>
      <c r="B1759">
        <v>14</v>
      </c>
    </row>
    <row r="1760" spans="1:2" x14ac:dyDescent="0.3">
      <c r="A1760" t="s">
        <v>8219</v>
      </c>
      <c r="B1760">
        <v>27</v>
      </c>
    </row>
    <row r="1761" spans="1:2" x14ac:dyDescent="0.3">
      <c r="A1761" t="s">
        <v>8219</v>
      </c>
      <c r="B1761">
        <v>49</v>
      </c>
    </row>
    <row r="1762" spans="1:2" x14ac:dyDescent="0.3">
      <c r="A1762" t="s">
        <v>8219</v>
      </c>
      <c r="B1762">
        <v>102</v>
      </c>
    </row>
    <row r="1763" spans="1:2" x14ac:dyDescent="0.3">
      <c r="A1763" t="s">
        <v>8219</v>
      </c>
      <c r="B1763">
        <v>3</v>
      </c>
    </row>
    <row r="1764" spans="1:2" x14ac:dyDescent="0.3">
      <c r="A1764" t="s">
        <v>8219</v>
      </c>
      <c r="B1764">
        <v>25</v>
      </c>
    </row>
    <row r="1765" spans="1:2" x14ac:dyDescent="0.3">
      <c r="A1765" t="s">
        <v>8219</v>
      </c>
      <c r="B1765">
        <v>118</v>
      </c>
    </row>
    <row r="1766" spans="1:2" x14ac:dyDescent="0.3">
      <c r="A1766" t="s">
        <v>8221</v>
      </c>
      <c r="B1766">
        <v>39</v>
      </c>
    </row>
    <row r="1767" spans="1:2" x14ac:dyDescent="0.3">
      <c r="A1767" t="s">
        <v>8221</v>
      </c>
      <c r="B1767">
        <v>103</v>
      </c>
    </row>
    <row r="1768" spans="1:2" x14ac:dyDescent="0.3">
      <c r="A1768" t="s">
        <v>8221</v>
      </c>
      <c r="B1768">
        <v>0</v>
      </c>
    </row>
    <row r="1769" spans="1:2" x14ac:dyDescent="0.3">
      <c r="A1769" t="s">
        <v>8221</v>
      </c>
      <c r="B1769">
        <v>39</v>
      </c>
    </row>
    <row r="1770" spans="1:2" x14ac:dyDescent="0.3">
      <c r="A1770" t="s">
        <v>8221</v>
      </c>
      <c r="B1770">
        <v>15</v>
      </c>
    </row>
    <row r="1771" spans="1:2" x14ac:dyDescent="0.3">
      <c r="A1771" t="s">
        <v>8221</v>
      </c>
      <c r="B1771">
        <v>22</v>
      </c>
    </row>
    <row r="1772" spans="1:2" x14ac:dyDescent="0.3">
      <c r="A1772" t="s">
        <v>8221</v>
      </c>
      <c r="B1772">
        <v>92</v>
      </c>
    </row>
    <row r="1773" spans="1:2" x14ac:dyDescent="0.3">
      <c r="A1773" t="s">
        <v>8221</v>
      </c>
      <c r="B1773">
        <v>25</v>
      </c>
    </row>
    <row r="1774" spans="1:2" x14ac:dyDescent="0.3">
      <c r="A1774" t="s">
        <v>8221</v>
      </c>
      <c r="B1774">
        <v>19</v>
      </c>
    </row>
    <row r="1775" spans="1:2" x14ac:dyDescent="0.3">
      <c r="A1775" t="s">
        <v>8221</v>
      </c>
      <c r="B1775">
        <v>19</v>
      </c>
    </row>
    <row r="1776" spans="1:2" x14ac:dyDescent="0.3">
      <c r="A1776" t="s">
        <v>8221</v>
      </c>
      <c r="B1776">
        <v>13</v>
      </c>
    </row>
    <row r="1777" spans="1:2" x14ac:dyDescent="0.3">
      <c r="A1777" t="s">
        <v>8221</v>
      </c>
      <c r="B1777">
        <v>124</v>
      </c>
    </row>
    <row r="1778" spans="1:2" x14ac:dyDescent="0.3">
      <c r="A1778" t="s">
        <v>8221</v>
      </c>
      <c r="B1778">
        <v>4</v>
      </c>
    </row>
    <row r="1779" spans="1:2" x14ac:dyDescent="0.3">
      <c r="A1779" t="s">
        <v>8221</v>
      </c>
      <c r="B1779">
        <v>10</v>
      </c>
    </row>
    <row r="1780" spans="1:2" x14ac:dyDescent="0.3">
      <c r="A1780" t="s">
        <v>8221</v>
      </c>
      <c r="B1780">
        <v>15</v>
      </c>
    </row>
    <row r="1781" spans="1:2" x14ac:dyDescent="0.3">
      <c r="A1781" t="s">
        <v>8221</v>
      </c>
      <c r="B1781">
        <v>38</v>
      </c>
    </row>
    <row r="1782" spans="1:2" x14ac:dyDescent="0.3">
      <c r="A1782" t="s">
        <v>8221</v>
      </c>
      <c r="B1782">
        <v>152</v>
      </c>
    </row>
    <row r="1783" spans="1:2" x14ac:dyDescent="0.3">
      <c r="A1783" t="s">
        <v>8221</v>
      </c>
      <c r="B1783">
        <v>24</v>
      </c>
    </row>
    <row r="1784" spans="1:2" x14ac:dyDescent="0.3">
      <c r="A1784" t="s">
        <v>8221</v>
      </c>
      <c r="B1784">
        <v>76</v>
      </c>
    </row>
    <row r="1785" spans="1:2" x14ac:dyDescent="0.3">
      <c r="A1785" t="s">
        <v>8221</v>
      </c>
      <c r="B1785">
        <v>185</v>
      </c>
    </row>
    <row r="1786" spans="1:2" x14ac:dyDescent="0.3">
      <c r="A1786" t="s">
        <v>8221</v>
      </c>
      <c r="B1786">
        <v>33</v>
      </c>
    </row>
    <row r="1787" spans="1:2" x14ac:dyDescent="0.3">
      <c r="A1787" t="s">
        <v>8221</v>
      </c>
      <c r="B1787">
        <v>108</v>
      </c>
    </row>
    <row r="1788" spans="1:2" x14ac:dyDescent="0.3">
      <c r="A1788" t="s">
        <v>8221</v>
      </c>
      <c r="B1788">
        <v>29</v>
      </c>
    </row>
    <row r="1789" spans="1:2" x14ac:dyDescent="0.3">
      <c r="A1789" t="s">
        <v>8221</v>
      </c>
      <c r="B1789">
        <v>24</v>
      </c>
    </row>
    <row r="1790" spans="1:2" x14ac:dyDescent="0.3">
      <c r="A1790" t="s">
        <v>8221</v>
      </c>
      <c r="B1790">
        <v>4</v>
      </c>
    </row>
    <row r="1791" spans="1:2" x14ac:dyDescent="0.3">
      <c r="A1791" t="s">
        <v>8221</v>
      </c>
      <c r="B1791">
        <v>4</v>
      </c>
    </row>
    <row r="1792" spans="1:2" x14ac:dyDescent="0.3">
      <c r="A1792" t="s">
        <v>8221</v>
      </c>
      <c r="B1792">
        <v>15</v>
      </c>
    </row>
    <row r="1793" spans="1:2" x14ac:dyDescent="0.3">
      <c r="A1793" t="s">
        <v>8221</v>
      </c>
      <c r="B1793">
        <v>4</v>
      </c>
    </row>
    <row r="1794" spans="1:2" x14ac:dyDescent="0.3">
      <c r="A1794" t="s">
        <v>8221</v>
      </c>
      <c r="B1794">
        <v>139</v>
      </c>
    </row>
    <row r="1795" spans="1:2" x14ac:dyDescent="0.3">
      <c r="A1795" t="s">
        <v>8221</v>
      </c>
      <c r="B1795">
        <v>2</v>
      </c>
    </row>
    <row r="1796" spans="1:2" x14ac:dyDescent="0.3">
      <c r="A1796" t="s">
        <v>8221</v>
      </c>
      <c r="B1796">
        <v>18</v>
      </c>
    </row>
    <row r="1797" spans="1:2" x14ac:dyDescent="0.3">
      <c r="A1797" t="s">
        <v>8221</v>
      </c>
      <c r="B1797">
        <v>81</v>
      </c>
    </row>
    <row r="1798" spans="1:2" x14ac:dyDescent="0.3">
      <c r="A1798" t="s">
        <v>8221</v>
      </c>
      <c r="B1798">
        <v>86</v>
      </c>
    </row>
    <row r="1799" spans="1:2" x14ac:dyDescent="0.3">
      <c r="A1799" t="s">
        <v>8221</v>
      </c>
      <c r="B1799">
        <v>140</v>
      </c>
    </row>
    <row r="1800" spans="1:2" x14ac:dyDescent="0.3">
      <c r="A1800" t="s">
        <v>8221</v>
      </c>
      <c r="B1800">
        <v>37</v>
      </c>
    </row>
    <row r="1801" spans="1:2" x14ac:dyDescent="0.3">
      <c r="A1801" t="s">
        <v>8221</v>
      </c>
      <c r="B1801">
        <v>6</v>
      </c>
    </row>
    <row r="1802" spans="1:2" x14ac:dyDescent="0.3">
      <c r="A1802" t="s">
        <v>8221</v>
      </c>
      <c r="B1802">
        <v>113</v>
      </c>
    </row>
    <row r="1803" spans="1:2" x14ac:dyDescent="0.3">
      <c r="A1803" t="s">
        <v>8221</v>
      </c>
      <c r="B1803">
        <v>37</v>
      </c>
    </row>
    <row r="1804" spans="1:2" x14ac:dyDescent="0.3">
      <c r="A1804" t="s">
        <v>8221</v>
      </c>
      <c r="B1804">
        <v>18</v>
      </c>
    </row>
    <row r="1805" spans="1:2" x14ac:dyDescent="0.3">
      <c r="A1805" t="s">
        <v>8221</v>
      </c>
      <c r="B1805">
        <v>75</v>
      </c>
    </row>
    <row r="1806" spans="1:2" x14ac:dyDescent="0.3">
      <c r="A1806" t="s">
        <v>8221</v>
      </c>
      <c r="B1806">
        <v>52</v>
      </c>
    </row>
    <row r="1807" spans="1:2" x14ac:dyDescent="0.3">
      <c r="A1807" t="s">
        <v>8221</v>
      </c>
      <c r="B1807">
        <v>122</v>
      </c>
    </row>
    <row r="1808" spans="1:2" x14ac:dyDescent="0.3">
      <c r="A1808" t="s">
        <v>8221</v>
      </c>
      <c r="B1808">
        <v>8</v>
      </c>
    </row>
    <row r="1809" spans="1:2" x14ac:dyDescent="0.3">
      <c r="A1809" t="s">
        <v>8221</v>
      </c>
      <c r="B1809">
        <v>8</v>
      </c>
    </row>
    <row r="1810" spans="1:2" x14ac:dyDescent="0.3">
      <c r="A1810" t="s">
        <v>8221</v>
      </c>
      <c r="B1810">
        <v>96</v>
      </c>
    </row>
    <row r="1811" spans="1:2" x14ac:dyDescent="0.3">
      <c r="A1811" t="s">
        <v>8221</v>
      </c>
      <c r="B1811">
        <v>9</v>
      </c>
    </row>
    <row r="1812" spans="1:2" x14ac:dyDescent="0.3">
      <c r="A1812" t="s">
        <v>8221</v>
      </c>
      <c r="B1812">
        <v>2</v>
      </c>
    </row>
    <row r="1813" spans="1:2" x14ac:dyDescent="0.3">
      <c r="A1813" t="s">
        <v>8221</v>
      </c>
      <c r="B1813">
        <v>26</v>
      </c>
    </row>
    <row r="1814" spans="1:2" x14ac:dyDescent="0.3">
      <c r="A1814" t="s">
        <v>8221</v>
      </c>
      <c r="B1814">
        <v>23</v>
      </c>
    </row>
    <row r="1815" spans="1:2" x14ac:dyDescent="0.3">
      <c r="A1815" t="s">
        <v>8221</v>
      </c>
      <c r="B1815">
        <v>0</v>
      </c>
    </row>
    <row r="1816" spans="1:2" x14ac:dyDescent="0.3">
      <c r="A1816" t="s">
        <v>8221</v>
      </c>
      <c r="B1816">
        <v>140</v>
      </c>
    </row>
    <row r="1817" spans="1:2" x14ac:dyDescent="0.3">
      <c r="A1817" t="s">
        <v>8221</v>
      </c>
      <c r="B1817">
        <v>0</v>
      </c>
    </row>
    <row r="1818" spans="1:2" x14ac:dyDescent="0.3">
      <c r="A1818" t="s">
        <v>8221</v>
      </c>
      <c r="B1818">
        <v>6</v>
      </c>
    </row>
    <row r="1819" spans="1:2" x14ac:dyDescent="0.3">
      <c r="A1819" t="s">
        <v>8221</v>
      </c>
      <c r="B1819">
        <v>100</v>
      </c>
    </row>
    <row r="1820" spans="1:2" x14ac:dyDescent="0.3">
      <c r="A1820" t="s">
        <v>8221</v>
      </c>
      <c r="B1820">
        <v>0</v>
      </c>
    </row>
    <row r="1821" spans="1:2" x14ac:dyDescent="0.3">
      <c r="A1821" t="s">
        <v>8221</v>
      </c>
      <c r="B1821">
        <v>4</v>
      </c>
    </row>
    <row r="1822" spans="1:2" x14ac:dyDescent="0.3">
      <c r="A1822" t="s">
        <v>8221</v>
      </c>
      <c r="B1822">
        <v>8</v>
      </c>
    </row>
    <row r="1823" spans="1:2" x14ac:dyDescent="0.3">
      <c r="A1823" t="s">
        <v>8219</v>
      </c>
      <c r="B1823">
        <v>57</v>
      </c>
    </row>
    <row r="1824" spans="1:2" x14ac:dyDescent="0.3">
      <c r="A1824" t="s">
        <v>8219</v>
      </c>
      <c r="B1824">
        <v>11</v>
      </c>
    </row>
    <row r="1825" spans="1:2" x14ac:dyDescent="0.3">
      <c r="A1825" t="s">
        <v>8219</v>
      </c>
      <c r="B1825">
        <v>33</v>
      </c>
    </row>
    <row r="1826" spans="1:2" x14ac:dyDescent="0.3">
      <c r="A1826" t="s">
        <v>8219</v>
      </c>
      <c r="B1826">
        <v>40</v>
      </c>
    </row>
    <row r="1827" spans="1:2" x14ac:dyDescent="0.3">
      <c r="A1827" t="s">
        <v>8219</v>
      </c>
      <c r="B1827">
        <v>50</v>
      </c>
    </row>
    <row r="1828" spans="1:2" x14ac:dyDescent="0.3">
      <c r="A1828" t="s">
        <v>8219</v>
      </c>
      <c r="B1828">
        <v>38</v>
      </c>
    </row>
    <row r="1829" spans="1:2" x14ac:dyDescent="0.3">
      <c r="A1829" t="s">
        <v>8219</v>
      </c>
      <c r="B1829">
        <v>96</v>
      </c>
    </row>
    <row r="1830" spans="1:2" x14ac:dyDescent="0.3">
      <c r="A1830" t="s">
        <v>8219</v>
      </c>
      <c r="B1830">
        <v>48</v>
      </c>
    </row>
    <row r="1831" spans="1:2" x14ac:dyDescent="0.3">
      <c r="A1831" t="s">
        <v>8219</v>
      </c>
      <c r="B1831">
        <v>33</v>
      </c>
    </row>
    <row r="1832" spans="1:2" x14ac:dyDescent="0.3">
      <c r="A1832" t="s">
        <v>8219</v>
      </c>
      <c r="B1832">
        <v>226</v>
      </c>
    </row>
    <row r="1833" spans="1:2" x14ac:dyDescent="0.3">
      <c r="A1833" t="s">
        <v>8219</v>
      </c>
      <c r="B1833">
        <v>14</v>
      </c>
    </row>
    <row r="1834" spans="1:2" x14ac:dyDescent="0.3">
      <c r="A1834" t="s">
        <v>8219</v>
      </c>
      <c r="B1834">
        <v>20</v>
      </c>
    </row>
    <row r="1835" spans="1:2" x14ac:dyDescent="0.3">
      <c r="A1835" t="s">
        <v>8219</v>
      </c>
      <c r="B1835">
        <v>25</v>
      </c>
    </row>
    <row r="1836" spans="1:2" x14ac:dyDescent="0.3">
      <c r="A1836" t="s">
        <v>8219</v>
      </c>
      <c r="B1836">
        <v>90</v>
      </c>
    </row>
    <row r="1837" spans="1:2" x14ac:dyDescent="0.3">
      <c r="A1837" t="s">
        <v>8219</v>
      </c>
      <c r="B1837">
        <v>11</v>
      </c>
    </row>
    <row r="1838" spans="1:2" x14ac:dyDescent="0.3">
      <c r="A1838" t="s">
        <v>8219</v>
      </c>
      <c r="B1838">
        <v>55</v>
      </c>
    </row>
    <row r="1839" spans="1:2" x14ac:dyDescent="0.3">
      <c r="A1839" t="s">
        <v>8219</v>
      </c>
      <c r="B1839">
        <v>30</v>
      </c>
    </row>
    <row r="1840" spans="1:2" x14ac:dyDescent="0.3">
      <c r="A1840" t="s">
        <v>8219</v>
      </c>
      <c r="B1840">
        <v>28</v>
      </c>
    </row>
    <row r="1841" spans="1:2" x14ac:dyDescent="0.3">
      <c r="A1841" t="s">
        <v>8219</v>
      </c>
      <c r="B1841">
        <v>45</v>
      </c>
    </row>
    <row r="1842" spans="1:2" x14ac:dyDescent="0.3">
      <c r="A1842" t="s">
        <v>8219</v>
      </c>
      <c r="B1842">
        <v>13</v>
      </c>
    </row>
    <row r="1843" spans="1:2" x14ac:dyDescent="0.3">
      <c r="A1843" t="s">
        <v>8219</v>
      </c>
      <c r="B1843">
        <v>40</v>
      </c>
    </row>
    <row r="1844" spans="1:2" x14ac:dyDescent="0.3">
      <c r="A1844" t="s">
        <v>8219</v>
      </c>
      <c r="B1844">
        <v>21</v>
      </c>
    </row>
    <row r="1845" spans="1:2" x14ac:dyDescent="0.3">
      <c r="A1845" t="s">
        <v>8219</v>
      </c>
      <c r="B1845">
        <v>134</v>
      </c>
    </row>
    <row r="1846" spans="1:2" x14ac:dyDescent="0.3">
      <c r="A1846" t="s">
        <v>8219</v>
      </c>
      <c r="B1846">
        <v>20</v>
      </c>
    </row>
    <row r="1847" spans="1:2" x14ac:dyDescent="0.3">
      <c r="A1847" t="s">
        <v>8219</v>
      </c>
      <c r="B1847">
        <v>19</v>
      </c>
    </row>
    <row r="1848" spans="1:2" x14ac:dyDescent="0.3">
      <c r="A1848" t="s">
        <v>8219</v>
      </c>
      <c r="B1848">
        <v>209</v>
      </c>
    </row>
    <row r="1849" spans="1:2" x14ac:dyDescent="0.3">
      <c r="A1849" t="s">
        <v>8219</v>
      </c>
      <c r="B1849">
        <v>38</v>
      </c>
    </row>
    <row r="1850" spans="1:2" x14ac:dyDescent="0.3">
      <c r="A1850" t="s">
        <v>8219</v>
      </c>
      <c r="B1850">
        <v>24</v>
      </c>
    </row>
    <row r="1851" spans="1:2" x14ac:dyDescent="0.3">
      <c r="A1851" t="s">
        <v>8219</v>
      </c>
      <c r="B1851">
        <v>8</v>
      </c>
    </row>
    <row r="1852" spans="1:2" x14ac:dyDescent="0.3">
      <c r="A1852" t="s">
        <v>8219</v>
      </c>
      <c r="B1852">
        <v>179</v>
      </c>
    </row>
    <row r="1853" spans="1:2" x14ac:dyDescent="0.3">
      <c r="A1853" t="s">
        <v>8219</v>
      </c>
      <c r="B1853">
        <v>26</v>
      </c>
    </row>
    <row r="1854" spans="1:2" x14ac:dyDescent="0.3">
      <c r="A1854" t="s">
        <v>8219</v>
      </c>
      <c r="B1854">
        <v>131</v>
      </c>
    </row>
    <row r="1855" spans="1:2" x14ac:dyDescent="0.3">
      <c r="A1855" t="s">
        <v>8219</v>
      </c>
      <c r="B1855">
        <v>14</v>
      </c>
    </row>
    <row r="1856" spans="1:2" x14ac:dyDescent="0.3">
      <c r="A1856" t="s">
        <v>8219</v>
      </c>
      <c r="B1856">
        <v>174</v>
      </c>
    </row>
    <row r="1857" spans="1:2" x14ac:dyDescent="0.3">
      <c r="A1857" t="s">
        <v>8219</v>
      </c>
      <c r="B1857">
        <v>191</v>
      </c>
    </row>
    <row r="1858" spans="1:2" x14ac:dyDescent="0.3">
      <c r="A1858" t="s">
        <v>8219</v>
      </c>
      <c r="B1858">
        <v>38</v>
      </c>
    </row>
    <row r="1859" spans="1:2" x14ac:dyDescent="0.3">
      <c r="A1859" t="s">
        <v>8219</v>
      </c>
      <c r="B1859">
        <v>22</v>
      </c>
    </row>
    <row r="1860" spans="1:2" x14ac:dyDescent="0.3">
      <c r="A1860" t="s">
        <v>8219</v>
      </c>
      <c r="B1860">
        <v>149</v>
      </c>
    </row>
    <row r="1861" spans="1:2" x14ac:dyDescent="0.3">
      <c r="A1861" t="s">
        <v>8219</v>
      </c>
      <c r="B1861">
        <v>56</v>
      </c>
    </row>
    <row r="1862" spans="1:2" x14ac:dyDescent="0.3">
      <c r="A1862" t="s">
        <v>8219</v>
      </c>
      <c r="B1862">
        <v>19</v>
      </c>
    </row>
    <row r="1863" spans="1:2" x14ac:dyDescent="0.3">
      <c r="A1863" t="s">
        <v>8221</v>
      </c>
      <c r="B1863">
        <v>0</v>
      </c>
    </row>
    <row r="1864" spans="1:2" x14ac:dyDescent="0.3">
      <c r="A1864" t="s">
        <v>8221</v>
      </c>
      <c r="B1864">
        <v>16</v>
      </c>
    </row>
    <row r="1865" spans="1:2" x14ac:dyDescent="0.3">
      <c r="A1865" t="s">
        <v>8221</v>
      </c>
      <c r="B1865">
        <v>2</v>
      </c>
    </row>
    <row r="1866" spans="1:2" x14ac:dyDescent="0.3">
      <c r="A1866" t="s">
        <v>8221</v>
      </c>
      <c r="B1866">
        <v>48</v>
      </c>
    </row>
    <row r="1867" spans="1:2" x14ac:dyDescent="0.3">
      <c r="A1867" t="s">
        <v>8221</v>
      </c>
      <c r="B1867">
        <v>2</v>
      </c>
    </row>
    <row r="1868" spans="1:2" x14ac:dyDescent="0.3">
      <c r="A1868" t="s">
        <v>8221</v>
      </c>
      <c r="B1868">
        <v>2</v>
      </c>
    </row>
    <row r="1869" spans="1:2" x14ac:dyDescent="0.3">
      <c r="A1869" t="s">
        <v>8221</v>
      </c>
      <c r="B1869">
        <v>1</v>
      </c>
    </row>
    <row r="1870" spans="1:2" x14ac:dyDescent="0.3">
      <c r="A1870" t="s">
        <v>8221</v>
      </c>
      <c r="B1870">
        <v>17</v>
      </c>
    </row>
    <row r="1871" spans="1:2" x14ac:dyDescent="0.3">
      <c r="A1871" t="s">
        <v>8221</v>
      </c>
      <c r="B1871">
        <v>0</v>
      </c>
    </row>
    <row r="1872" spans="1:2" x14ac:dyDescent="0.3">
      <c r="A1872" t="s">
        <v>8221</v>
      </c>
      <c r="B1872">
        <v>11</v>
      </c>
    </row>
    <row r="1873" spans="1:2" x14ac:dyDescent="0.3">
      <c r="A1873" t="s">
        <v>8221</v>
      </c>
      <c r="B1873">
        <v>95</v>
      </c>
    </row>
    <row r="1874" spans="1:2" x14ac:dyDescent="0.3">
      <c r="A1874" t="s">
        <v>8221</v>
      </c>
      <c r="B1874">
        <v>13</v>
      </c>
    </row>
    <row r="1875" spans="1:2" x14ac:dyDescent="0.3">
      <c r="A1875" t="s">
        <v>8221</v>
      </c>
      <c r="B1875">
        <v>2</v>
      </c>
    </row>
    <row r="1876" spans="1:2" x14ac:dyDescent="0.3">
      <c r="A1876" t="s">
        <v>8221</v>
      </c>
      <c r="B1876">
        <v>2</v>
      </c>
    </row>
    <row r="1877" spans="1:2" x14ac:dyDescent="0.3">
      <c r="A1877" t="s">
        <v>8221</v>
      </c>
      <c r="B1877">
        <v>3</v>
      </c>
    </row>
    <row r="1878" spans="1:2" x14ac:dyDescent="0.3">
      <c r="A1878" t="s">
        <v>8221</v>
      </c>
      <c r="B1878">
        <v>0</v>
      </c>
    </row>
    <row r="1879" spans="1:2" x14ac:dyDescent="0.3">
      <c r="A1879" t="s">
        <v>8221</v>
      </c>
      <c r="B1879">
        <v>0</v>
      </c>
    </row>
    <row r="1880" spans="1:2" x14ac:dyDescent="0.3">
      <c r="A1880" t="s">
        <v>8221</v>
      </c>
      <c r="B1880">
        <v>0</v>
      </c>
    </row>
    <row r="1881" spans="1:2" x14ac:dyDescent="0.3">
      <c r="A1881" t="s">
        <v>8221</v>
      </c>
      <c r="B1881">
        <v>2</v>
      </c>
    </row>
    <row r="1882" spans="1:2" x14ac:dyDescent="0.3">
      <c r="A1882" t="s">
        <v>8221</v>
      </c>
      <c r="B1882">
        <v>24</v>
      </c>
    </row>
    <row r="1883" spans="1:2" x14ac:dyDescent="0.3">
      <c r="A1883" t="s">
        <v>8219</v>
      </c>
      <c r="B1883">
        <v>70</v>
      </c>
    </row>
    <row r="1884" spans="1:2" x14ac:dyDescent="0.3">
      <c r="A1884" t="s">
        <v>8219</v>
      </c>
      <c r="B1884">
        <v>81</v>
      </c>
    </row>
    <row r="1885" spans="1:2" x14ac:dyDescent="0.3">
      <c r="A1885" t="s">
        <v>8219</v>
      </c>
      <c r="B1885">
        <v>32</v>
      </c>
    </row>
    <row r="1886" spans="1:2" x14ac:dyDescent="0.3">
      <c r="A1886" t="s">
        <v>8219</v>
      </c>
      <c r="B1886">
        <v>26</v>
      </c>
    </row>
    <row r="1887" spans="1:2" x14ac:dyDescent="0.3">
      <c r="A1887" t="s">
        <v>8219</v>
      </c>
      <c r="B1887">
        <v>105</v>
      </c>
    </row>
    <row r="1888" spans="1:2" x14ac:dyDescent="0.3">
      <c r="A1888" t="s">
        <v>8219</v>
      </c>
      <c r="B1888">
        <v>29</v>
      </c>
    </row>
    <row r="1889" spans="1:2" x14ac:dyDescent="0.3">
      <c r="A1889" t="s">
        <v>8219</v>
      </c>
      <c r="B1889">
        <v>8</v>
      </c>
    </row>
    <row r="1890" spans="1:2" x14ac:dyDescent="0.3">
      <c r="A1890" t="s">
        <v>8219</v>
      </c>
      <c r="B1890">
        <v>89</v>
      </c>
    </row>
    <row r="1891" spans="1:2" x14ac:dyDescent="0.3">
      <c r="A1891" t="s">
        <v>8219</v>
      </c>
      <c r="B1891">
        <v>44</v>
      </c>
    </row>
    <row r="1892" spans="1:2" x14ac:dyDescent="0.3">
      <c r="A1892" t="s">
        <v>8219</v>
      </c>
      <c r="B1892">
        <v>246</v>
      </c>
    </row>
    <row r="1893" spans="1:2" x14ac:dyDescent="0.3">
      <c r="A1893" t="s">
        <v>8219</v>
      </c>
      <c r="B1893">
        <v>120</v>
      </c>
    </row>
    <row r="1894" spans="1:2" x14ac:dyDescent="0.3">
      <c r="A1894" t="s">
        <v>8219</v>
      </c>
      <c r="B1894">
        <v>26</v>
      </c>
    </row>
    <row r="1895" spans="1:2" x14ac:dyDescent="0.3">
      <c r="A1895" t="s">
        <v>8219</v>
      </c>
      <c r="B1895">
        <v>45</v>
      </c>
    </row>
    <row r="1896" spans="1:2" x14ac:dyDescent="0.3">
      <c r="A1896" t="s">
        <v>8219</v>
      </c>
      <c r="B1896">
        <v>20</v>
      </c>
    </row>
    <row r="1897" spans="1:2" x14ac:dyDescent="0.3">
      <c r="A1897" t="s">
        <v>8219</v>
      </c>
      <c r="B1897">
        <v>47</v>
      </c>
    </row>
    <row r="1898" spans="1:2" x14ac:dyDescent="0.3">
      <c r="A1898" t="s">
        <v>8219</v>
      </c>
      <c r="B1898">
        <v>13</v>
      </c>
    </row>
    <row r="1899" spans="1:2" x14ac:dyDescent="0.3">
      <c r="A1899" t="s">
        <v>8219</v>
      </c>
      <c r="B1899">
        <v>183</v>
      </c>
    </row>
    <row r="1900" spans="1:2" x14ac:dyDescent="0.3">
      <c r="A1900" t="s">
        <v>8219</v>
      </c>
      <c r="B1900">
        <v>21</v>
      </c>
    </row>
    <row r="1901" spans="1:2" x14ac:dyDescent="0.3">
      <c r="A1901" t="s">
        <v>8219</v>
      </c>
      <c r="B1901">
        <v>42</v>
      </c>
    </row>
    <row r="1902" spans="1:2" x14ac:dyDescent="0.3">
      <c r="A1902" t="s">
        <v>8219</v>
      </c>
      <c r="B1902">
        <v>54</v>
      </c>
    </row>
    <row r="1903" spans="1:2" x14ac:dyDescent="0.3">
      <c r="A1903" t="s">
        <v>8221</v>
      </c>
      <c r="B1903">
        <v>25</v>
      </c>
    </row>
    <row r="1904" spans="1:2" x14ac:dyDescent="0.3">
      <c r="A1904" t="s">
        <v>8221</v>
      </c>
      <c r="B1904">
        <v>3</v>
      </c>
    </row>
    <row r="1905" spans="1:2" x14ac:dyDescent="0.3">
      <c r="A1905" t="s">
        <v>8221</v>
      </c>
      <c r="B1905">
        <v>41</v>
      </c>
    </row>
    <row r="1906" spans="1:2" x14ac:dyDescent="0.3">
      <c r="A1906" t="s">
        <v>8221</v>
      </c>
      <c r="B1906">
        <v>2</v>
      </c>
    </row>
    <row r="1907" spans="1:2" x14ac:dyDescent="0.3">
      <c r="A1907" t="s">
        <v>8221</v>
      </c>
      <c r="B1907">
        <v>4</v>
      </c>
    </row>
    <row r="1908" spans="1:2" x14ac:dyDescent="0.3">
      <c r="A1908" t="s">
        <v>8221</v>
      </c>
      <c r="B1908">
        <v>99</v>
      </c>
    </row>
    <row r="1909" spans="1:2" x14ac:dyDescent="0.3">
      <c r="A1909" t="s">
        <v>8221</v>
      </c>
      <c r="B1909">
        <v>4</v>
      </c>
    </row>
    <row r="1910" spans="1:2" x14ac:dyDescent="0.3">
      <c r="A1910" t="s">
        <v>8221</v>
      </c>
      <c r="B1910">
        <v>4</v>
      </c>
    </row>
    <row r="1911" spans="1:2" x14ac:dyDescent="0.3">
      <c r="A1911" t="s">
        <v>8221</v>
      </c>
      <c r="B1911">
        <v>38</v>
      </c>
    </row>
    <row r="1912" spans="1:2" x14ac:dyDescent="0.3">
      <c r="A1912" t="s">
        <v>8221</v>
      </c>
      <c r="B1912">
        <v>285</v>
      </c>
    </row>
    <row r="1913" spans="1:2" x14ac:dyDescent="0.3">
      <c r="A1913" t="s">
        <v>8221</v>
      </c>
      <c r="B1913">
        <v>1</v>
      </c>
    </row>
    <row r="1914" spans="1:2" x14ac:dyDescent="0.3">
      <c r="A1914" t="s">
        <v>8221</v>
      </c>
      <c r="B1914">
        <v>42</v>
      </c>
    </row>
    <row r="1915" spans="1:2" x14ac:dyDescent="0.3">
      <c r="A1915" t="s">
        <v>8221</v>
      </c>
      <c r="B1915">
        <v>26</v>
      </c>
    </row>
    <row r="1916" spans="1:2" x14ac:dyDescent="0.3">
      <c r="A1916" t="s">
        <v>8221</v>
      </c>
      <c r="B1916">
        <v>2</v>
      </c>
    </row>
    <row r="1917" spans="1:2" x14ac:dyDescent="0.3">
      <c r="A1917" t="s">
        <v>8221</v>
      </c>
      <c r="B1917">
        <v>4</v>
      </c>
    </row>
    <row r="1918" spans="1:2" x14ac:dyDescent="0.3">
      <c r="A1918" t="s">
        <v>8221</v>
      </c>
      <c r="B1918">
        <v>6</v>
      </c>
    </row>
    <row r="1919" spans="1:2" x14ac:dyDescent="0.3">
      <c r="A1919" t="s">
        <v>8221</v>
      </c>
      <c r="B1919">
        <v>70</v>
      </c>
    </row>
    <row r="1920" spans="1:2" x14ac:dyDescent="0.3">
      <c r="A1920" t="s">
        <v>8221</v>
      </c>
      <c r="B1920">
        <v>9</v>
      </c>
    </row>
    <row r="1921" spans="1:2" x14ac:dyDescent="0.3">
      <c r="A1921" t="s">
        <v>8221</v>
      </c>
      <c r="B1921">
        <v>8</v>
      </c>
    </row>
    <row r="1922" spans="1:2" x14ac:dyDescent="0.3">
      <c r="A1922" t="s">
        <v>8221</v>
      </c>
      <c r="B1922">
        <v>105</v>
      </c>
    </row>
    <row r="1923" spans="1:2" x14ac:dyDescent="0.3">
      <c r="A1923" t="s">
        <v>8219</v>
      </c>
      <c r="B1923">
        <v>38</v>
      </c>
    </row>
    <row r="1924" spans="1:2" x14ac:dyDescent="0.3">
      <c r="A1924" t="s">
        <v>8219</v>
      </c>
      <c r="B1924">
        <v>64</v>
      </c>
    </row>
    <row r="1925" spans="1:2" x14ac:dyDescent="0.3">
      <c r="A1925" t="s">
        <v>8219</v>
      </c>
      <c r="B1925">
        <v>13</v>
      </c>
    </row>
    <row r="1926" spans="1:2" x14ac:dyDescent="0.3">
      <c r="A1926" t="s">
        <v>8219</v>
      </c>
      <c r="B1926">
        <v>33</v>
      </c>
    </row>
    <row r="1927" spans="1:2" x14ac:dyDescent="0.3">
      <c r="A1927" t="s">
        <v>8219</v>
      </c>
      <c r="B1927">
        <v>52</v>
      </c>
    </row>
    <row r="1928" spans="1:2" x14ac:dyDescent="0.3">
      <c r="A1928" t="s">
        <v>8219</v>
      </c>
      <c r="B1928">
        <v>107</v>
      </c>
    </row>
    <row r="1929" spans="1:2" x14ac:dyDescent="0.3">
      <c r="A1929" t="s">
        <v>8219</v>
      </c>
      <c r="B1929">
        <v>11</v>
      </c>
    </row>
    <row r="1930" spans="1:2" x14ac:dyDescent="0.3">
      <c r="A1930" t="s">
        <v>8219</v>
      </c>
      <c r="B1930">
        <v>34</v>
      </c>
    </row>
    <row r="1931" spans="1:2" x14ac:dyDescent="0.3">
      <c r="A1931" t="s">
        <v>8219</v>
      </c>
      <c r="B1931">
        <v>75</v>
      </c>
    </row>
    <row r="1932" spans="1:2" x14ac:dyDescent="0.3">
      <c r="A1932" t="s">
        <v>8219</v>
      </c>
      <c r="B1932">
        <v>26</v>
      </c>
    </row>
    <row r="1933" spans="1:2" x14ac:dyDescent="0.3">
      <c r="A1933" t="s">
        <v>8219</v>
      </c>
      <c r="B1933">
        <v>50</v>
      </c>
    </row>
    <row r="1934" spans="1:2" x14ac:dyDescent="0.3">
      <c r="A1934" t="s">
        <v>8219</v>
      </c>
      <c r="B1934">
        <v>80</v>
      </c>
    </row>
    <row r="1935" spans="1:2" x14ac:dyDescent="0.3">
      <c r="A1935" t="s">
        <v>8219</v>
      </c>
      <c r="B1935">
        <v>110</v>
      </c>
    </row>
    <row r="1936" spans="1:2" x14ac:dyDescent="0.3">
      <c r="A1936" t="s">
        <v>8219</v>
      </c>
      <c r="B1936">
        <v>77</v>
      </c>
    </row>
    <row r="1937" spans="1:2" x14ac:dyDescent="0.3">
      <c r="A1937" t="s">
        <v>8219</v>
      </c>
      <c r="B1937">
        <v>50</v>
      </c>
    </row>
    <row r="1938" spans="1:2" x14ac:dyDescent="0.3">
      <c r="A1938" t="s">
        <v>8219</v>
      </c>
      <c r="B1938">
        <v>145</v>
      </c>
    </row>
    <row r="1939" spans="1:2" x14ac:dyDescent="0.3">
      <c r="A1939" t="s">
        <v>8219</v>
      </c>
      <c r="B1939">
        <v>29</v>
      </c>
    </row>
    <row r="1940" spans="1:2" x14ac:dyDescent="0.3">
      <c r="A1940" t="s">
        <v>8219</v>
      </c>
      <c r="B1940">
        <v>114</v>
      </c>
    </row>
    <row r="1941" spans="1:2" x14ac:dyDescent="0.3">
      <c r="A1941" t="s">
        <v>8219</v>
      </c>
      <c r="B1941">
        <v>96</v>
      </c>
    </row>
    <row r="1942" spans="1:2" x14ac:dyDescent="0.3">
      <c r="A1942" t="s">
        <v>8219</v>
      </c>
      <c r="B1942">
        <v>31</v>
      </c>
    </row>
    <row r="1943" spans="1:2" x14ac:dyDescent="0.3">
      <c r="A1943" t="s">
        <v>8219</v>
      </c>
      <c r="B1943">
        <v>4883</v>
      </c>
    </row>
    <row r="1944" spans="1:2" x14ac:dyDescent="0.3">
      <c r="A1944" t="s">
        <v>8219</v>
      </c>
      <c r="B1944">
        <v>95</v>
      </c>
    </row>
    <row r="1945" spans="1:2" x14ac:dyDescent="0.3">
      <c r="A1945" t="s">
        <v>8219</v>
      </c>
      <c r="B1945">
        <v>2478</v>
      </c>
    </row>
    <row r="1946" spans="1:2" x14ac:dyDescent="0.3">
      <c r="A1946" t="s">
        <v>8219</v>
      </c>
      <c r="B1946">
        <v>1789</v>
      </c>
    </row>
    <row r="1947" spans="1:2" x14ac:dyDescent="0.3">
      <c r="A1947" t="s">
        <v>8219</v>
      </c>
      <c r="B1947">
        <v>680</v>
      </c>
    </row>
    <row r="1948" spans="1:2" x14ac:dyDescent="0.3">
      <c r="A1948" t="s">
        <v>8219</v>
      </c>
      <c r="B1948">
        <v>70</v>
      </c>
    </row>
    <row r="1949" spans="1:2" x14ac:dyDescent="0.3">
      <c r="A1949" t="s">
        <v>8219</v>
      </c>
      <c r="B1949">
        <v>23</v>
      </c>
    </row>
    <row r="1950" spans="1:2" x14ac:dyDescent="0.3">
      <c r="A1950" t="s">
        <v>8219</v>
      </c>
      <c r="B1950">
        <v>4245</v>
      </c>
    </row>
    <row r="1951" spans="1:2" x14ac:dyDescent="0.3">
      <c r="A1951" t="s">
        <v>8219</v>
      </c>
      <c r="B1951">
        <v>943</v>
      </c>
    </row>
    <row r="1952" spans="1:2" x14ac:dyDescent="0.3">
      <c r="A1952" t="s">
        <v>8219</v>
      </c>
      <c r="B1952">
        <v>1876</v>
      </c>
    </row>
    <row r="1953" spans="1:2" x14ac:dyDescent="0.3">
      <c r="A1953" t="s">
        <v>8219</v>
      </c>
      <c r="B1953">
        <v>834</v>
      </c>
    </row>
    <row r="1954" spans="1:2" x14ac:dyDescent="0.3">
      <c r="A1954" t="s">
        <v>8219</v>
      </c>
      <c r="B1954">
        <v>682</v>
      </c>
    </row>
    <row r="1955" spans="1:2" x14ac:dyDescent="0.3">
      <c r="A1955" t="s">
        <v>8219</v>
      </c>
      <c r="B1955">
        <v>147</v>
      </c>
    </row>
    <row r="1956" spans="1:2" x14ac:dyDescent="0.3">
      <c r="A1956" t="s">
        <v>8219</v>
      </c>
      <c r="B1956">
        <v>415</v>
      </c>
    </row>
    <row r="1957" spans="1:2" x14ac:dyDescent="0.3">
      <c r="A1957" t="s">
        <v>8219</v>
      </c>
      <c r="B1957">
        <v>290</v>
      </c>
    </row>
    <row r="1958" spans="1:2" x14ac:dyDescent="0.3">
      <c r="A1958" t="s">
        <v>8219</v>
      </c>
      <c r="B1958">
        <v>365</v>
      </c>
    </row>
    <row r="1959" spans="1:2" x14ac:dyDescent="0.3">
      <c r="A1959" t="s">
        <v>8219</v>
      </c>
      <c r="B1959">
        <v>660</v>
      </c>
    </row>
    <row r="1960" spans="1:2" x14ac:dyDescent="0.3">
      <c r="A1960" t="s">
        <v>8219</v>
      </c>
      <c r="B1960">
        <v>1356</v>
      </c>
    </row>
    <row r="1961" spans="1:2" x14ac:dyDescent="0.3">
      <c r="A1961" t="s">
        <v>8219</v>
      </c>
      <c r="B1961">
        <v>424</v>
      </c>
    </row>
    <row r="1962" spans="1:2" x14ac:dyDescent="0.3">
      <c r="A1962" t="s">
        <v>8219</v>
      </c>
      <c r="B1962">
        <v>33</v>
      </c>
    </row>
    <row r="1963" spans="1:2" x14ac:dyDescent="0.3">
      <c r="A1963" t="s">
        <v>8219</v>
      </c>
      <c r="B1963">
        <v>1633</v>
      </c>
    </row>
    <row r="1964" spans="1:2" x14ac:dyDescent="0.3">
      <c r="A1964" t="s">
        <v>8219</v>
      </c>
      <c r="B1964">
        <v>306</v>
      </c>
    </row>
    <row r="1965" spans="1:2" x14ac:dyDescent="0.3">
      <c r="A1965" t="s">
        <v>8219</v>
      </c>
      <c r="B1965">
        <v>205</v>
      </c>
    </row>
    <row r="1966" spans="1:2" x14ac:dyDescent="0.3">
      <c r="A1966" t="s">
        <v>8219</v>
      </c>
      <c r="B1966">
        <v>1281</v>
      </c>
    </row>
    <row r="1967" spans="1:2" x14ac:dyDescent="0.3">
      <c r="A1967" t="s">
        <v>8219</v>
      </c>
      <c r="B1967">
        <v>103</v>
      </c>
    </row>
    <row r="1968" spans="1:2" x14ac:dyDescent="0.3">
      <c r="A1968" t="s">
        <v>8219</v>
      </c>
      <c r="B1968">
        <v>1513</v>
      </c>
    </row>
    <row r="1969" spans="1:2" x14ac:dyDescent="0.3">
      <c r="A1969" t="s">
        <v>8219</v>
      </c>
      <c r="B1969">
        <v>405</v>
      </c>
    </row>
    <row r="1970" spans="1:2" x14ac:dyDescent="0.3">
      <c r="A1970" t="s">
        <v>8219</v>
      </c>
      <c r="B1970">
        <v>510</v>
      </c>
    </row>
    <row r="1971" spans="1:2" x14ac:dyDescent="0.3">
      <c r="A1971" t="s">
        <v>8219</v>
      </c>
      <c r="B1971">
        <v>1887</v>
      </c>
    </row>
    <row r="1972" spans="1:2" x14ac:dyDescent="0.3">
      <c r="A1972" t="s">
        <v>8219</v>
      </c>
      <c r="B1972">
        <v>701</v>
      </c>
    </row>
    <row r="1973" spans="1:2" x14ac:dyDescent="0.3">
      <c r="A1973" t="s">
        <v>8219</v>
      </c>
      <c r="B1973">
        <v>3863</v>
      </c>
    </row>
    <row r="1974" spans="1:2" x14ac:dyDescent="0.3">
      <c r="A1974" t="s">
        <v>8219</v>
      </c>
      <c r="B1974">
        <v>238</v>
      </c>
    </row>
    <row r="1975" spans="1:2" x14ac:dyDescent="0.3">
      <c r="A1975" t="s">
        <v>8219</v>
      </c>
      <c r="B1975">
        <v>2051</v>
      </c>
    </row>
    <row r="1976" spans="1:2" x14ac:dyDescent="0.3">
      <c r="A1976" t="s">
        <v>8219</v>
      </c>
      <c r="B1976">
        <v>402</v>
      </c>
    </row>
    <row r="1977" spans="1:2" x14ac:dyDescent="0.3">
      <c r="A1977" t="s">
        <v>8219</v>
      </c>
      <c r="B1977">
        <v>253</v>
      </c>
    </row>
    <row r="1978" spans="1:2" x14ac:dyDescent="0.3">
      <c r="A1978" t="s">
        <v>8219</v>
      </c>
      <c r="B1978">
        <v>473</v>
      </c>
    </row>
    <row r="1979" spans="1:2" x14ac:dyDescent="0.3">
      <c r="A1979" t="s">
        <v>8219</v>
      </c>
      <c r="B1979">
        <v>821</v>
      </c>
    </row>
    <row r="1980" spans="1:2" x14ac:dyDescent="0.3">
      <c r="A1980" t="s">
        <v>8219</v>
      </c>
      <c r="B1980">
        <v>388</v>
      </c>
    </row>
    <row r="1981" spans="1:2" x14ac:dyDescent="0.3">
      <c r="A1981" t="s">
        <v>8219</v>
      </c>
      <c r="B1981">
        <v>813</v>
      </c>
    </row>
    <row r="1982" spans="1:2" x14ac:dyDescent="0.3">
      <c r="A1982" t="s">
        <v>8219</v>
      </c>
      <c r="B1982">
        <v>1945</v>
      </c>
    </row>
    <row r="1983" spans="1:2" x14ac:dyDescent="0.3">
      <c r="A1983" t="s">
        <v>8221</v>
      </c>
      <c r="B1983">
        <v>12</v>
      </c>
    </row>
    <row r="1984" spans="1:2" x14ac:dyDescent="0.3">
      <c r="A1984" t="s">
        <v>8221</v>
      </c>
      <c r="B1984">
        <v>0</v>
      </c>
    </row>
    <row r="1985" spans="1:2" x14ac:dyDescent="0.3">
      <c r="A1985" t="s">
        <v>8221</v>
      </c>
      <c r="B1985">
        <v>16</v>
      </c>
    </row>
    <row r="1986" spans="1:2" x14ac:dyDescent="0.3">
      <c r="A1986" t="s">
        <v>8221</v>
      </c>
      <c r="B1986">
        <v>7</v>
      </c>
    </row>
    <row r="1987" spans="1:2" x14ac:dyDescent="0.3">
      <c r="A1987" t="s">
        <v>8221</v>
      </c>
      <c r="B1987">
        <v>4</v>
      </c>
    </row>
    <row r="1988" spans="1:2" x14ac:dyDescent="0.3">
      <c r="A1988" t="s">
        <v>8221</v>
      </c>
      <c r="B1988">
        <v>1</v>
      </c>
    </row>
    <row r="1989" spans="1:2" x14ac:dyDescent="0.3">
      <c r="A1989" t="s">
        <v>8221</v>
      </c>
      <c r="B1989">
        <v>28</v>
      </c>
    </row>
    <row r="1990" spans="1:2" x14ac:dyDescent="0.3">
      <c r="A1990" t="s">
        <v>8221</v>
      </c>
      <c r="B1990">
        <v>1</v>
      </c>
    </row>
    <row r="1991" spans="1:2" x14ac:dyDescent="0.3">
      <c r="A1991" t="s">
        <v>8221</v>
      </c>
      <c r="B1991">
        <v>1</v>
      </c>
    </row>
    <row r="1992" spans="1:2" x14ac:dyDescent="0.3">
      <c r="A1992" t="s">
        <v>8221</v>
      </c>
      <c r="B1992">
        <v>5</v>
      </c>
    </row>
    <row r="1993" spans="1:2" x14ac:dyDescent="0.3">
      <c r="A1993" t="s">
        <v>8221</v>
      </c>
      <c r="B1993">
        <v>3</v>
      </c>
    </row>
    <row r="1994" spans="1:2" x14ac:dyDescent="0.3">
      <c r="A1994" t="s">
        <v>8221</v>
      </c>
      <c r="B1994">
        <v>2</v>
      </c>
    </row>
    <row r="1995" spans="1:2" x14ac:dyDescent="0.3">
      <c r="A1995" t="s">
        <v>8221</v>
      </c>
      <c r="B1995">
        <v>0</v>
      </c>
    </row>
    <row r="1996" spans="1:2" x14ac:dyDescent="0.3">
      <c r="A1996" t="s">
        <v>8221</v>
      </c>
      <c r="B1996">
        <v>0</v>
      </c>
    </row>
    <row r="1997" spans="1:2" x14ac:dyDescent="0.3">
      <c r="A1997" t="s">
        <v>8221</v>
      </c>
      <c r="B1997">
        <v>3</v>
      </c>
    </row>
    <row r="1998" spans="1:2" x14ac:dyDescent="0.3">
      <c r="A1998" t="s">
        <v>8221</v>
      </c>
      <c r="B1998">
        <v>0</v>
      </c>
    </row>
    <row r="1999" spans="1:2" x14ac:dyDescent="0.3">
      <c r="A1999" t="s">
        <v>8221</v>
      </c>
      <c r="B1999">
        <v>0</v>
      </c>
    </row>
    <row r="2000" spans="1:2" x14ac:dyDescent="0.3">
      <c r="A2000" t="s">
        <v>8221</v>
      </c>
      <c r="B2000">
        <v>3</v>
      </c>
    </row>
    <row r="2001" spans="1:2" x14ac:dyDescent="0.3">
      <c r="A2001" t="s">
        <v>8221</v>
      </c>
      <c r="B2001">
        <v>7</v>
      </c>
    </row>
    <row r="2002" spans="1:2" x14ac:dyDescent="0.3">
      <c r="A2002" t="s">
        <v>8221</v>
      </c>
      <c r="B2002">
        <v>25</v>
      </c>
    </row>
    <row r="2003" spans="1:2" x14ac:dyDescent="0.3">
      <c r="A2003" t="s">
        <v>8219</v>
      </c>
      <c r="B2003">
        <v>1637</v>
      </c>
    </row>
    <row r="2004" spans="1:2" x14ac:dyDescent="0.3">
      <c r="A2004" t="s">
        <v>8219</v>
      </c>
      <c r="B2004">
        <v>1375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354</v>
      </c>
    </row>
    <row r="2007" spans="1:2" x14ac:dyDescent="0.3">
      <c r="A2007" t="s">
        <v>8219</v>
      </c>
      <c r="B2007">
        <v>191</v>
      </c>
    </row>
    <row r="2008" spans="1:2" x14ac:dyDescent="0.3">
      <c r="A2008" t="s">
        <v>8219</v>
      </c>
      <c r="B2008">
        <v>303</v>
      </c>
    </row>
    <row r="2009" spans="1:2" x14ac:dyDescent="0.3">
      <c r="A2009" t="s">
        <v>8219</v>
      </c>
      <c r="B2009">
        <v>137</v>
      </c>
    </row>
    <row r="2010" spans="1:2" x14ac:dyDescent="0.3">
      <c r="A2010" t="s">
        <v>8219</v>
      </c>
      <c r="B2010">
        <v>41</v>
      </c>
    </row>
    <row r="2011" spans="1:2" x14ac:dyDescent="0.3">
      <c r="A2011" t="s">
        <v>8219</v>
      </c>
      <c r="B2011">
        <v>398</v>
      </c>
    </row>
    <row r="2012" spans="1:2" x14ac:dyDescent="0.3">
      <c r="A2012" t="s">
        <v>8219</v>
      </c>
      <c r="B2012">
        <v>1737</v>
      </c>
    </row>
    <row r="2013" spans="1:2" x14ac:dyDescent="0.3">
      <c r="A2013" t="s">
        <v>8219</v>
      </c>
      <c r="B2013">
        <v>971</v>
      </c>
    </row>
    <row r="2014" spans="1:2" x14ac:dyDescent="0.3">
      <c r="A2014" t="s">
        <v>8219</v>
      </c>
      <c r="B2014">
        <v>183</v>
      </c>
    </row>
    <row r="2015" spans="1:2" x14ac:dyDescent="0.3">
      <c r="A2015" t="s">
        <v>8219</v>
      </c>
      <c r="B2015">
        <v>4562</v>
      </c>
    </row>
    <row r="2016" spans="1:2" x14ac:dyDescent="0.3">
      <c r="A2016" t="s">
        <v>8219</v>
      </c>
      <c r="B2016">
        <v>26457</v>
      </c>
    </row>
    <row r="2017" spans="1:2" x14ac:dyDescent="0.3">
      <c r="A2017" t="s">
        <v>8219</v>
      </c>
      <c r="B2017">
        <v>162</v>
      </c>
    </row>
    <row r="2018" spans="1:2" x14ac:dyDescent="0.3">
      <c r="A2018" t="s">
        <v>8219</v>
      </c>
      <c r="B2018">
        <v>479</v>
      </c>
    </row>
    <row r="2019" spans="1:2" x14ac:dyDescent="0.3">
      <c r="A2019" t="s">
        <v>8219</v>
      </c>
      <c r="B2019">
        <v>426</v>
      </c>
    </row>
    <row r="2020" spans="1:2" x14ac:dyDescent="0.3">
      <c r="A2020" t="s">
        <v>8219</v>
      </c>
      <c r="B2020">
        <v>450</v>
      </c>
    </row>
    <row r="2021" spans="1:2" x14ac:dyDescent="0.3">
      <c r="A2021" t="s">
        <v>8219</v>
      </c>
      <c r="B2021">
        <v>1780</v>
      </c>
    </row>
    <row r="2022" spans="1:2" x14ac:dyDescent="0.3">
      <c r="A2022" t="s">
        <v>8219</v>
      </c>
      <c r="B2022">
        <v>122</v>
      </c>
    </row>
    <row r="2023" spans="1:2" x14ac:dyDescent="0.3">
      <c r="A2023" t="s">
        <v>8219</v>
      </c>
      <c r="B2023">
        <v>95</v>
      </c>
    </row>
    <row r="2024" spans="1:2" x14ac:dyDescent="0.3">
      <c r="A2024" t="s">
        <v>8219</v>
      </c>
      <c r="B2024">
        <v>325</v>
      </c>
    </row>
    <row r="2025" spans="1:2" x14ac:dyDescent="0.3">
      <c r="A2025" t="s">
        <v>8219</v>
      </c>
      <c r="B2025">
        <v>353</v>
      </c>
    </row>
    <row r="2026" spans="1:2" x14ac:dyDescent="0.3">
      <c r="A2026" t="s">
        <v>8219</v>
      </c>
      <c r="B2026">
        <v>105</v>
      </c>
    </row>
    <row r="2027" spans="1:2" x14ac:dyDescent="0.3">
      <c r="A2027" t="s">
        <v>8219</v>
      </c>
      <c r="B2027">
        <v>729</v>
      </c>
    </row>
    <row r="2028" spans="1:2" x14ac:dyDescent="0.3">
      <c r="A2028" t="s">
        <v>8219</v>
      </c>
      <c r="B2028">
        <v>454</v>
      </c>
    </row>
    <row r="2029" spans="1:2" x14ac:dyDescent="0.3">
      <c r="A2029" t="s">
        <v>8219</v>
      </c>
      <c r="B2029">
        <v>539</v>
      </c>
    </row>
    <row r="2030" spans="1:2" x14ac:dyDescent="0.3">
      <c r="A2030" t="s">
        <v>8219</v>
      </c>
      <c r="B2030">
        <v>79</v>
      </c>
    </row>
    <row r="2031" spans="1:2" x14ac:dyDescent="0.3">
      <c r="A2031" t="s">
        <v>8219</v>
      </c>
      <c r="B2031">
        <v>94</v>
      </c>
    </row>
    <row r="2032" spans="1:2" x14ac:dyDescent="0.3">
      <c r="A2032" t="s">
        <v>8219</v>
      </c>
      <c r="B2032">
        <v>625</v>
      </c>
    </row>
    <row r="2033" spans="1:2" x14ac:dyDescent="0.3">
      <c r="A2033" t="s">
        <v>8219</v>
      </c>
      <c r="B2033">
        <v>508</v>
      </c>
    </row>
    <row r="2034" spans="1:2" x14ac:dyDescent="0.3">
      <c r="A2034" t="s">
        <v>8219</v>
      </c>
      <c r="B2034">
        <v>531</v>
      </c>
    </row>
    <row r="2035" spans="1:2" x14ac:dyDescent="0.3">
      <c r="A2035" t="s">
        <v>8219</v>
      </c>
      <c r="B2035">
        <v>158</v>
      </c>
    </row>
    <row r="2036" spans="1:2" x14ac:dyDescent="0.3">
      <c r="A2036" t="s">
        <v>8219</v>
      </c>
      <c r="B2036">
        <v>508</v>
      </c>
    </row>
    <row r="2037" spans="1:2" x14ac:dyDescent="0.3">
      <c r="A2037" t="s">
        <v>8219</v>
      </c>
      <c r="B2037">
        <v>644</v>
      </c>
    </row>
    <row r="2038" spans="1:2" x14ac:dyDescent="0.3">
      <c r="A2038" t="s">
        <v>8219</v>
      </c>
      <c r="B2038">
        <v>848</v>
      </c>
    </row>
    <row r="2039" spans="1:2" x14ac:dyDescent="0.3">
      <c r="A2039" t="s">
        <v>8219</v>
      </c>
      <c r="B2039">
        <v>429</v>
      </c>
    </row>
    <row r="2040" spans="1:2" x14ac:dyDescent="0.3">
      <c r="A2040" t="s">
        <v>8219</v>
      </c>
      <c r="B2040">
        <v>204</v>
      </c>
    </row>
    <row r="2041" spans="1:2" x14ac:dyDescent="0.3">
      <c r="A2041" t="s">
        <v>8219</v>
      </c>
      <c r="B2041">
        <v>379</v>
      </c>
    </row>
    <row r="2042" spans="1:2" x14ac:dyDescent="0.3">
      <c r="A2042" t="s">
        <v>8219</v>
      </c>
      <c r="B2042">
        <v>271</v>
      </c>
    </row>
    <row r="2043" spans="1:2" x14ac:dyDescent="0.3">
      <c r="A2043" t="s">
        <v>8219</v>
      </c>
      <c r="B2043">
        <v>120</v>
      </c>
    </row>
    <row r="2044" spans="1:2" x14ac:dyDescent="0.3">
      <c r="A2044" t="s">
        <v>8219</v>
      </c>
      <c r="B2044">
        <v>140</v>
      </c>
    </row>
    <row r="2045" spans="1:2" x14ac:dyDescent="0.3">
      <c r="A2045" t="s">
        <v>8219</v>
      </c>
      <c r="B2045">
        <v>193</v>
      </c>
    </row>
    <row r="2046" spans="1:2" x14ac:dyDescent="0.3">
      <c r="A2046" t="s">
        <v>8219</v>
      </c>
      <c r="B2046">
        <v>180</v>
      </c>
    </row>
    <row r="2047" spans="1:2" x14ac:dyDescent="0.3">
      <c r="A2047" t="s">
        <v>8219</v>
      </c>
      <c r="B2047">
        <v>263</v>
      </c>
    </row>
    <row r="2048" spans="1:2" x14ac:dyDescent="0.3">
      <c r="A2048" t="s">
        <v>8219</v>
      </c>
      <c r="B2048">
        <v>217</v>
      </c>
    </row>
    <row r="2049" spans="1:2" x14ac:dyDescent="0.3">
      <c r="A2049" t="s">
        <v>8219</v>
      </c>
      <c r="B2049">
        <v>443</v>
      </c>
    </row>
    <row r="2050" spans="1:2" x14ac:dyDescent="0.3">
      <c r="A2050" t="s">
        <v>8219</v>
      </c>
      <c r="B2050">
        <v>1373</v>
      </c>
    </row>
    <row r="2051" spans="1:2" x14ac:dyDescent="0.3">
      <c r="A2051" t="s">
        <v>8219</v>
      </c>
      <c r="B2051">
        <v>742</v>
      </c>
    </row>
    <row r="2052" spans="1:2" x14ac:dyDescent="0.3">
      <c r="A2052" t="s">
        <v>8219</v>
      </c>
      <c r="B2052">
        <v>170</v>
      </c>
    </row>
    <row r="2053" spans="1:2" x14ac:dyDescent="0.3">
      <c r="A2053" t="s">
        <v>8219</v>
      </c>
      <c r="B2053">
        <v>242</v>
      </c>
    </row>
    <row r="2054" spans="1:2" x14ac:dyDescent="0.3">
      <c r="A2054" t="s">
        <v>8219</v>
      </c>
      <c r="B2054">
        <v>541</v>
      </c>
    </row>
    <row r="2055" spans="1:2" x14ac:dyDescent="0.3">
      <c r="A2055" t="s">
        <v>8219</v>
      </c>
      <c r="B2055">
        <v>121</v>
      </c>
    </row>
    <row r="2056" spans="1:2" x14ac:dyDescent="0.3">
      <c r="A2056" t="s">
        <v>8219</v>
      </c>
      <c r="B2056">
        <v>621</v>
      </c>
    </row>
    <row r="2057" spans="1:2" x14ac:dyDescent="0.3">
      <c r="A2057" t="s">
        <v>8219</v>
      </c>
      <c r="B2057">
        <v>101</v>
      </c>
    </row>
    <row r="2058" spans="1:2" x14ac:dyDescent="0.3">
      <c r="A2058" t="s">
        <v>8219</v>
      </c>
      <c r="B2058">
        <v>554</v>
      </c>
    </row>
    <row r="2059" spans="1:2" x14ac:dyDescent="0.3">
      <c r="A2059" t="s">
        <v>8219</v>
      </c>
      <c r="B2059">
        <v>666</v>
      </c>
    </row>
    <row r="2060" spans="1:2" x14ac:dyDescent="0.3">
      <c r="A2060" t="s">
        <v>8219</v>
      </c>
      <c r="B2060">
        <v>410</v>
      </c>
    </row>
    <row r="2061" spans="1:2" x14ac:dyDescent="0.3">
      <c r="A2061" t="s">
        <v>8219</v>
      </c>
      <c r="B2061">
        <v>375</v>
      </c>
    </row>
    <row r="2062" spans="1:2" x14ac:dyDescent="0.3">
      <c r="A2062" t="s">
        <v>8219</v>
      </c>
      <c r="B2062">
        <v>1364</v>
      </c>
    </row>
    <row r="2063" spans="1:2" x14ac:dyDescent="0.3">
      <c r="A2063" t="s">
        <v>8219</v>
      </c>
      <c r="B2063">
        <v>35</v>
      </c>
    </row>
    <row r="2064" spans="1:2" x14ac:dyDescent="0.3">
      <c r="A2064" t="s">
        <v>8219</v>
      </c>
      <c r="B2064">
        <v>203</v>
      </c>
    </row>
    <row r="2065" spans="1:2" x14ac:dyDescent="0.3">
      <c r="A2065" t="s">
        <v>8219</v>
      </c>
      <c r="B2065">
        <v>49</v>
      </c>
    </row>
    <row r="2066" spans="1:2" x14ac:dyDescent="0.3">
      <c r="A2066" t="s">
        <v>8219</v>
      </c>
      <c r="B2066">
        <v>5812</v>
      </c>
    </row>
    <row r="2067" spans="1:2" x14ac:dyDescent="0.3">
      <c r="A2067" t="s">
        <v>8219</v>
      </c>
      <c r="B2067">
        <v>1556</v>
      </c>
    </row>
    <row r="2068" spans="1:2" x14ac:dyDescent="0.3">
      <c r="A2068" t="s">
        <v>8219</v>
      </c>
      <c r="B2068">
        <v>65</v>
      </c>
    </row>
    <row r="2069" spans="1:2" x14ac:dyDescent="0.3">
      <c r="A2069" t="s">
        <v>8219</v>
      </c>
      <c r="B2069">
        <v>10</v>
      </c>
    </row>
    <row r="2070" spans="1:2" x14ac:dyDescent="0.3">
      <c r="A2070" t="s">
        <v>8219</v>
      </c>
      <c r="B2070">
        <v>76</v>
      </c>
    </row>
    <row r="2071" spans="1:2" x14ac:dyDescent="0.3">
      <c r="A2071" t="s">
        <v>8219</v>
      </c>
      <c r="B2071">
        <v>263</v>
      </c>
    </row>
    <row r="2072" spans="1:2" x14ac:dyDescent="0.3">
      <c r="A2072" t="s">
        <v>8219</v>
      </c>
      <c r="B2072">
        <v>1530</v>
      </c>
    </row>
    <row r="2073" spans="1:2" x14ac:dyDescent="0.3">
      <c r="A2073" t="s">
        <v>8219</v>
      </c>
      <c r="B2073">
        <v>278</v>
      </c>
    </row>
    <row r="2074" spans="1:2" x14ac:dyDescent="0.3">
      <c r="A2074" t="s">
        <v>8219</v>
      </c>
      <c r="B2074">
        <v>350</v>
      </c>
    </row>
    <row r="2075" spans="1:2" x14ac:dyDescent="0.3">
      <c r="A2075" t="s">
        <v>8219</v>
      </c>
      <c r="B2075">
        <v>470</v>
      </c>
    </row>
    <row r="2076" spans="1:2" x14ac:dyDescent="0.3">
      <c r="A2076" t="s">
        <v>8219</v>
      </c>
      <c r="B2076">
        <v>3</v>
      </c>
    </row>
    <row r="2077" spans="1:2" x14ac:dyDescent="0.3">
      <c r="A2077" t="s">
        <v>8219</v>
      </c>
      <c r="B2077">
        <v>8200</v>
      </c>
    </row>
    <row r="2078" spans="1:2" x14ac:dyDescent="0.3">
      <c r="A2078" t="s">
        <v>8219</v>
      </c>
      <c r="B2078">
        <v>8359</v>
      </c>
    </row>
    <row r="2079" spans="1:2" x14ac:dyDescent="0.3">
      <c r="A2079" t="s">
        <v>8219</v>
      </c>
      <c r="B2079">
        <v>188</v>
      </c>
    </row>
    <row r="2080" spans="1:2" x14ac:dyDescent="0.3">
      <c r="A2080" t="s">
        <v>8219</v>
      </c>
      <c r="B2080">
        <v>48</v>
      </c>
    </row>
    <row r="2081" spans="1:2" x14ac:dyDescent="0.3">
      <c r="A2081" t="s">
        <v>8219</v>
      </c>
      <c r="B2081">
        <v>607</v>
      </c>
    </row>
    <row r="2082" spans="1:2" x14ac:dyDescent="0.3">
      <c r="A2082" t="s">
        <v>8219</v>
      </c>
      <c r="B2082">
        <v>50</v>
      </c>
    </row>
    <row r="2083" spans="1:2" x14ac:dyDescent="0.3">
      <c r="A2083" t="s">
        <v>8219</v>
      </c>
      <c r="B2083">
        <v>55</v>
      </c>
    </row>
    <row r="2084" spans="1:2" x14ac:dyDescent="0.3">
      <c r="A2084" t="s">
        <v>8219</v>
      </c>
      <c r="B2084">
        <v>38</v>
      </c>
    </row>
    <row r="2085" spans="1:2" x14ac:dyDescent="0.3">
      <c r="A2085" t="s">
        <v>8219</v>
      </c>
      <c r="B2085">
        <v>25</v>
      </c>
    </row>
    <row r="2086" spans="1:2" x14ac:dyDescent="0.3">
      <c r="A2086" t="s">
        <v>8219</v>
      </c>
      <c r="B2086">
        <v>46</v>
      </c>
    </row>
    <row r="2087" spans="1:2" x14ac:dyDescent="0.3">
      <c r="A2087" t="s">
        <v>8219</v>
      </c>
      <c r="B2087">
        <v>83</v>
      </c>
    </row>
    <row r="2088" spans="1:2" x14ac:dyDescent="0.3">
      <c r="A2088" t="s">
        <v>8219</v>
      </c>
      <c r="B2088">
        <v>35</v>
      </c>
    </row>
    <row r="2089" spans="1:2" x14ac:dyDescent="0.3">
      <c r="A2089" t="s">
        <v>8219</v>
      </c>
      <c r="B2089">
        <v>25</v>
      </c>
    </row>
    <row r="2090" spans="1:2" x14ac:dyDescent="0.3">
      <c r="A2090" t="s">
        <v>8219</v>
      </c>
      <c r="B2090">
        <v>75</v>
      </c>
    </row>
    <row r="2091" spans="1:2" x14ac:dyDescent="0.3">
      <c r="A2091" t="s">
        <v>8219</v>
      </c>
      <c r="B2091">
        <v>62</v>
      </c>
    </row>
    <row r="2092" spans="1:2" x14ac:dyDescent="0.3">
      <c r="A2092" t="s">
        <v>8219</v>
      </c>
      <c r="B2092">
        <v>160</v>
      </c>
    </row>
    <row r="2093" spans="1:2" x14ac:dyDescent="0.3">
      <c r="A2093" t="s">
        <v>8219</v>
      </c>
      <c r="B2093">
        <v>246</v>
      </c>
    </row>
    <row r="2094" spans="1:2" x14ac:dyDescent="0.3">
      <c r="A2094" t="s">
        <v>8219</v>
      </c>
      <c r="B2094">
        <v>55</v>
      </c>
    </row>
    <row r="2095" spans="1:2" x14ac:dyDescent="0.3">
      <c r="A2095" t="s">
        <v>8219</v>
      </c>
      <c r="B2095">
        <v>23</v>
      </c>
    </row>
    <row r="2096" spans="1:2" x14ac:dyDescent="0.3">
      <c r="A2096" t="s">
        <v>8219</v>
      </c>
      <c r="B2096">
        <v>72</v>
      </c>
    </row>
    <row r="2097" spans="1:2" x14ac:dyDescent="0.3">
      <c r="A2097" t="s">
        <v>8219</v>
      </c>
      <c r="B2097">
        <v>22</v>
      </c>
    </row>
    <row r="2098" spans="1:2" x14ac:dyDescent="0.3">
      <c r="A2098" t="s">
        <v>8219</v>
      </c>
      <c r="B2098">
        <v>14</v>
      </c>
    </row>
    <row r="2099" spans="1:2" x14ac:dyDescent="0.3">
      <c r="A2099" t="s">
        <v>8219</v>
      </c>
      <c r="B2099">
        <v>38</v>
      </c>
    </row>
    <row r="2100" spans="1:2" x14ac:dyDescent="0.3">
      <c r="A2100" t="s">
        <v>8219</v>
      </c>
      <c r="B2100">
        <v>32</v>
      </c>
    </row>
    <row r="2101" spans="1:2" x14ac:dyDescent="0.3">
      <c r="A2101" t="s">
        <v>8219</v>
      </c>
      <c r="B2101">
        <v>63</v>
      </c>
    </row>
    <row r="2102" spans="1:2" x14ac:dyDescent="0.3">
      <c r="A2102" t="s">
        <v>8219</v>
      </c>
      <c r="B2102">
        <v>27</v>
      </c>
    </row>
    <row r="2103" spans="1:2" x14ac:dyDescent="0.3">
      <c r="A2103" t="s">
        <v>8219</v>
      </c>
      <c r="B2103">
        <v>44</v>
      </c>
    </row>
    <row r="2104" spans="1:2" x14ac:dyDescent="0.3">
      <c r="A2104" t="s">
        <v>8219</v>
      </c>
      <c r="B2104">
        <v>38</v>
      </c>
    </row>
    <row r="2105" spans="1:2" x14ac:dyDescent="0.3">
      <c r="A2105" t="s">
        <v>8219</v>
      </c>
      <c r="B2105">
        <v>115</v>
      </c>
    </row>
    <row r="2106" spans="1:2" x14ac:dyDescent="0.3">
      <c r="A2106" t="s">
        <v>8219</v>
      </c>
      <c r="B2106">
        <v>37</v>
      </c>
    </row>
    <row r="2107" spans="1:2" x14ac:dyDescent="0.3">
      <c r="A2107" t="s">
        <v>8219</v>
      </c>
      <c r="B2107">
        <v>99</v>
      </c>
    </row>
    <row r="2108" spans="1:2" x14ac:dyDescent="0.3">
      <c r="A2108" t="s">
        <v>8219</v>
      </c>
      <c r="B2108">
        <v>44</v>
      </c>
    </row>
    <row r="2109" spans="1:2" x14ac:dyDescent="0.3">
      <c r="A2109" t="s">
        <v>8219</v>
      </c>
      <c r="B2109">
        <v>58</v>
      </c>
    </row>
    <row r="2110" spans="1:2" x14ac:dyDescent="0.3">
      <c r="A2110" t="s">
        <v>8219</v>
      </c>
      <c r="B2110">
        <v>191</v>
      </c>
    </row>
    <row r="2111" spans="1:2" x14ac:dyDescent="0.3">
      <c r="A2111" t="s">
        <v>8219</v>
      </c>
      <c r="B2111">
        <v>40</v>
      </c>
    </row>
    <row r="2112" spans="1:2" x14ac:dyDescent="0.3">
      <c r="A2112" t="s">
        <v>8219</v>
      </c>
      <c r="B2112">
        <v>38</v>
      </c>
    </row>
    <row r="2113" spans="1:2" x14ac:dyDescent="0.3">
      <c r="A2113" t="s">
        <v>8219</v>
      </c>
      <c r="B2113">
        <v>39</v>
      </c>
    </row>
    <row r="2114" spans="1:2" x14ac:dyDescent="0.3">
      <c r="A2114" t="s">
        <v>8219</v>
      </c>
      <c r="B2114">
        <v>11</v>
      </c>
    </row>
    <row r="2115" spans="1:2" x14ac:dyDescent="0.3">
      <c r="A2115" t="s">
        <v>8219</v>
      </c>
      <c r="B2115">
        <v>107</v>
      </c>
    </row>
    <row r="2116" spans="1:2" x14ac:dyDescent="0.3">
      <c r="A2116" t="s">
        <v>8219</v>
      </c>
      <c r="B2116">
        <v>147</v>
      </c>
    </row>
    <row r="2117" spans="1:2" x14ac:dyDescent="0.3">
      <c r="A2117" t="s">
        <v>8219</v>
      </c>
      <c r="B2117">
        <v>36</v>
      </c>
    </row>
    <row r="2118" spans="1:2" x14ac:dyDescent="0.3">
      <c r="A2118" t="s">
        <v>8219</v>
      </c>
      <c r="B2118">
        <v>92</v>
      </c>
    </row>
    <row r="2119" spans="1:2" x14ac:dyDescent="0.3">
      <c r="A2119" t="s">
        <v>8219</v>
      </c>
      <c r="B2119">
        <v>35</v>
      </c>
    </row>
    <row r="2120" spans="1:2" x14ac:dyDescent="0.3">
      <c r="A2120" t="s">
        <v>8219</v>
      </c>
      <c r="B2120">
        <v>17</v>
      </c>
    </row>
    <row r="2121" spans="1:2" x14ac:dyDescent="0.3">
      <c r="A2121" t="s">
        <v>8219</v>
      </c>
      <c r="B2121">
        <v>22</v>
      </c>
    </row>
    <row r="2122" spans="1:2" x14ac:dyDescent="0.3">
      <c r="A2122" t="s">
        <v>8219</v>
      </c>
      <c r="B2122">
        <v>69</v>
      </c>
    </row>
    <row r="2123" spans="1:2" x14ac:dyDescent="0.3">
      <c r="A2123" t="s">
        <v>8221</v>
      </c>
      <c r="B2123">
        <v>10</v>
      </c>
    </row>
    <row r="2124" spans="1:2" x14ac:dyDescent="0.3">
      <c r="A2124" t="s">
        <v>8221</v>
      </c>
      <c r="B2124">
        <v>3</v>
      </c>
    </row>
    <row r="2125" spans="1:2" x14ac:dyDescent="0.3">
      <c r="A2125" t="s">
        <v>8221</v>
      </c>
      <c r="B2125">
        <v>5</v>
      </c>
    </row>
    <row r="2126" spans="1:2" x14ac:dyDescent="0.3">
      <c r="A2126" t="s">
        <v>8221</v>
      </c>
      <c r="B2126">
        <v>5</v>
      </c>
    </row>
    <row r="2127" spans="1:2" x14ac:dyDescent="0.3">
      <c r="A2127" t="s">
        <v>8221</v>
      </c>
      <c r="B2127">
        <v>27</v>
      </c>
    </row>
    <row r="2128" spans="1:2" x14ac:dyDescent="0.3">
      <c r="A2128" t="s">
        <v>8221</v>
      </c>
      <c r="B2128">
        <v>2</v>
      </c>
    </row>
    <row r="2129" spans="1:2" x14ac:dyDescent="0.3">
      <c r="A2129" t="s">
        <v>8221</v>
      </c>
      <c r="B2129">
        <v>236</v>
      </c>
    </row>
    <row r="2130" spans="1:2" x14ac:dyDescent="0.3">
      <c r="A2130" t="s">
        <v>8221</v>
      </c>
      <c r="B2130">
        <v>1</v>
      </c>
    </row>
    <row r="2131" spans="1:2" x14ac:dyDescent="0.3">
      <c r="A2131" t="s">
        <v>8221</v>
      </c>
      <c r="B2131">
        <v>12</v>
      </c>
    </row>
    <row r="2132" spans="1:2" x14ac:dyDescent="0.3">
      <c r="A2132" t="s">
        <v>8221</v>
      </c>
      <c r="B2132">
        <v>4</v>
      </c>
    </row>
    <row r="2133" spans="1:2" x14ac:dyDescent="0.3">
      <c r="A2133" t="s">
        <v>8221</v>
      </c>
      <c r="B2133">
        <v>3</v>
      </c>
    </row>
    <row r="2134" spans="1:2" x14ac:dyDescent="0.3">
      <c r="A2134" t="s">
        <v>8221</v>
      </c>
      <c r="B2134">
        <v>99</v>
      </c>
    </row>
    <row r="2135" spans="1:2" x14ac:dyDescent="0.3">
      <c r="A2135" t="s">
        <v>8221</v>
      </c>
      <c r="B2135">
        <v>3</v>
      </c>
    </row>
    <row r="2136" spans="1:2" x14ac:dyDescent="0.3">
      <c r="A2136" t="s">
        <v>8221</v>
      </c>
      <c r="B2136">
        <v>3</v>
      </c>
    </row>
    <row r="2137" spans="1:2" x14ac:dyDescent="0.3">
      <c r="A2137" t="s">
        <v>8221</v>
      </c>
      <c r="B2137">
        <v>22</v>
      </c>
    </row>
    <row r="2138" spans="1:2" x14ac:dyDescent="0.3">
      <c r="A2138" t="s">
        <v>8221</v>
      </c>
      <c r="B2138">
        <v>4</v>
      </c>
    </row>
    <row r="2139" spans="1:2" x14ac:dyDescent="0.3">
      <c r="A2139" t="s">
        <v>8221</v>
      </c>
      <c r="B2139">
        <v>534</v>
      </c>
    </row>
    <row r="2140" spans="1:2" x14ac:dyDescent="0.3">
      <c r="A2140" t="s">
        <v>8221</v>
      </c>
      <c r="B2140">
        <v>12</v>
      </c>
    </row>
    <row r="2141" spans="1:2" x14ac:dyDescent="0.3">
      <c r="A2141" t="s">
        <v>8221</v>
      </c>
      <c r="B2141">
        <v>56</v>
      </c>
    </row>
    <row r="2142" spans="1:2" x14ac:dyDescent="0.3">
      <c r="A2142" t="s">
        <v>8221</v>
      </c>
      <c r="B2142">
        <v>11</v>
      </c>
    </row>
    <row r="2143" spans="1:2" x14ac:dyDescent="0.3">
      <c r="A2143" t="s">
        <v>8221</v>
      </c>
      <c r="B2143">
        <v>0</v>
      </c>
    </row>
    <row r="2144" spans="1:2" x14ac:dyDescent="0.3">
      <c r="A2144" t="s">
        <v>8221</v>
      </c>
      <c r="B2144">
        <v>12</v>
      </c>
    </row>
    <row r="2145" spans="1:2" x14ac:dyDescent="0.3">
      <c r="A2145" t="s">
        <v>8221</v>
      </c>
      <c r="B2145">
        <v>5</v>
      </c>
    </row>
    <row r="2146" spans="1:2" x14ac:dyDescent="0.3">
      <c r="A2146" t="s">
        <v>8221</v>
      </c>
      <c r="B2146">
        <v>24</v>
      </c>
    </row>
    <row r="2147" spans="1:2" x14ac:dyDescent="0.3">
      <c r="A2147" t="s">
        <v>8221</v>
      </c>
      <c r="B2147">
        <v>89</v>
      </c>
    </row>
    <row r="2148" spans="1:2" x14ac:dyDescent="0.3">
      <c r="A2148" t="s">
        <v>8221</v>
      </c>
      <c r="B2148">
        <v>1</v>
      </c>
    </row>
    <row r="2149" spans="1:2" x14ac:dyDescent="0.3">
      <c r="A2149" t="s">
        <v>8221</v>
      </c>
      <c r="B2149">
        <v>55</v>
      </c>
    </row>
    <row r="2150" spans="1:2" x14ac:dyDescent="0.3">
      <c r="A2150" t="s">
        <v>8221</v>
      </c>
      <c r="B2150">
        <v>2</v>
      </c>
    </row>
    <row r="2151" spans="1:2" x14ac:dyDescent="0.3">
      <c r="A2151" t="s">
        <v>8221</v>
      </c>
      <c r="B2151">
        <v>0</v>
      </c>
    </row>
    <row r="2152" spans="1:2" x14ac:dyDescent="0.3">
      <c r="A2152" t="s">
        <v>8221</v>
      </c>
      <c r="B2152">
        <v>4</v>
      </c>
    </row>
    <row r="2153" spans="1:2" x14ac:dyDescent="0.3">
      <c r="A2153" t="s">
        <v>8221</v>
      </c>
      <c r="B2153">
        <v>6</v>
      </c>
    </row>
    <row r="2154" spans="1:2" x14ac:dyDescent="0.3">
      <c r="A2154" t="s">
        <v>8221</v>
      </c>
      <c r="B2154">
        <v>4</v>
      </c>
    </row>
    <row r="2155" spans="1:2" x14ac:dyDescent="0.3">
      <c r="A2155" t="s">
        <v>8221</v>
      </c>
      <c r="B2155">
        <v>4</v>
      </c>
    </row>
    <row r="2156" spans="1:2" x14ac:dyDescent="0.3">
      <c r="A2156" t="s">
        <v>8221</v>
      </c>
      <c r="B2156">
        <v>2</v>
      </c>
    </row>
    <row r="2157" spans="1:2" x14ac:dyDescent="0.3">
      <c r="A2157" t="s">
        <v>8221</v>
      </c>
      <c r="B2157">
        <v>5</v>
      </c>
    </row>
    <row r="2158" spans="1:2" x14ac:dyDescent="0.3">
      <c r="A2158" t="s">
        <v>8221</v>
      </c>
      <c r="B2158">
        <v>83</v>
      </c>
    </row>
    <row r="2159" spans="1:2" x14ac:dyDescent="0.3">
      <c r="A2159" t="s">
        <v>8221</v>
      </c>
      <c r="B2159">
        <v>57</v>
      </c>
    </row>
    <row r="2160" spans="1:2" x14ac:dyDescent="0.3">
      <c r="A2160" t="s">
        <v>8221</v>
      </c>
      <c r="B2160">
        <v>311</v>
      </c>
    </row>
    <row r="2161" spans="1:2" x14ac:dyDescent="0.3">
      <c r="A2161" t="s">
        <v>8221</v>
      </c>
      <c r="B2161">
        <v>2</v>
      </c>
    </row>
    <row r="2162" spans="1:2" x14ac:dyDescent="0.3">
      <c r="A2162" t="s">
        <v>8221</v>
      </c>
      <c r="B2162">
        <v>16</v>
      </c>
    </row>
    <row r="2163" spans="1:2" x14ac:dyDescent="0.3">
      <c r="A2163" t="s">
        <v>8219</v>
      </c>
      <c r="B2163">
        <v>13</v>
      </c>
    </row>
    <row r="2164" spans="1:2" x14ac:dyDescent="0.3">
      <c r="A2164" t="s">
        <v>8219</v>
      </c>
      <c r="B2164">
        <v>58</v>
      </c>
    </row>
    <row r="2165" spans="1:2" x14ac:dyDescent="0.3">
      <c r="A2165" t="s">
        <v>8219</v>
      </c>
      <c r="B2165">
        <v>44</v>
      </c>
    </row>
    <row r="2166" spans="1:2" x14ac:dyDescent="0.3">
      <c r="A2166" t="s">
        <v>8219</v>
      </c>
      <c r="B2166">
        <v>83</v>
      </c>
    </row>
    <row r="2167" spans="1:2" x14ac:dyDescent="0.3">
      <c r="A2167" t="s">
        <v>8219</v>
      </c>
      <c r="B2167">
        <v>117</v>
      </c>
    </row>
    <row r="2168" spans="1:2" x14ac:dyDescent="0.3">
      <c r="A2168" t="s">
        <v>8219</v>
      </c>
      <c r="B2168">
        <v>32</v>
      </c>
    </row>
    <row r="2169" spans="1:2" x14ac:dyDescent="0.3">
      <c r="A2169" t="s">
        <v>8219</v>
      </c>
      <c r="B2169">
        <v>8</v>
      </c>
    </row>
    <row r="2170" spans="1:2" x14ac:dyDescent="0.3">
      <c r="A2170" t="s">
        <v>8219</v>
      </c>
      <c r="B2170">
        <v>340</v>
      </c>
    </row>
    <row r="2171" spans="1:2" x14ac:dyDescent="0.3">
      <c r="A2171" t="s">
        <v>8219</v>
      </c>
      <c r="B2171">
        <v>7</v>
      </c>
    </row>
    <row r="2172" spans="1:2" x14ac:dyDescent="0.3">
      <c r="A2172" t="s">
        <v>8219</v>
      </c>
      <c r="B2172">
        <v>19</v>
      </c>
    </row>
    <row r="2173" spans="1:2" x14ac:dyDescent="0.3">
      <c r="A2173" t="s">
        <v>8219</v>
      </c>
      <c r="B2173">
        <v>47</v>
      </c>
    </row>
    <row r="2174" spans="1:2" x14ac:dyDescent="0.3">
      <c r="A2174" t="s">
        <v>8219</v>
      </c>
      <c r="B2174">
        <v>13</v>
      </c>
    </row>
    <row r="2175" spans="1:2" x14ac:dyDescent="0.3">
      <c r="A2175" t="s">
        <v>8219</v>
      </c>
      <c r="B2175">
        <v>90</v>
      </c>
    </row>
    <row r="2176" spans="1:2" x14ac:dyDescent="0.3">
      <c r="A2176" t="s">
        <v>8219</v>
      </c>
      <c r="B2176">
        <v>63</v>
      </c>
    </row>
    <row r="2177" spans="1:2" x14ac:dyDescent="0.3">
      <c r="A2177" t="s">
        <v>8219</v>
      </c>
      <c r="B2177">
        <v>26</v>
      </c>
    </row>
    <row r="2178" spans="1:2" x14ac:dyDescent="0.3">
      <c r="A2178" t="s">
        <v>8219</v>
      </c>
      <c r="B2178">
        <v>71</v>
      </c>
    </row>
    <row r="2179" spans="1:2" x14ac:dyDescent="0.3">
      <c r="A2179" t="s">
        <v>8219</v>
      </c>
      <c r="B2179">
        <v>38</v>
      </c>
    </row>
    <row r="2180" spans="1:2" x14ac:dyDescent="0.3">
      <c r="A2180" t="s">
        <v>8219</v>
      </c>
      <c r="B2180">
        <v>859</v>
      </c>
    </row>
    <row r="2181" spans="1:2" x14ac:dyDescent="0.3">
      <c r="A2181" t="s">
        <v>8219</v>
      </c>
      <c r="B2181">
        <v>21</v>
      </c>
    </row>
    <row r="2182" spans="1:2" x14ac:dyDescent="0.3">
      <c r="A2182" t="s">
        <v>8219</v>
      </c>
      <c r="B2182">
        <v>78</v>
      </c>
    </row>
    <row r="2183" spans="1:2" x14ac:dyDescent="0.3">
      <c r="A2183" t="s">
        <v>8219</v>
      </c>
      <c r="B2183">
        <v>53</v>
      </c>
    </row>
    <row r="2184" spans="1:2" x14ac:dyDescent="0.3">
      <c r="A2184" t="s">
        <v>8219</v>
      </c>
      <c r="B2184">
        <v>356</v>
      </c>
    </row>
    <row r="2185" spans="1:2" x14ac:dyDescent="0.3">
      <c r="A2185" t="s">
        <v>8219</v>
      </c>
      <c r="B2185">
        <v>279</v>
      </c>
    </row>
    <row r="2186" spans="1:2" x14ac:dyDescent="0.3">
      <c r="A2186" t="s">
        <v>8219</v>
      </c>
      <c r="B2186">
        <v>266</v>
      </c>
    </row>
    <row r="2187" spans="1:2" x14ac:dyDescent="0.3">
      <c r="A2187" t="s">
        <v>8219</v>
      </c>
      <c r="B2187">
        <v>623</v>
      </c>
    </row>
    <row r="2188" spans="1:2" x14ac:dyDescent="0.3">
      <c r="A2188" t="s">
        <v>8219</v>
      </c>
      <c r="B2188">
        <v>392</v>
      </c>
    </row>
    <row r="2189" spans="1:2" x14ac:dyDescent="0.3">
      <c r="A2189" t="s">
        <v>8219</v>
      </c>
      <c r="B2189">
        <v>3562</v>
      </c>
    </row>
    <row r="2190" spans="1:2" x14ac:dyDescent="0.3">
      <c r="A2190" t="s">
        <v>8219</v>
      </c>
      <c r="B2190">
        <v>514</v>
      </c>
    </row>
    <row r="2191" spans="1:2" x14ac:dyDescent="0.3">
      <c r="A2191" t="s">
        <v>8219</v>
      </c>
      <c r="B2191">
        <v>88</v>
      </c>
    </row>
    <row r="2192" spans="1:2" x14ac:dyDescent="0.3">
      <c r="A2192" t="s">
        <v>8219</v>
      </c>
      <c r="B2192">
        <v>537</v>
      </c>
    </row>
    <row r="2193" spans="1:2" x14ac:dyDescent="0.3">
      <c r="A2193" t="s">
        <v>8219</v>
      </c>
      <c r="B2193">
        <v>25</v>
      </c>
    </row>
    <row r="2194" spans="1:2" x14ac:dyDescent="0.3">
      <c r="A2194" t="s">
        <v>8219</v>
      </c>
      <c r="B2194">
        <v>3238</v>
      </c>
    </row>
    <row r="2195" spans="1:2" x14ac:dyDescent="0.3">
      <c r="A2195" t="s">
        <v>8219</v>
      </c>
      <c r="B2195">
        <v>897</v>
      </c>
    </row>
    <row r="2196" spans="1:2" x14ac:dyDescent="0.3">
      <c r="A2196" t="s">
        <v>8219</v>
      </c>
      <c r="B2196">
        <v>878</v>
      </c>
    </row>
    <row r="2197" spans="1:2" x14ac:dyDescent="0.3">
      <c r="A2197" t="s">
        <v>8219</v>
      </c>
      <c r="B2197">
        <v>115</v>
      </c>
    </row>
    <row r="2198" spans="1:2" x14ac:dyDescent="0.3">
      <c r="A2198" t="s">
        <v>8219</v>
      </c>
      <c r="B2198">
        <v>234</v>
      </c>
    </row>
    <row r="2199" spans="1:2" x14ac:dyDescent="0.3">
      <c r="A2199" t="s">
        <v>8219</v>
      </c>
      <c r="B2199">
        <v>4330</v>
      </c>
    </row>
    <row r="2200" spans="1:2" x14ac:dyDescent="0.3">
      <c r="A2200" t="s">
        <v>8219</v>
      </c>
      <c r="B2200">
        <v>651</v>
      </c>
    </row>
    <row r="2201" spans="1:2" x14ac:dyDescent="0.3">
      <c r="A2201" t="s">
        <v>8219</v>
      </c>
      <c r="B2201">
        <v>251</v>
      </c>
    </row>
    <row r="2202" spans="1:2" x14ac:dyDescent="0.3">
      <c r="A2202" t="s">
        <v>8219</v>
      </c>
      <c r="B2202">
        <v>263</v>
      </c>
    </row>
    <row r="2203" spans="1:2" x14ac:dyDescent="0.3">
      <c r="A2203" t="s">
        <v>8219</v>
      </c>
      <c r="B2203">
        <v>28</v>
      </c>
    </row>
    <row r="2204" spans="1:2" x14ac:dyDescent="0.3">
      <c r="A2204" t="s">
        <v>8219</v>
      </c>
      <c r="B2204">
        <v>721</v>
      </c>
    </row>
    <row r="2205" spans="1:2" x14ac:dyDescent="0.3">
      <c r="A2205" t="s">
        <v>8219</v>
      </c>
      <c r="B2205">
        <v>50</v>
      </c>
    </row>
    <row r="2206" spans="1:2" x14ac:dyDescent="0.3">
      <c r="A2206" t="s">
        <v>8219</v>
      </c>
      <c r="B2206">
        <v>73</v>
      </c>
    </row>
    <row r="2207" spans="1:2" x14ac:dyDescent="0.3">
      <c r="A2207" t="s">
        <v>8219</v>
      </c>
      <c r="B2207">
        <v>27</v>
      </c>
    </row>
    <row r="2208" spans="1:2" x14ac:dyDescent="0.3">
      <c r="A2208" t="s">
        <v>8219</v>
      </c>
      <c r="B2208">
        <v>34</v>
      </c>
    </row>
    <row r="2209" spans="1:2" x14ac:dyDescent="0.3">
      <c r="A2209" t="s">
        <v>8219</v>
      </c>
      <c r="B2209">
        <v>7</v>
      </c>
    </row>
    <row r="2210" spans="1:2" x14ac:dyDescent="0.3">
      <c r="A2210" t="s">
        <v>8219</v>
      </c>
      <c r="B2210">
        <v>24</v>
      </c>
    </row>
    <row r="2211" spans="1:2" x14ac:dyDescent="0.3">
      <c r="A2211" t="s">
        <v>8219</v>
      </c>
      <c r="B2211">
        <v>15</v>
      </c>
    </row>
    <row r="2212" spans="1:2" x14ac:dyDescent="0.3">
      <c r="A2212" t="s">
        <v>8219</v>
      </c>
      <c r="B2212">
        <v>72</v>
      </c>
    </row>
    <row r="2213" spans="1:2" x14ac:dyDescent="0.3">
      <c r="A2213" t="s">
        <v>8219</v>
      </c>
      <c r="B2213">
        <v>120</v>
      </c>
    </row>
    <row r="2214" spans="1:2" x14ac:dyDescent="0.3">
      <c r="A2214" t="s">
        <v>8219</v>
      </c>
      <c r="B2214">
        <v>123</v>
      </c>
    </row>
    <row r="2215" spans="1:2" x14ac:dyDescent="0.3">
      <c r="A2215" t="s">
        <v>8219</v>
      </c>
      <c r="B2215">
        <v>1</v>
      </c>
    </row>
    <row r="2216" spans="1:2" x14ac:dyDescent="0.3">
      <c r="A2216" t="s">
        <v>8219</v>
      </c>
      <c r="B2216">
        <v>24</v>
      </c>
    </row>
    <row r="2217" spans="1:2" x14ac:dyDescent="0.3">
      <c r="A2217" t="s">
        <v>8219</v>
      </c>
      <c r="B2217">
        <v>33</v>
      </c>
    </row>
    <row r="2218" spans="1:2" x14ac:dyDescent="0.3">
      <c r="A2218" t="s">
        <v>8219</v>
      </c>
      <c r="B2218">
        <v>14</v>
      </c>
    </row>
    <row r="2219" spans="1:2" x14ac:dyDescent="0.3">
      <c r="A2219" t="s">
        <v>8219</v>
      </c>
      <c r="B2219">
        <v>9</v>
      </c>
    </row>
    <row r="2220" spans="1:2" x14ac:dyDescent="0.3">
      <c r="A2220" t="s">
        <v>8219</v>
      </c>
      <c r="B2220">
        <v>76</v>
      </c>
    </row>
    <row r="2221" spans="1:2" x14ac:dyDescent="0.3">
      <c r="A2221" t="s">
        <v>8219</v>
      </c>
      <c r="B2221">
        <v>19</v>
      </c>
    </row>
    <row r="2222" spans="1:2" x14ac:dyDescent="0.3">
      <c r="A2222" t="s">
        <v>8219</v>
      </c>
      <c r="B2222">
        <v>69</v>
      </c>
    </row>
    <row r="2223" spans="1:2" x14ac:dyDescent="0.3">
      <c r="A2223" t="s">
        <v>8219</v>
      </c>
      <c r="B2223">
        <v>218</v>
      </c>
    </row>
    <row r="2224" spans="1:2" x14ac:dyDescent="0.3">
      <c r="A2224" t="s">
        <v>8219</v>
      </c>
      <c r="B2224">
        <v>30</v>
      </c>
    </row>
    <row r="2225" spans="1:2" x14ac:dyDescent="0.3">
      <c r="A2225" t="s">
        <v>8219</v>
      </c>
      <c r="B2225">
        <v>100</v>
      </c>
    </row>
    <row r="2226" spans="1:2" x14ac:dyDescent="0.3">
      <c r="A2226" t="s">
        <v>8219</v>
      </c>
      <c r="B2226">
        <v>296</v>
      </c>
    </row>
    <row r="2227" spans="1:2" x14ac:dyDescent="0.3">
      <c r="A2227" t="s">
        <v>8219</v>
      </c>
      <c r="B2227">
        <v>1204</v>
      </c>
    </row>
    <row r="2228" spans="1:2" x14ac:dyDescent="0.3">
      <c r="A2228" t="s">
        <v>8219</v>
      </c>
      <c r="B2228">
        <v>321</v>
      </c>
    </row>
    <row r="2229" spans="1:2" x14ac:dyDescent="0.3">
      <c r="A2229" t="s">
        <v>8219</v>
      </c>
      <c r="B2229">
        <v>301</v>
      </c>
    </row>
    <row r="2230" spans="1:2" x14ac:dyDescent="0.3">
      <c r="A2230" t="s">
        <v>8219</v>
      </c>
      <c r="B2230">
        <v>144</v>
      </c>
    </row>
    <row r="2231" spans="1:2" x14ac:dyDescent="0.3">
      <c r="A2231" t="s">
        <v>8219</v>
      </c>
      <c r="B2231">
        <v>539</v>
      </c>
    </row>
    <row r="2232" spans="1:2" x14ac:dyDescent="0.3">
      <c r="A2232" t="s">
        <v>8219</v>
      </c>
      <c r="B2232">
        <v>498</v>
      </c>
    </row>
    <row r="2233" spans="1:2" x14ac:dyDescent="0.3">
      <c r="A2233" t="s">
        <v>8219</v>
      </c>
      <c r="B2233">
        <v>1113</v>
      </c>
    </row>
    <row r="2234" spans="1:2" x14ac:dyDescent="0.3">
      <c r="A2234" t="s">
        <v>8219</v>
      </c>
      <c r="B2234">
        <v>988</v>
      </c>
    </row>
    <row r="2235" spans="1:2" x14ac:dyDescent="0.3">
      <c r="A2235" t="s">
        <v>8219</v>
      </c>
      <c r="B2235">
        <v>391</v>
      </c>
    </row>
    <row r="2236" spans="1:2" x14ac:dyDescent="0.3">
      <c r="A2236" t="s">
        <v>8219</v>
      </c>
      <c r="B2236">
        <v>28</v>
      </c>
    </row>
    <row r="2237" spans="1:2" x14ac:dyDescent="0.3">
      <c r="A2237" t="s">
        <v>8219</v>
      </c>
      <c r="B2237">
        <v>147</v>
      </c>
    </row>
    <row r="2238" spans="1:2" x14ac:dyDescent="0.3">
      <c r="A2238" t="s">
        <v>8219</v>
      </c>
      <c r="B2238">
        <v>680</v>
      </c>
    </row>
    <row r="2239" spans="1:2" x14ac:dyDescent="0.3">
      <c r="A2239" t="s">
        <v>8219</v>
      </c>
      <c r="B2239">
        <v>983</v>
      </c>
    </row>
    <row r="2240" spans="1:2" x14ac:dyDescent="0.3">
      <c r="A2240" t="s">
        <v>8219</v>
      </c>
      <c r="B2240">
        <v>79</v>
      </c>
    </row>
    <row r="2241" spans="1:2" x14ac:dyDescent="0.3">
      <c r="A2241" t="s">
        <v>8219</v>
      </c>
      <c r="B2241">
        <v>426</v>
      </c>
    </row>
    <row r="2242" spans="1:2" x14ac:dyDescent="0.3">
      <c r="A2242" t="s">
        <v>8219</v>
      </c>
      <c r="B2242">
        <v>96</v>
      </c>
    </row>
    <row r="2243" spans="1:2" x14ac:dyDescent="0.3">
      <c r="A2243" t="s">
        <v>8219</v>
      </c>
      <c r="B2243">
        <v>163</v>
      </c>
    </row>
    <row r="2244" spans="1:2" x14ac:dyDescent="0.3">
      <c r="A2244" t="s">
        <v>8219</v>
      </c>
      <c r="B2244">
        <v>2525</v>
      </c>
    </row>
    <row r="2245" spans="1:2" x14ac:dyDescent="0.3">
      <c r="A2245" t="s">
        <v>8219</v>
      </c>
      <c r="B2245">
        <v>2035</v>
      </c>
    </row>
    <row r="2246" spans="1:2" x14ac:dyDescent="0.3">
      <c r="A2246" t="s">
        <v>8219</v>
      </c>
      <c r="B2246">
        <v>290</v>
      </c>
    </row>
    <row r="2247" spans="1:2" x14ac:dyDescent="0.3">
      <c r="A2247" t="s">
        <v>8219</v>
      </c>
      <c r="B2247">
        <v>1980</v>
      </c>
    </row>
    <row r="2248" spans="1:2" x14ac:dyDescent="0.3">
      <c r="A2248" t="s">
        <v>8219</v>
      </c>
      <c r="B2248">
        <v>57</v>
      </c>
    </row>
    <row r="2249" spans="1:2" x14ac:dyDescent="0.3">
      <c r="A2249" t="s">
        <v>8219</v>
      </c>
      <c r="B2249">
        <v>380</v>
      </c>
    </row>
    <row r="2250" spans="1:2" x14ac:dyDescent="0.3">
      <c r="A2250" t="s">
        <v>8219</v>
      </c>
      <c r="B2250">
        <v>128</v>
      </c>
    </row>
    <row r="2251" spans="1:2" x14ac:dyDescent="0.3">
      <c r="A2251" t="s">
        <v>8219</v>
      </c>
      <c r="B2251">
        <v>180</v>
      </c>
    </row>
    <row r="2252" spans="1:2" x14ac:dyDescent="0.3">
      <c r="A2252" t="s">
        <v>8219</v>
      </c>
      <c r="B2252">
        <v>571</v>
      </c>
    </row>
    <row r="2253" spans="1:2" x14ac:dyDescent="0.3">
      <c r="A2253" t="s">
        <v>8219</v>
      </c>
      <c r="B2253">
        <v>480</v>
      </c>
    </row>
    <row r="2254" spans="1:2" x14ac:dyDescent="0.3">
      <c r="A2254" t="s">
        <v>8219</v>
      </c>
      <c r="B2254">
        <v>249</v>
      </c>
    </row>
    <row r="2255" spans="1:2" x14ac:dyDescent="0.3">
      <c r="A2255" t="s">
        <v>8219</v>
      </c>
      <c r="B2255">
        <v>84</v>
      </c>
    </row>
    <row r="2256" spans="1:2" x14ac:dyDescent="0.3">
      <c r="A2256" t="s">
        <v>8219</v>
      </c>
      <c r="B2256">
        <v>197</v>
      </c>
    </row>
    <row r="2257" spans="1:2" x14ac:dyDescent="0.3">
      <c r="A2257" t="s">
        <v>8219</v>
      </c>
      <c r="B2257">
        <v>271</v>
      </c>
    </row>
    <row r="2258" spans="1:2" x14ac:dyDescent="0.3">
      <c r="A2258" t="s">
        <v>8219</v>
      </c>
      <c r="B2258">
        <v>50</v>
      </c>
    </row>
    <row r="2259" spans="1:2" x14ac:dyDescent="0.3">
      <c r="A2259" t="s">
        <v>8219</v>
      </c>
      <c r="B2259">
        <v>169</v>
      </c>
    </row>
    <row r="2260" spans="1:2" x14ac:dyDescent="0.3">
      <c r="A2260" t="s">
        <v>8219</v>
      </c>
      <c r="B2260">
        <v>205</v>
      </c>
    </row>
    <row r="2261" spans="1:2" x14ac:dyDescent="0.3">
      <c r="A2261" t="s">
        <v>8219</v>
      </c>
      <c r="B2261">
        <v>206</v>
      </c>
    </row>
    <row r="2262" spans="1:2" x14ac:dyDescent="0.3">
      <c r="A2262" t="s">
        <v>8219</v>
      </c>
      <c r="B2262">
        <v>84</v>
      </c>
    </row>
    <row r="2263" spans="1:2" x14ac:dyDescent="0.3">
      <c r="A2263" t="s">
        <v>8219</v>
      </c>
      <c r="B2263">
        <v>210</v>
      </c>
    </row>
    <row r="2264" spans="1:2" x14ac:dyDescent="0.3">
      <c r="A2264" t="s">
        <v>8219</v>
      </c>
      <c r="B2264">
        <v>181</v>
      </c>
    </row>
    <row r="2265" spans="1:2" x14ac:dyDescent="0.3">
      <c r="A2265" t="s">
        <v>8219</v>
      </c>
      <c r="B2265">
        <v>60</v>
      </c>
    </row>
    <row r="2266" spans="1:2" x14ac:dyDescent="0.3">
      <c r="A2266" t="s">
        <v>8219</v>
      </c>
      <c r="B2266">
        <v>445</v>
      </c>
    </row>
    <row r="2267" spans="1:2" x14ac:dyDescent="0.3">
      <c r="A2267" t="s">
        <v>8219</v>
      </c>
      <c r="B2267">
        <v>17</v>
      </c>
    </row>
    <row r="2268" spans="1:2" x14ac:dyDescent="0.3">
      <c r="A2268" t="s">
        <v>8219</v>
      </c>
      <c r="B2268">
        <v>194</v>
      </c>
    </row>
    <row r="2269" spans="1:2" x14ac:dyDescent="0.3">
      <c r="A2269" t="s">
        <v>8219</v>
      </c>
      <c r="B2269">
        <v>404</v>
      </c>
    </row>
    <row r="2270" spans="1:2" x14ac:dyDescent="0.3">
      <c r="A2270" t="s">
        <v>8219</v>
      </c>
      <c r="B2270">
        <v>194</v>
      </c>
    </row>
    <row r="2271" spans="1:2" x14ac:dyDescent="0.3">
      <c r="A2271" t="s">
        <v>8219</v>
      </c>
      <c r="B2271">
        <v>902</v>
      </c>
    </row>
    <row r="2272" spans="1:2" x14ac:dyDescent="0.3">
      <c r="A2272" t="s">
        <v>8219</v>
      </c>
      <c r="B2272">
        <v>1670</v>
      </c>
    </row>
    <row r="2273" spans="1:2" x14ac:dyDescent="0.3">
      <c r="A2273" t="s">
        <v>8219</v>
      </c>
      <c r="B2273">
        <v>1328</v>
      </c>
    </row>
    <row r="2274" spans="1:2" x14ac:dyDescent="0.3">
      <c r="A2274" t="s">
        <v>8219</v>
      </c>
      <c r="B2274">
        <v>944</v>
      </c>
    </row>
    <row r="2275" spans="1:2" x14ac:dyDescent="0.3">
      <c r="A2275" t="s">
        <v>8219</v>
      </c>
      <c r="B2275">
        <v>147</v>
      </c>
    </row>
    <row r="2276" spans="1:2" x14ac:dyDescent="0.3">
      <c r="A2276" t="s">
        <v>8219</v>
      </c>
      <c r="B2276">
        <v>99</v>
      </c>
    </row>
    <row r="2277" spans="1:2" x14ac:dyDescent="0.3">
      <c r="A2277" t="s">
        <v>8219</v>
      </c>
      <c r="B2277">
        <v>79</v>
      </c>
    </row>
    <row r="2278" spans="1:2" x14ac:dyDescent="0.3">
      <c r="A2278" t="s">
        <v>8219</v>
      </c>
      <c r="B2278">
        <v>75</v>
      </c>
    </row>
    <row r="2279" spans="1:2" x14ac:dyDescent="0.3">
      <c r="A2279" t="s">
        <v>8219</v>
      </c>
      <c r="B2279">
        <v>207</v>
      </c>
    </row>
    <row r="2280" spans="1:2" x14ac:dyDescent="0.3">
      <c r="A2280" t="s">
        <v>8219</v>
      </c>
      <c r="B2280">
        <v>102</v>
      </c>
    </row>
    <row r="2281" spans="1:2" x14ac:dyDescent="0.3">
      <c r="A2281" t="s">
        <v>8219</v>
      </c>
      <c r="B2281">
        <v>32</v>
      </c>
    </row>
    <row r="2282" spans="1:2" x14ac:dyDescent="0.3">
      <c r="A2282" t="s">
        <v>8219</v>
      </c>
      <c r="B2282">
        <v>480</v>
      </c>
    </row>
    <row r="2283" spans="1:2" x14ac:dyDescent="0.3">
      <c r="A2283" t="s">
        <v>8219</v>
      </c>
      <c r="B2283">
        <v>11</v>
      </c>
    </row>
    <row r="2284" spans="1:2" x14ac:dyDescent="0.3">
      <c r="A2284" t="s">
        <v>8219</v>
      </c>
      <c r="B2284">
        <v>12</v>
      </c>
    </row>
    <row r="2285" spans="1:2" x14ac:dyDescent="0.3">
      <c r="A2285" t="s">
        <v>8219</v>
      </c>
      <c r="B2285">
        <v>48</v>
      </c>
    </row>
    <row r="2286" spans="1:2" x14ac:dyDescent="0.3">
      <c r="A2286" t="s">
        <v>8219</v>
      </c>
      <c r="B2286">
        <v>59</v>
      </c>
    </row>
    <row r="2287" spans="1:2" x14ac:dyDescent="0.3">
      <c r="A2287" t="s">
        <v>8219</v>
      </c>
      <c r="B2287">
        <v>79</v>
      </c>
    </row>
    <row r="2288" spans="1:2" x14ac:dyDescent="0.3">
      <c r="A2288" t="s">
        <v>8219</v>
      </c>
      <c r="B2288">
        <v>14</v>
      </c>
    </row>
    <row r="2289" spans="1:2" x14ac:dyDescent="0.3">
      <c r="A2289" t="s">
        <v>8219</v>
      </c>
      <c r="B2289">
        <v>106</v>
      </c>
    </row>
    <row r="2290" spans="1:2" x14ac:dyDescent="0.3">
      <c r="A2290" t="s">
        <v>8219</v>
      </c>
      <c r="B2290">
        <v>25</v>
      </c>
    </row>
    <row r="2291" spans="1:2" x14ac:dyDescent="0.3">
      <c r="A2291" t="s">
        <v>8219</v>
      </c>
      <c r="B2291">
        <v>25</v>
      </c>
    </row>
    <row r="2292" spans="1:2" x14ac:dyDescent="0.3">
      <c r="A2292" t="s">
        <v>8219</v>
      </c>
      <c r="B2292">
        <v>29</v>
      </c>
    </row>
    <row r="2293" spans="1:2" x14ac:dyDescent="0.3">
      <c r="A2293" t="s">
        <v>8219</v>
      </c>
      <c r="B2293">
        <v>43</v>
      </c>
    </row>
    <row r="2294" spans="1:2" x14ac:dyDescent="0.3">
      <c r="A2294" t="s">
        <v>8219</v>
      </c>
      <c r="B2294">
        <v>46</v>
      </c>
    </row>
    <row r="2295" spans="1:2" x14ac:dyDescent="0.3">
      <c r="A2295" t="s">
        <v>8219</v>
      </c>
      <c r="B2295">
        <v>27</v>
      </c>
    </row>
    <row r="2296" spans="1:2" x14ac:dyDescent="0.3">
      <c r="A2296" t="s">
        <v>8219</v>
      </c>
      <c r="B2296">
        <v>112</v>
      </c>
    </row>
    <row r="2297" spans="1:2" x14ac:dyDescent="0.3">
      <c r="A2297" t="s">
        <v>8219</v>
      </c>
      <c r="B2297">
        <v>34</v>
      </c>
    </row>
    <row r="2298" spans="1:2" x14ac:dyDescent="0.3">
      <c r="A2298" t="s">
        <v>8219</v>
      </c>
      <c r="B2298">
        <v>145</v>
      </c>
    </row>
    <row r="2299" spans="1:2" x14ac:dyDescent="0.3">
      <c r="A2299" t="s">
        <v>8219</v>
      </c>
      <c r="B2299">
        <v>19</v>
      </c>
    </row>
    <row r="2300" spans="1:2" x14ac:dyDescent="0.3">
      <c r="A2300" t="s">
        <v>8219</v>
      </c>
      <c r="B2300">
        <v>288</v>
      </c>
    </row>
    <row r="2301" spans="1:2" x14ac:dyDescent="0.3">
      <c r="A2301" t="s">
        <v>8219</v>
      </c>
      <c r="B2301">
        <v>14</v>
      </c>
    </row>
    <row r="2302" spans="1:2" x14ac:dyDescent="0.3">
      <c r="A2302" t="s">
        <v>8219</v>
      </c>
      <c r="B2302">
        <v>7</v>
      </c>
    </row>
    <row r="2303" spans="1:2" x14ac:dyDescent="0.3">
      <c r="A2303" t="s">
        <v>8219</v>
      </c>
      <c r="B2303">
        <v>211</v>
      </c>
    </row>
    <row r="2304" spans="1:2" x14ac:dyDescent="0.3">
      <c r="A2304" t="s">
        <v>8219</v>
      </c>
      <c r="B2304">
        <v>85</v>
      </c>
    </row>
    <row r="2305" spans="1:2" x14ac:dyDescent="0.3">
      <c r="A2305" t="s">
        <v>8219</v>
      </c>
      <c r="B2305">
        <v>103</v>
      </c>
    </row>
    <row r="2306" spans="1:2" x14ac:dyDescent="0.3">
      <c r="A2306" t="s">
        <v>8219</v>
      </c>
      <c r="B2306">
        <v>113</v>
      </c>
    </row>
    <row r="2307" spans="1:2" x14ac:dyDescent="0.3">
      <c r="A2307" t="s">
        <v>8219</v>
      </c>
      <c r="B2307">
        <v>167</v>
      </c>
    </row>
    <row r="2308" spans="1:2" x14ac:dyDescent="0.3">
      <c r="A2308" t="s">
        <v>8219</v>
      </c>
      <c r="B2308">
        <v>73</v>
      </c>
    </row>
    <row r="2309" spans="1:2" x14ac:dyDescent="0.3">
      <c r="A2309" t="s">
        <v>8219</v>
      </c>
      <c r="B2309">
        <v>75</v>
      </c>
    </row>
    <row r="2310" spans="1:2" x14ac:dyDescent="0.3">
      <c r="A2310" t="s">
        <v>8219</v>
      </c>
      <c r="B2310">
        <v>614</v>
      </c>
    </row>
    <row r="2311" spans="1:2" x14ac:dyDescent="0.3">
      <c r="A2311" t="s">
        <v>8219</v>
      </c>
      <c r="B2311">
        <v>107</v>
      </c>
    </row>
    <row r="2312" spans="1:2" x14ac:dyDescent="0.3">
      <c r="A2312" t="s">
        <v>8219</v>
      </c>
      <c r="B2312">
        <v>1224</v>
      </c>
    </row>
    <row r="2313" spans="1:2" x14ac:dyDescent="0.3">
      <c r="A2313" t="s">
        <v>8219</v>
      </c>
      <c r="B2313">
        <v>104</v>
      </c>
    </row>
    <row r="2314" spans="1:2" x14ac:dyDescent="0.3">
      <c r="A2314" t="s">
        <v>8219</v>
      </c>
      <c r="B2314">
        <v>79</v>
      </c>
    </row>
    <row r="2315" spans="1:2" x14ac:dyDescent="0.3">
      <c r="A2315" t="s">
        <v>8219</v>
      </c>
      <c r="B2315">
        <v>157</v>
      </c>
    </row>
    <row r="2316" spans="1:2" x14ac:dyDescent="0.3">
      <c r="A2316" t="s">
        <v>8219</v>
      </c>
      <c r="B2316">
        <v>50</v>
      </c>
    </row>
    <row r="2317" spans="1:2" x14ac:dyDescent="0.3">
      <c r="A2317" t="s">
        <v>8219</v>
      </c>
      <c r="B2317">
        <v>64</v>
      </c>
    </row>
    <row r="2318" spans="1:2" x14ac:dyDescent="0.3">
      <c r="A2318" t="s">
        <v>8219</v>
      </c>
      <c r="B2318">
        <v>200</v>
      </c>
    </row>
    <row r="2319" spans="1:2" x14ac:dyDescent="0.3">
      <c r="A2319" t="s">
        <v>8219</v>
      </c>
      <c r="B2319">
        <v>22</v>
      </c>
    </row>
    <row r="2320" spans="1:2" x14ac:dyDescent="0.3">
      <c r="A2320" t="s">
        <v>8219</v>
      </c>
      <c r="B2320">
        <v>163</v>
      </c>
    </row>
    <row r="2321" spans="1:2" x14ac:dyDescent="0.3">
      <c r="A2321" t="s">
        <v>8219</v>
      </c>
      <c r="B2321">
        <v>77</v>
      </c>
    </row>
    <row r="2322" spans="1:2" x14ac:dyDescent="0.3">
      <c r="A2322" t="s">
        <v>8219</v>
      </c>
      <c r="B2322">
        <v>89</v>
      </c>
    </row>
    <row r="2323" spans="1:2" hidden="1" x14ac:dyDescent="0.3">
      <c r="A2323" t="s">
        <v>8222</v>
      </c>
      <c r="B2323">
        <v>64</v>
      </c>
    </row>
    <row r="2324" spans="1:2" hidden="1" x14ac:dyDescent="0.3">
      <c r="A2324" t="s">
        <v>8222</v>
      </c>
      <c r="B2324">
        <v>4</v>
      </c>
    </row>
    <row r="2325" spans="1:2" hidden="1" x14ac:dyDescent="0.3">
      <c r="A2325" t="s">
        <v>8222</v>
      </c>
      <c r="B2325">
        <v>4</v>
      </c>
    </row>
    <row r="2326" spans="1:2" hidden="1" x14ac:dyDescent="0.3">
      <c r="A2326" t="s">
        <v>8222</v>
      </c>
      <c r="B2326">
        <v>61</v>
      </c>
    </row>
    <row r="2327" spans="1:2" hidden="1" x14ac:dyDescent="0.3">
      <c r="A2327" t="s">
        <v>8222</v>
      </c>
      <c r="B2327">
        <v>7</v>
      </c>
    </row>
    <row r="2328" spans="1:2" hidden="1" x14ac:dyDescent="0.3">
      <c r="A2328" t="s">
        <v>8222</v>
      </c>
      <c r="B2328">
        <v>1</v>
      </c>
    </row>
    <row r="2329" spans="1:2" x14ac:dyDescent="0.3">
      <c r="A2329" t="s">
        <v>8219</v>
      </c>
      <c r="B2329">
        <v>3355</v>
      </c>
    </row>
    <row r="2330" spans="1:2" x14ac:dyDescent="0.3">
      <c r="A2330" t="s">
        <v>8219</v>
      </c>
      <c r="B2330">
        <v>537</v>
      </c>
    </row>
    <row r="2331" spans="1:2" x14ac:dyDescent="0.3">
      <c r="A2331" t="s">
        <v>8219</v>
      </c>
      <c r="B2331">
        <v>125</v>
      </c>
    </row>
    <row r="2332" spans="1:2" x14ac:dyDescent="0.3">
      <c r="A2332" t="s">
        <v>8219</v>
      </c>
      <c r="B2332">
        <v>163</v>
      </c>
    </row>
    <row r="2333" spans="1:2" x14ac:dyDescent="0.3">
      <c r="A2333" t="s">
        <v>8219</v>
      </c>
      <c r="B2333">
        <v>283</v>
      </c>
    </row>
    <row r="2334" spans="1:2" x14ac:dyDescent="0.3">
      <c r="A2334" t="s">
        <v>8219</v>
      </c>
      <c r="B2334">
        <v>352</v>
      </c>
    </row>
    <row r="2335" spans="1:2" x14ac:dyDescent="0.3">
      <c r="A2335" t="s">
        <v>8219</v>
      </c>
      <c r="B2335">
        <v>94</v>
      </c>
    </row>
    <row r="2336" spans="1:2" x14ac:dyDescent="0.3">
      <c r="A2336" t="s">
        <v>8219</v>
      </c>
      <c r="B2336">
        <v>67</v>
      </c>
    </row>
    <row r="2337" spans="1:2" x14ac:dyDescent="0.3">
      <c r="A2337" t="s">
        <v>8219</v>
      </c>
      <c r="B2337">
        <v>221</v>
      </c>
    </row>
    <row r="2338" spans="1:2" x14ac:dyDescent="0.3">
      <c r="A2338" t="s">
        <v>8219</v>
      </c>
      <c r="B2338">
        <v>2165</v>
      </c>
    </row>
    <row r="2339" spans="1:2" x14ac:dyDescent="0.3">
      <c r="A2339" t="s">
        <v>8219</v>
      </c>
      <c r="B2339">
        <v>179</v>
      </c>
    </row>
    <row r="2340" spans="1:2" x14ac:dyDescent="0.3">
      <c r="A2340" t="s">
        <v>8219</v>
      </c>
      <c r="B2340">
        <v>123</v>
      </c>
    </row>
    <row r="2341" spans="1:2" x14ac:dyDescent="0.3">
      <c r="A2341" t="s">
        <v>8219</v>
      </c>
      <c r="B2341">
        <v>1104</v>
      </c>
    </row>
    <row r="2342" spans="1:2" x14ac:dyDescent="0.3">
      <c r="A2342" t="s">
        <v>8219</v>
      </c>
      <c r="B2342">
        <v>403</v>
      </c>
    </row>
    <row r="2343" spans="1:2" hidden="1" x14ac:dyDescent="0.3">
      <c r="A2343" t="s">
        <v>8220</v>
      </c>
      <c r="B2343">
        <v>0</v>
      </c>
    </row>
    <row r="2344" spans="1:2" hidden="1" x14ac:dyDescent="0.3">
      <c r="A2344" t="s">
        <v>8220</v>
      </c>
      <c r="B2344">
        <v>0</v>
      </c>
    </row>
    <row r="2345" spans="1:2" hidden="1" x14ac:dyDescent="0.3">
      <c r="A2345" t="s">
        <v>8220</v>
      </c>
      <c r="B2345">
        <v>1</v>
      </c>
    </row>
    <row r="2346" spans="1:2" hidden="1" x14ac:dyDescent="0.3">
      <c r="A2346" t="s">
        <v>8220</v>
      </c>
      <c r="B2346">
        <v>1</v>
      </c>
    </row>
    <row r="2347" spans="1:2" hidden="1" x14ac:dyDescent="0.3">
      <c r="A2347" t="s">
        <v>8220</v>
      </c>
      <c r="B2347">
        <v>0</v>
      </c>
    </row>
    <row r="2348" spans="1:2" hidden="1" x14ac:dyDescent="0.3">
      <c r="A2348" t="s">
        <v>8220</v>
      </c>
      <c r="B2348">
        <v>3</v>
      </c>
    </row>
    <row r="2349" spans="1:2" hidden="1" x14ac:dyDescent="0.3">
      <c r="A2349" t="s">
        <v>8220</v>
      </c>
      <c r="B2349">
        <v>1</v>
      </c>
    </row>
    <row r="2350" spans="1:2" hidden="1" x14ac:dyDescent="0.3">
      <c r="A2350" t="s">
        <v>8220</v>
      </c>
      <c r="B2350">
        <v>5</v>
      </c>
    </row>
    <row r="2351" spans="1:2" hidden="1" x14ac:dyDescent="0.3">
      <c r="A2351" t="s">
        <v>8220</v>
      </c>
      <c r="B2351">
        <v>0</v>
      </c>
    </row>
    <row r="2352" spans="1:2" hidden="1" x14ac:dyDescent="0.3">
      <c r="A2352" t="s">
        <v>8220</v>
      </c>
      <c r="B2352">
        <v>0</v>
      </c>
    </row>
    <row r="2353" spans="1:2" hidden="1" x14ac:dyDescent="0.3">
      <c r="A2353" t="s">
        <v>8220</v>
      </c>
      <c r="B2353">
        <v>7</v>
      </c>
    </row>
    <row r="2354" spans="1:2" hidden="1" x14ac:dyDescent="0.3">
      <c r="A2354" t="s">
        <v>8220</v>
      </c>
      <c r="B2354">
        <v>0</v>
      </c>
    </row>
    <row r="2355" spans="1:2" hidden="1" x14ac:dyDescent="0.3">
      <c r="A2355" t="s">
        <v>8220</v>
      </c>
      <c r="B2355">
        <v>0</v>
      </c>
    </row>
    <row r="2356" spans="1:2" hidden="1" x14ac:dyDescent="0.3">
      <c r="A2356" t="s">
        <v>8220</v>
      </c>
      <c r="B2356">
        <v>1</v>
      </c>
    </row>
    <row r="2357" spans="1:2" hidden="1" x14ac:dyDescent="0.3">
      <c r="A2357" t="s">
        <v>8220</v>
      </c>
      <c r="B2357">
        <v>2</v>
      </c>
    </row>
    <row r="2358" spans="1:2" hidden="1" x14ac:dyDescent="0.3">
      <c r="A2358" t="s">
        <v>8220</v>
      </c>
      <c r="B2358">
        <v>0</v>
      </c>
    </row>
    <row r="2359" spans="1:2" hidden="1" x14ac:dyDescent="0.3">
      <c r="A2359" t="s">
        <v>8220</v>
      </c>
      <c r="B2359">
        <v>0</v>
      </c>
    </row>
    <row r="2360" spans="1:2" hidden="1" x14ac:dyDescent="0.3">
      <c r="A2360" t="s">
        <v>8220</v>
      </c>
      <c r="B2360">
        <v>0</v>
      </c>
    </row>
    <row r="2361" spans="1:2" hidden="1" x14ac:dyDescent="0.3">
      <c r="A2361" t="s">
        <v>8220</v>
      </c>
      <c r="B2361">
        <v>3</v>
      </c>
    </row>
    <row r="2362" spans="1:2" hidden="1" x14ac:dyDescent="0.3">
      <c r="A2362" t="s">
        <v>8220</v>
      </c>
      <c r="B2362">
        <v>1</v>
      </c>
    </row>
    <row r="2363" spans="1:2" hidden="1" x14ac:dyDescent="0.3">
      <c r="A2363" t="s">
        <v>8220</v>
      </c>
      <c r="B2363">
        <v>0</v>
      </c>
    </row>
    <row r="2364" spans="1:2" hidden="1" x14ac:dyDescent="0.3">
      <c r="A2364" t="s">
        <v>8220</v>
      </c>
      <c r="B2364">
        <v>2</v>
      </c>
    </row>
    <row r="2365" spans="1:2" hidden="1" x14ac:dyDescent="0.3">
      <c r="A2365" t="s">
        <v>8220</v>
      </c>
      <c r="B2365">
        <v>0</v>
      </c>
    </row>
    <row r="2366" spans="1:2" hidden="1" x14ac:dyDescent="0.3">
      <c r="A2366" t="s">
        <v>8220</v>
      </c>
      <c r="B2366">
        <v>0</v>
      </c>
    </row>
    <row r="2367" spans="1:2" hidden="1" x14ac:dyDescent="0.3">
      <c r="A2367" t="s">
        <v>8220</v>
      </c>
      <c r="B2367">
        <v>0</v>
      </c>
    </row>
    <row r="2368" spans="1:2" hidden="1" x14ac:dyDescent="0.3">
      <c r="A2368" t="s">
        <v>8220</v>
      </c>
      <c r="B2368">
        <v>27</v>
      </c>
    </row>
    <row r="2369" spans="1:2" hidden="1" x14ac:dyDescent="0.3">
      <c r="A2369" t="s">
        <v>8220</v>
      </c>
      <c r="B2369">
        <v>14</v>
      </c>
    </row>
    <row r="2370" spans="1:2" hidden="1" x14ac:dyDescent="0.3">
      <c r="A2370" t="s">
        <v>8220</v>
      </c>
      <c r="B2370">
        <v>2</v>
      </c>
    </row>
    <row r="2371" spans="1:2" hidden="1" x14ac:dyDescent="0.3">
      <c r="A2371" t="s">
        <v>8220</v>
      </c>
      <c r="B2371">
        <v>0</v>
      </c>
    </row>
    <row r="2372" spans="1:2" hidden="1" x14ac:dyDescent="0.3">
      <c r="A2372" t="s">
        <v>8220</v>
      </c>
      <c r="B2372">
        <v>4</v>
      </c>
    </row>
    <row r="2373" spans="1:2" hidden="1" x14ac:dyDescent="0.3">
      <c r="A2373" t="s">
        <v>8220</v>
      </c>
      <c r="B2373">
        <v>0</v>
      </c>
    </row>
    <row r="2374" spans="1:2" hidden="1" x14ac:dyDescent="0.3">
      <c r="A2374" t="s">
        <v>8220</v>
      </c>
      <c r="B2374">
        <v>6</v>
      </c>
    </row>
    <row r="2375" spans="1:2" hidden="1" x14ac:dyDescent="0.3">
      <c r="A2375" t="s">
        <v>8220</v>
      </c>
      <c r="B2375">
        <v>1</v>
      </c>
    </row>
    <row r="2376" spans="1:2" hidden="1" x14ac:dyDescent="0.3">
      <c r="A2376" t="s">
        <v>8220</v>
      </c>
      <c r="B2376">
        <v>1</v>
      </c>
    </row>
    <row r="2377" spans="1:2" hidden="1" x14ac:dyDescent="0.3">
      <c r="A2377" t="s">
        <v>8220</v>
      </c>
      <c r="B2377">
        <v>0</v>
      </c>
    </row>
    <row r="2378" spans="1:2" hidden="1" x14ac:dyDescent="0.3">
      <c r="A2378" t="s">
        <v>8220</v>
      </c>
      <c r="B2378">
        <v>4</v>
      </c>
    </row>
    <row r="2379" spans="1:2" hidden="1" x14ac:dyDescent="0.3">
      <c r="A2379" t="s">
        <v>8220</v>
      </c>
      <c r="B2379">
        <v>0</v>
      </c>
    </row>
    <row r="2380" spans="1:2" hidden="1" x14ac:dyDescent="0.3">
      <c r="A2380" t="s">
        <v>8220</v>
      </c>
      <c r="B2380">
        <v>0</v>
      </c>
    </row>
    <row r="2381" spans="1:2" hidden="1" x14ac:dyDescent="0.3">
      <c r="A2381" t="s">
        <v>8220</v>
      </c>
      <c r="B2381">
        <v>0</v>
      </c>
    </row>
    <row r="2382" spans="1:2" hidden="1" x14ac:dyDescent="0.3">
      <c r="A2382" t="s">
        <v>8220</v>
      </c>
      <c r="B2382">
        <v>3</v>
      </c>
    </row>
    <row r="2383" spans="1:2" hidden="1" x14ac:dyDescent="0.3">
      <c r="A2383" t="s">
        <v>8220</v>
      </c>
      <c r="B2383">
        <v>7</v>
      </c>
    </row>
    <row r="2384" spans="1:2" hidden="1" x14ac:dyDescent="0.3">
      <c r="A2384" t="s">
        <v>8220</v>
      </c>
      <c r="B2384">
        <v>2</v>
      </c>
    </row>
    <row r="2385" spans="1:2" hidden="1" x14ac:dyDescent="0.3">
      <c r="A2385" t="s">
        <v>8220</v>
      </c>
      <c r="B2385">
        <v>3</v>
      </c>
    </row>
    <row r="2386" spans="1:2" hidden="1" x14ac:dyDescent="0.3">
      <c r="A2386" t="s">
        <v>8220</v>
      </c>
      <c r="B2386">
        <v>8</v>
      </c>
    </row>
    <row r="2387" spans="1:2" hidden="1" x14ac:dyDescent="0.3">
      <c r="A2387" t="s">
        <v>8220</v>
      </c>
      <c r="B2387">
        <v>7</v>
      </c>
    </row>
    <row r="2388" spans="1:2" hidden="1" x14ac:dyDescent="0.3">
      <c r="A2388" t="s">
        <v>8220</v>
      </c>
      <c r="B2388">
        <v>0</v>
      </c>
    </row>
    <row r="2389" spans="1:2" hidden="1" x14ac:dyDescent="0.3">
      <c r="A2389" t="s">
        <v>8220</v>
      </c>
      <c r="B2389">
        <v>3</v>
      </c>
    </row>
    <row r="2390" spans="1:2" hidden="1" x14ac:dyDescent="0.3">
      <c r="A2390" t="s">
        <v>8220</v>
      </c>
      <c r="B2390">
        <v>8</v>
      </c>
    </row>
    <row r="2391" spans="1:2" hidden="1" x14ac:dyDescent="0.3">
      <c r="A2391" t="s">
        <v>8220</v>
      </c>
      <c r="B2391">
        <v>1</v>
      </c>
    </row>
    <row r="2392" spans="1:2" hidden="1" x14ac:dyDescent="0.3">
      <c r="A2392" t="s">
        <v>8220</v>
      </c>
      <c r="B2392">
        <v>0</v>
      </c>
    </row>
    <row r="2393" spans="1:2" hidden="1" x14ac:dyDescent="0.3">
      <c r="A2393" t="s">
        <v>8220</v>
      </c>
      <c r="B2393">
        <v>1</v>
      </c>
    </row>
    <row r="2394" spans="1:2" hidden="1" x14ac:dyDescent="0.3">
      <c r="A2394" t="s">
        <v>8220</v>
      </c>
      <c r="B2394">
        <v>0</v>
      </c>
    </row>
    <row r="2395" spans="1:2" hidden="1" x14ac:dyDescent="0.3">
      <c r="A2395" t="s">
        <v>8220</v>
      </c>
      <c r="B2395">
        <v>1</v>
      </c>
    </row>
    <row r="2396" spans="1:2" hidden="1" x14ac:dyDescent="0.3">
      <c r="A2396" t="s">
        <v>8220</v>
      </c>
      <c r="B2396">
        <v>2</v>
      </c>
    </row>
    <row r="2397" spans="1:2" hidden="1" x14ac:dyDescent="0.3">
      <c r="A2397" t="s">
        <v>8220</v>
      </c>
      <c r="B2397">
        <v>0</v>
      </c>
    </row>
    <row r="2398" spans="1:2" hidden="1" x14ac:dyDescent="0.3">
      <c r="A2398" t="s">
        <v>8220</v>
      </c>
      <c r="B2398">
        <v>1</v>
      </c>
    </row>
    <row r="2399" spans="1:2" hidden="1" x14ac:dyDescent="0.3">
      <c r="A2399" t="s">
        <v>8220</v>
      </c>
      <c r="B2399">
        <v>0</v>
      </c>
    </row>
    <row r="2400" spans="1:2" hidden="1" x14ac:dyDescent="0.3">
      <c r="A2400" t="s">
        <v>8220</v>
      </c>
      <c r="B2400">
        <v>0</v>
      </c>
    </row>
    <row r="2401" spans="1:2" hidden="1" x14ac:dyDescent="0.3">
      <c r="A2401" t="s">
        <v>8220</v>
      </c>
      <c r="B2401">
        <v>0</v>
      </c>
    </row>
    <row r="2402" spans="1:2" hidden="1" x14ac:dyDescent="0.3">
      <c r="A2402" t="s">
        <v>8220</v>
      </c>
      <c r="B2402">
        <v>0</v>
      </c>
    </row>
    <row r="2403" spans="1:2" x14ac:dyDescent="0.3">
      <c r="A2403" t="s">
        <v>8221</v>
      </c>
      <c r="B2403">
        <v>9</v>
      </c>
    </row>
    <row r="2404" spans="1:2" x14ac:dyDescent="0.3">
      <c r="A2404" t="s">
        <v>8221</v>
      </c>
      <c r="B2404">
        <v>1</v>
      </c>
    </row>
    <row r="2405" spans="1:2" x14ac:dyDescent="0.3">
      <c r="A2405" t="s">
        <v>8221</v>
      </c>
      <c r="B2405">
        <v>12</v>
      </c>
    </row>
    <row r="2406" spans="1:2" x14ac:dyDescent="0.3">
      <c r="A2406" t="s">
        <v>8221</v>
      </c>
      <c r="B2406">
        <v>0</v>
      </c>
    </row>
    <row r="2407" spans="1:2" x14ac:dyDescent="0.3">
      <c r="A2407" t="s">
        <v>8221</v>
      </c>
      <c r="B2407">
        <v>20</v>
      </c>
    </row>
    <row r="2408" spans="1:2" x14ac:dyDescent="0.3">
      <c r="A2408" t="s">
        <v>8221</v>
      </c>
      <c r="B2408">
        <v>16</v>
      </c>
    </row>
    <row r="2409" spans="1:2" x14ac:dyDescent="0.3">
      <c r="A2409" t="s">
        <v>8221</v>
      </c>
      <c r="B2409">
        <v>33</v>
      </c>
    </row>
    <row r="2410" spans="1:2" x14ac:dyDescent="0.3">
      <c r="A2410" t="s">
        <v>8221</v>
      </c>
      <c r="B2410">
        <v>2</v>
      </c>
    </row>
    <row r="2411" spans="1:2" x14ac:dyDescent="0.3">
      <c r="A2411" t="s">
        <v>8221</v>
      </c>
      <c r="B2411">
        <v>6</v>
      </c>
    </row>
    <row r="2412" spans="1:2" x14ac:dyDescent="0.3">
      <c r="A2412" t="s">
        <v>8221</v>
      </c>
      <c r="B2412">
        <v>0</v>
      </c>
    </row>
    <row r="2413" spans="1:2" x14ac:dyDescent="0.3">
      <c r="A2413" t="s">
        <v>8221</v>
      </c>
      <c r="B2413">
        <v>3</v>
      </c>
    </row>
    <row r="2414" spans="1:2" x14ac:dyDescent="0.3">
      <c r="A2414" t="s">
        <v>8221</v>
      </c>
      <c r="B2414">
        <v>0</v>
      </c>
    </row>
    <row r="2415" spans="1:2" x14ac:dyDescent="0.3">
      <c r="A2415" t="s">
        <v>8221</v>
      </c>
      <c r="B2415">
        <v>3</v>
      </c>
    </row>
    <row r="2416" spans="1:2" x14ac:dyDescent="0.3">
      <c r="A2416" t="s">
        <v>8221</v>
      </c>
      <c r="B2416">
        <v>13</v>
      </c>
    </row>
    <row r="2417" spans="1:2" x14ac:dyDescent="0.3">
      <c r="A2417" t="s">
        <v>8221</v>
      </c>
      <c r="B2417">
        <v>6</v>
      </c>
    </row>
    <row r="2418" spans="1:2" x14ac:dyDescent="0.3">
      <c r="A2418" t="s">
        <v>8221</v>
      </c>
      <c r="B2418">
        <v>1</v>
      </c>
    </row>
    <row r="2419" spans="1:2" x14ac:dyDescent="0.3">
      <c r="A2419" t="s">
        <v>8221</v>
      </c>
      <c r="B2419">
        <v>0</v>
      </c>
    </row>
    <row r="2420" spans="1:2" x14ac:dyDescent="0.3">
      <c r="A2420" t="s">
        <v>8221</v>
      </c>
      <c r="B2420">
        <v>5</v>
      </c>
    </row>
    <row r="2421" spans="1:2" x14ac:dyDescent="0.3">
      <c r="A2421" t="s">
        <v>8221</v>
      </c>
      <c r="B2421">
        <v>0</v>
      </c>
    </row>
    <row r="2422" spans="1:2" x14ac:dyDescent="0.3">
      <c r="A2422" t="s">
        <v>8221</v>
      </c>
      <c r="B2422">
        <v>36</v>
      </c>
    </row>
    <row r="2423" spans="1:2" x14ac:dyDescent="0.3">
      <c r="A2423" t="s">
        <v>8221</v>
      </c>
      <c r="B2423">
        <v>1</v>
      </c>
    </row>
    <row r="2424" spans="1:2" x14ac:dyDescent="0.3">
      <c r="A2424" t="s">
        <v>8221</v>
      </c>
      <c r="B2424">
        <v>1</v>
      </c>
    </row>
    <row r="2425" spans="1:2" x14ac:dyDescent="0.3">
      <c r="A2425" t="s">
        <v>8221</v>
      </c>
      <c r="B2425">
        <v>1</v>
      </c>
    </row>
    <row r="2426" spans="1:2" x14ac:dyDescent="0.3">
      <c r="A2426" t="s">
        <v>8221</v>
      </c>
      <c r="B2426">
        <v>9</v>
      </c>
    </row>
    <row r="2427" spans="1:2" x14ac:dyDescent="0.3">
      <c r="A2427" t="s">
        <v>8221</v>
      </c>
      <c r="B2427">
        <v>1</v>
      </c>
    </row>
    <row r="2428" spans="1:2" x14ac:dyDescent="0.3">
      <c r="A2428" t="s">
        <v>8221</v>
      </c>
      <c r="B2428">
        <v>0</v>
      </c>
    </row>
    <row r="2429" spans="1:2" x14ac:dyDescent="0.3">
      <c r="A2429" t="s">
        <v>8221</v>
      </c>
      <c r="B2429">
        <v>1</v>
      </c>
    </row>
    <row r="2430" spans="1:2" x14ac:dyDescent="0.3">
      <c r="A2430" t="s">
        <v>8221</v>
      </c>
      <c r="B2430">
        <v>1</v>
      </c>
    </row>
    <row r="2431" spans="1:2" x14ac:dyDescent="0.3">
      <c r="A2431" t="s">
        <v>8221</v>
      </c>
      <c r="B2431">
        <v>4</v>
      </c>
    </row>
    <row r="2432" spans="1:2" x14ac:dyDescent="0.3">
      <c r="A2432" t="s">
        <v>8221</v>
      </c>
      <c r="B2432">
        <v>2</v>
      </c>
    </row>
    <row r="2433" spans="1:2" x14ac:dyDescent="0.3">
      <c r="A2433" t="s">
        <v>8221</v>
      </c>
      <c r="B2433">
        <v>2</v>
      </c>
    </row>
    <row r="2434" spans="1:2" x14ac:dyDescent="0.3">
      <c r="A2434" t="s">
        <v>8221</v>
      </c>
      <c r="B2434">
        <v>2</v>
      </c>
    </row>
    <row r="2435" spans="1:2" x14ac:dyDescent="0.3">
      <c r="A2435" t="s">
        <v>8221</v>
      </c>
      <c r="B2435">
        <v>0</v>
      </c>
    </row>
    <row r="2436" spans="1:2" x14ac:dyDescent="0.3">
      <c r="A2436" t="s">
        <v>8221</v>
      </c>
      <c r="B2436">
        <v>2</v>
      </c>
    </row>
    <row r="2437" spans="1:2" x14ac:dyDescent="0.3">
      <c r="A2437" t="s">
        <v>8221</v>
      </c>
      <c r="B2437">
        <v>4</v>
      </c>
    </row>
    <row r="2438" spans="1:2" x14ac:dyDescent="0.3">
      <c r="A2438" t="s">
        <v>8221</v>
      </c>
      <c r="B2438">
        <v>2</v>
      </c>
    </row>
    <row r="2439" spans="1:2" x14ac:dyDescent="0.3">
      <c r="A2439" t="s">
        <v>8221</v>
      </c>
      <c r="B2439">
        <v>0</v>
      </c>
    </row>
    <row r="2440" spans="1:2" x14ac:dyDescent="0.3">
      <c r="A2440" t="s">
        <v>8221</v>
      </c>
      <c r="B2440">
        <v>1</v>
      </c>
    </row>
    <row r="2441" spans="1:2" x14ac:dyDescent="0.3">
      <c r="A2441" t="s">
        <v>8221</v>
      </c>
      <c r="B2441">
        <v>0</v>
      </c>
    </row>
    <row r="2442" spans="1:2" x14ac:dyDescent="0.3">
      <c r="A2442" t="s">
        <v>8221</v>
      </c>
      <c r="B2442">
        <v>2</v>
      </c>
    </row>
    <row r="2443" spans="1:2" x14ac:dyDescent="0.3">
      <c r="A2443" t="s">
        <v>8219</v>
      </c>
      <c r="B2443">
        <v>109</v>
      </c>
    </row>
    <row r="2444" spans="1:2" x14ac:dyDescent="0.3">
      <c r="A2444" t="s">
        <v>8219</v>
      </c>
      <c r="B2444">
        <v>372</v>
      </c>
    </row>
    <row r="2445" spans="1:2" x14ac:dyDescent="0.3">
      <c r="A2445" t="s">
        <v>8219</v>
      </c>
      <c r="B2445">
        <v>311</v>
      </c>
    </row>
    <row r="2446" spans="1:2" x14ac:dyDescent="0.3">
      <c r="A2446" t="s">
        <v>8219</v>
      </c>
      <c r="B2446">
        <v>61</v>
      </c>
    </row>
    <row r="2447" spans="1:2" x14ac:dyDescent="0.3">
      <c r="A2447" t="s">
        <v>8219</v>
      </c>
      <c r="B2447">
        <v>115</v>
      </c>
    </row>
    <row r="2448" spans="1:2" x14ac:dyDescent="0.3">
      <c r="A2448" t="s">
        <v>8219</v>
      </c>
      <c r="B2448">
        <v>111</v>
      </c>
    </row>
    <row r="2449" spans="1:2" x14ac:dyDescent="0.3">
      <c r="A2449" t="s">
        <v>8219</v>
      </c>
      <c r="B2449">
        <v>337</v>
      </c>
    </row>
    <row r="2450" spans="1:2" x14ac:dyDescent="0.3">
      <c r="A2450" t="s">
        <v>8219</v>
      </c>
      <c r="B2450">
        <v>9</v>
      </c>
    </row>
    <row r="2451" spans="1:2" x14ac:dyDescent="0.3">
      <c r="A2451" t="s">
        <v>8219</v>
      </c>
      <c r="B2451">
        <v>120</v>
      </c>
    </row>
    <row r="2452" spans="1:2" x14ac:dyDescent="0.3">
      <c r="A2452" t="s">
        <v>8219</v>
      </c>
      <c r="B2452">
        <v>102</v>
      </c>
    </row>
    <row r="2453" spans="1:2" x14ac:dyDescent="0.3">
      <c r="A2453" t="s">
        <v>8219</v>
      </c>
      <c r="B2453">
        <v>186</v>
      </c>
    </row>
    <row r="2454" spans="1:2" x14ac:dyDescent="0.3">
      <c r="A2454" t="s">
        <v>8219</v>
      </c>
      <c r="B2454">
        <v>15</v>
      </c>
    </row>
    <row r="2455" spans="1:2" x14ac:dyDescent="0.3">
      <c r="A2455" t="s">
        <v>8219</v>
      </c>
      <c r="B2455">
        <v>67</v>
      </c>
    </row>
    <row r="2456" spans="1:2" x14ac:dyDescent="0.3">
      <c r="A2456" t="s">
        <v>8219</v>
      </c>
      <c r="B2456">
        <v>130</v>
      </c>
    </row>
    <row r="2457" spans="1:2" x14ac:dyDescent="0.3">
      <c r="A2457" t="s">
        <v>8219</v>
      </c>
      <c r="B2457">
        <v>16</v>
      </c>
    </row>
    <row r="2458" spans="1:2" x14ac:dyDescent="0.3">
      <c r="A2458" t="s">
        <v>8219</v>
      </c>
      <c r="B2458">
        <v>67</v>
      </c>
    </row>
    <row r="2459" spans="1:2" x14ac:dyDescent="0.3">
      <c r="A2459" t="s">
        <v>8219</v>
      </c>
      <c r="B2459">
        <v>124</v>
      </c>
    </row>
    <row r="2460" spans="1:2" x14ac:dyDescent="0.3">
      <c r="A2460" t="s">
        <v>8219</v>
      </c>
      <c r="B2460">
        <v>80</v>
      </c>
    </row>
    <row r="2461" spans="1:2" x14ac:dyDescent="0.3">
      <c r="A2461" t="s">
        <v>8219</v>
      </c>
      <c r="B2461">
        <v>282</v>
      </c>
    </row>
    <row r="2462" spans="1:2" x14ac:dyDescent="0.3">
      <c r="A2462" t="s">
        <v>8219</v>
      </c>
      <c r="B2462">
        <v>68</v>
      </c>
    </row>
    <row r="2463" spans="1:2" x14ac:dyDescent="0.3">
      <c r="A2463" t="s">
        <v>8219</v>
      </c>
      <c r="B2463">
        <v>86</v>
      </c>
    </row>
    <row r="2464" spans="1:2" x14ac:dyDescent="0.3">
      <c r="A2464" t="s">
        <v>8219</v>
      </c>
      <c r="B2464">
        <v>115</v>
      </c>
    </row>
    <row r="2465" spans="1:2" x14ac:dyDescent="0.3">
      <c r="A2465" t="s">
        <v>8219</v>
      </c>
      <c r="B2465">
        <v>75</v>
      </c>
    </row>
    <row r="2466" spans="1:2" x14ac:dyDescent="0.3">
      <c r="A2466" t="s">
        <v>8219</v>
      </c>
      <c r="B2466">
        <v>43</v>
      </c>
    </row>
    <row r="2467" spans="1:2" x14ac:dyDescent="0.3">
      <c r="A2467" t="s">
        <v>8219</v>
      </c>
      <c r="B2467">
        <v>48</v>
      </c>
    </row>
    <row r="2468" spans="1:2" x14ac:dyDescent="0.3">
      <c r="A2468" t="s">
        <v>8219</v>
      </c>
      <c r="B2468">
        <v>52</v>
      </c>
    </row>
    <row r="2469" spans="1:2" x14ac:dyDescent="0.3">
      <c r="A2469" t="s">
        <v>8219</v>
      </c>
      <c r="B2469">
        <v>43</v>
      </c>
    </row>
    <row r="2470" spans="1:2" x14ac:dyDescent="0.3">
      <c r="A2470" t="s">
        <v>8219</v>
      </c>
      <c r="B2470">
        <v>58</v>
      </c>
    </row>
    <row r="2471" spans="1:2" x14ac:dyDescent="0.3">
      <c r="A2471" t="s">
        <v>8219</v>
      </c>
      <c r="B2471">
        <v>47</v>
      </c>
    </row>
    <row r="2472" spans="1:2" x14ac:dyDescent="0.3">
      <c r="A2472" t="s">
        <v>8219</v>
      </c>
      <c r="B2472">
        <v>36</v>
      </c>
    </row>
    <row r="2473" spans="1:2" x14ac:dyDescent="0.3">
      <c r="A2473" t="s">
        <v>8219</v>
      </c>
      <c r="B2473">
        <v>17</v>
      </c>
    </row>
    <row r="2474" spans="1:2" x14ac:dyDescent="0.3">
      <c r="A2474" t="s">
        <v>8219</v>
      </c>
      <c r="B2474">
        <v>104</v>
      </c>
    </row>
    <row r="2475" spans="1:2" x14ac:dyDescent="0.3">
      <c r="A2475" t="s">
        <v>8219</v>
      </c>
      <c r="B2475">
        <v>47</v>
      </c>
    </row>
    <row r="2476" spans="1:2" x14ac:dyDescent="0.3">
      <c r="A2476" t="s">
        <v>8219</v>
      </c>
      <c r="B2476">
        <v>38</v>
      </c>
    </row>
    <row r="2477" spans="1:2" x14ac:dyDescent="0.3">
      <c r="A2477" t="s">
        <v>8219</v>
      </c>
      <c r="B2477">
        <v>81</v>
      </c>
    </row>
    <row r="2478" spans="1:2" x14ac:dyDescent="0.3">
      <c r="A2478" t="s">
        <v>8219</v>
      </c>
      <c r="B2478">
        <v>55</v>
      </c>
    </row>
    <row r="2479" spans="1:2" x14ac:dyDescent="0.3">
      <c r="A2479" t="s">
        <v>8219</v>
      </c>
      <c r="B2479">
        <v>41</v>
      </c>
    </row>
    <row r="2480" spans="1:2" x14ac:dyDescent="0.3">
      <c r="A2480" t="s">
        <v>8219</v>
      </c>
      <c r="B2480">
        <v>79</v>
      </c>
    </row>
    <row r="2481" spans="1:2" x14ac:dyDescent="0.3">
      <c r="A2481" t="s">
        <v>8219</v>
      </c>
      <c r="B2481">
        <v>16</v>
      </c>
    </row>
    <row r="2482" spans="1:2" x14ac:dyDescent="0.3">
      <c r="A2482" t="s">
        <v>8219</v>
      </c>
      <c r="B2482">
        <v>8</v>
      </c>
    </row>
    <row r="2483" spans="1:2" x14ac:dyDescent="0.3">
      <c r="A2483" t="s">
        <v>8219</v>
      </c>
      <c r="B2483">
        <v>95</v>
      </c>
    </row>
    <row r="2484" spans="1:2" x14ac:dyDescent="0.3">
      <c r="A2484" t="s">
        <v>8219</v>
      </c>
      <c r="B2484">
        <v>25</v>
      </c>
    </row>
    <row r="2485" spans="1:2" x14ac:dyDescent="0.3">
      <c r="A2485" t="s">
        <v>8219</v>
      </c>
      <c r="B2485">
        <v>19</v>
      </c>
    </row>
    <row r="2486" spans="1:2" x14ac:dyDescent="0.3">
      <c r="A2486" t="s">
        <v>8219</v>
      </c>
      <c r="B2486">
        <v>90</v>
      </c>
    </row>
    <row r="2487" spans="1:2" x14ac:dyDescent="0.3">
      <c r="A2487" t="s">
        <v>8219</v>
      </c>
      <c r="B2487">
        <v>41</v>
      </c>
    </row>
    <row r="2488" spans="1:2" x14ac:dyDescent="0.3">
      <c r="A2488" t="s">
        <v>8219</v>
      </c>
      <c r="B2488">
        <v>30</v>
      </c>
    </row>
    <row r="2489" spans="1:2" x14ac:dyDescent="0.3">
      <c r="A2489" t="s">
        <v>8219</v>
      </c>
      <c r="B2489">
        <v>38</v>
      </c>
    </row>
    <row r="2490" spans="1:2" x14ac:dyDescent="0.3">
      <c r="A2490" t="s">
        <v>8219</v>
      </c>
      <c r="B2490">
        <v>65</v>
      </c>
    </row>
    <row r="2491" spans="1:2" x14ac:dyDescent="0.3">
      <c r="A2491" t="s">
        <v>8219</v>
      </c>
      <c r="B2491">
        <v>75</v>
      </c>
    </row>
    <row r="2492" spans="1:2" x14ac:dyDescent="0.3">
      <c r="A2492" t="s">
        <v>8219</v>
      </c>
      <c r="B2492">
        <v>16</v>
      </c>
    </row>
    <row r="2493" spans="1:2" x14ac:dyDescent="0.3">
      <c r="A2493" t="s">
        <v>8219</v>
      </c>
      <c r="B2493">
        <v>10</v>
      </c>
    </row>
    <row r="2494" spans="1:2" x14ac:dyDescent="0.3">
      <c r="A2494" t="s">
        <v>8219</v>
      </c>
      <c r="B2494">
        <v>27</v>
      </c>
    </row>
    <row r="2495" spans="1:2" x14ac:dyDescent="0.3">
      <c r="A2495" t="s">
        <v>8219</v>
      </c>
      <c r="B2495">
        <v>259</v>
      </c>
    </row>
    <row r="2496" spans="1:2" x14ac:dyDescent="0.3">
      <c r="A2496" t="s">
        <v>8219</v>
      </c>
      <c r="B2496">
        <v>39</v>
      </c>
    </row>
    <row r="2497" spans="1:2" x14ac:dyDescent="0.3">
      <c r="A2497" t="s">
        <v>8219</v>
      </c>
      <c r="B2497">
        <v>42</v>
      </c>
    </row>
    <row r="2498" spans="1:2" x14ac:dyDescent="0.3">
      <c r="A2498" t="s">
        <v>8219</v>
      </c>
      <c r="B2498">
        <v>10</v>
      </c>
    </row>
    <row r="2499" spans="1:2" x14ac:dyDescent="0.3">
      <c r="A2499" t="s">
        <v>8219</v>
      </c>
      <c r="B2499">
        <v>56</v>
      </c>
    </row>
    <row r="2500" spans="1:2" x14ac:dyDescent="0.3">
      <c r="A2500" t="s">
        <v>8219</v>
      </c>
      <c r="B2500">
        <v>20</v>
      </c>
    </row>
    <row r="2501" spans="1:2" x14ac:dyDescent="0.3">
      <c r="A2501" t="s">
        <v>8219</v>
      </c>
      <c r="B2501">
        <v>170</v>
      </c>
    </row>
    <row r="2502" spans="1:2" x14ac:dyDescent="0.3">
      <c r="A2502" t="s">
        <v>8219</v>
      </c>
      <c r="B2502">
        <v>29</v>
      </c>
    </row>
    <row r="2503" spans="1:2" x14ac:dyDescent="0.3">
      <c r="A2503" t="s">
        <v>8221</v>
      </c>
      <c r="B2503">
        <v>7</v>
      </c>
    </row>
    <row r="2504" spans="1:2" x14ac:dyDescent="0.3">
      <c r="A2504" t="s">
        <v>8221</v>
      </c>
      <c r="B2504">
        <v>5</v>
      </c>
    </row>
    <row r="2505" spans="1:2" x14ac:dyDescent="0.3">
      <c r="A2505" t="s">
        <v>8221</v>
      </c>
      <c r="B2505">
        <v>0</v>
      </c>
    </row>
    <row r="2506" spans="1:2" x14ac:dyDescent="0.3">
      <c r="A2506" t="s">
        <v>8221</v>
      </c>
      <c r="B2506">
        <v>0</v>
      </c>
    </row>
    <row r="2507" spans="1:2" x14ac:dyDescent="0.3">
      <c r="A2507" t="s">
        <v>8221</v>
      </c>
      <c r="B2507">
        <v>0</v>
      </c>
    </row>
    <row r="2508" spans="1:2" x14ac:dyDescent="0.3">
      <c r="A2508" t="s">
        <v>8221</v>
      </c>
      <c r="B2508">
        <v>2</v>
      </c>
    </row>
    <row r="2509" spans="1:2" x14ac:dyDescent="0.3">
      <c r="A2509" t="s">
        <v>8221</v>
      </c>
      <c r="B2509">
        <v>0</v>
      </c>
    </row>
    <row r="2510" spans="1:2" x14ac:dyDescent="0.3">
      <c r="A2510" t="s">
        <v>8221</v>
      </c>
      <c r="B2510">
        <v>0</v>
      </c>
    </row>
    <row r="2511" spans="1:2" x14ac:dyDescent="0.3">
      <c r="A2511" t="s">
        <v>8221</v>
      </c>
      <c r="B2511">
        <v>28</v>
      </c>
    </row>
    <row r="2512" spans="1:2" x14ac:dyDescent="0.3">
      <c r="A2512" t="s">
        <v>8221</v>
      </c>
      <c r="B2512">
        <v>2</v>
      </c>
    </row>
    <row r="2513" spans="1:2" x14ac:dyDescent="0.3">
      <c r="A2513" t="s">
        <v>8221</v>
      </c>
      <c r="B2513">
        <v>0</v>
      </c>
    </row>
    <row r="2514" spans="1:2" x14ac:dyDescent="0.3">
      <c r="A2514" t="s">
        <v>8221</v>
      </c>
      <c r="B2514">
        <v>0</v>
      </c>
    </row>
    <row r="2515" spans="1:2" x14ac:dyDescent="0.3">
      <c r="A2515" t="s">
        <v>8221</v>
      </c>
      <c r="B2515">
        <v>0</v>
      </c>
    </row>
    <row r="2516" spans="1:2" x14ac:dyDescent="0.3">
      <c r="A2516" t="s">
        <v>8221</v>
      </c>
      <c r="B2516">
        <v>4</v>
      </c>
    </row>
    <row r="2517" spans="1:2" x14ac:dyDescent="0.3">
      <c r="A2517" t="s">
        <v>8221</v>
      </c>
      <c r="B2517">
        <v>12</v>
      </c>
    </row>
    <row r="2518" spans="1:2" x14ac:dyDescent="0.3">
      <c r="A2518" t="s">
        <v>8221</v>
      </c>
      <c r="B2518">
        <v>0</v>
      </c>
    </row>
    <row r="2519" spans="1:2" x14ac:dyDescent="0.3">
      <c r="A2519" t="s">
        <v>8221</v>
      </c>
      <c r="B2519">
        <v>33</v>
      </c>
    </row>
    <row r="2520" spans="1:2" x14ac:dyDescent="0.3">
      <c r="A2520" t="s">
        <v>8221</v>
      </c>
      <c r="B2520">
        <v>0</v>
      </c>
    </row>
    <row r="2521" spans="1:2" x14ac:dyDescent="0.3">
      <c r="A2521" t="s">
        <v>8221</v>
      </c>
      <c r="B2521">
        <v>4</v>
      </c>
    </row>
    <row r="2522" spans="1:2" x14ac:dyDescent="0.3">
      <c r="A2522" t="s">
        <v>8221</v>
      </c>
      <c r="B2522">
        <v>0</v>
      </c>
    </row>
    <row r="2523" spans="1:2" x14ac:dyDescent="0.3">
      <c r="A2523" t="s">
        <v>8219</v>
      </c>
      <c r="B2523">
        <v>132</v>
      </c>
    </row>
    <row r="2524" spans="1:2" x14ac:dyDescent="0.3">
      <c r="A2524" t="s">
        <v>8219</v>
      </c>
      <c r="B2524">
        <v>27</v>
      </c>
    </row>
    <row r="2525" spans="1:2" x14ac:dyDescent="0.3">
      <c r="A2525" t="s">
        <v>8219</v>
      </c>
      <c r="B2525">
        <v>26</v>
      </c>
    </row>
    <row r="2526" spans="1:2" x14ac:dyDescent="0.3">
      <c r="A2526" t="s">
        <v>8219</v>
      </c>
      <c r="B2526">
        <v>43</v>
      </c>
    </row>
    <row r="2527" spans="1:2" x14ac:dyDescent="0.3">
      <c r="A2527" t="s">
        <v>8219</v>
      </c>
      <c r="B2527">
        <v>80</v>
      </c>
    </row>
    <row r="2528" spans="1:2" x14ac:dyDescent="0.3">
      <c r="A2528" t="s">
        <v>8219</v>
      </c>
      <c r="B2528">
        <v>33</v>
      </c>
    </row>
    <row r="2529" spans="1:2" x14ac:dyDescent="0.3">
      <c r="A2529" t="s">
        <v>8219</v>
      </c>
      <c r="B2529">
        <v>71</v>
      </c>
    </row>
    <row r="2530" spans="1:2" x14ac:dyDescent="0.3">
      <c r="A2530" t="s">
        <v>8219</v>
      </c>
      <c r="B2530">
        <v>81</v>
      </c>
    </row>
    <row r="2531" spans="1:2" x14ac:dyDescent="0.3">
      <c r="A2531" t="s">
        <v>8219</v>
      </c>
      <c r="B2531">
        <v>76</v>
      </c>
    </row>
    <row r="2532" spans="1:2" x14ac:dyDescent="0.3">
      <c r="A2532" t="s">
        <v>8219</v>
      </c>
      <c r="B2532">
        <v>48</v>
      </c>
    </row>
    <row r="2533" spans="1:2" x14ac:dyDescent="0.3">
      <c r="A2533" t="s">
        <v>8219</v>
      </c>
      <c r="B2533">
        <v>61</v>
      </c>
    </row>
    <row r="2534" spans="1:2" x14ac:dyDescent="0.3">
      <c r="A2534" t="s">
        <v>8219</v>
      </c>
      <c r="B2534">
        <v>60</v>
      </c>
    </row>
    <row r="2535" spans="1:2" x14ac:dyDescent="0.3">
      <c r="A2535" t="s">
        <v>8219</v>
      </c>
      <c r="B2535">
        <v>136</v>
      </c>
    </row>
    <row r="2536" spans="1:2" x14ac:dyDescent="0.3">
      <c r="A2536" t="s">
        <v>8219</v>
      </c>
      <c r="B2536">
        <v>14</v>
      </c>
    </row>
    <row r="2537" spans="1:2" x14ac:dyDescent="0.3">
      <c r="A2537" t="s">
        <v>8219</v>
      </c>
      <c r="B2537">
        <v>78</v>
      </c>
    </row>
    <row r="2538" spans="1:2" x14ac:dyDescent="0.3">
      <c r="A2538" t="s">
        <v>8219</v>
      </c>
      <c r="B2538">
        <v>4</v>
      </c>
    </row>
    <row r="2539" spans="1:2" x14ac:dyDescent="0.3">
      <c r="A2539" t="s">
        <v>8219</v>
      </c>
      <c r="B2539">
        <v>11</v>
      </c>
    </row>
    <row r="2540" spans="1:2" x14ac:dyDescent="0.3">
      <c r="A2540" t="s">
        <v>8219</v>
      </c>
      <c r="B2540">
        <v>185</v>
      </c>
    </row>
    <row r="2541" spans="1:2" x14ac:dyDescent="0.3">
      <c r="A2541" t="s">
        <v>8219</v>
      </c>
      <c r="B2541">
        <v>59</v>
      </c>
    </row>
    <row r="2542" spans="1:2" x14ac:dyDescent="0.3">
      <c r="A2542" t="s">
        <v>8219</v>
      </c>
      <c r="B2542">
        <v>27</v>
      </c>
    </row>
    <row r="2543" spans="1:2" x14ac:dyDescent="0.3">
      <c r="A2543" t="s">
        <v>8219</v>
      </c>
      <c r="B2543">
        <v>63</v>
      </c>
    </row>
    <row r="2544" spans="1:2" x14ac:dyDescent="0.3">
      <c r="A2544" t="s">
        <v>8219</v>
      </c>
      <c r="B2544">
        <v>13</v>
      </c>
    </row>
    <row r="2545" spans="1:2" x14ac:dyDescent="0.3">
      <c r="A2545" t="s">
        <v>8219</v>
      </c>
      <c r="B2545">
        <v>13</v>
      </c>
    </row>
    <row r="2546" spans="1:2" x14ac:dyDescent="0.3">
      <c r="A2546" t="s">
        <v>8219</v>
      </c>
      <c r="B2546">
        <v>57</v>
      </c>
    </row>
    <row r="2547" spans="1:2" x14ac:dyDescent="0.3">
      <c r="A2547" t="s">
        <v>8219</v>
      </c>
      <c r="B2547">
        <v>61</v>
      </c>
    </row>
    <row r="2548" spans="1:2" x14ac:dyDescent="0.3">
      <c r="A2548" t="s">
        <v>8219</v>
      </c>
      <c r="B2548">
        <v>65</v>
      </c>
    </row>
    <row r="2549" spans="1:2" x14ac:dyDescent="0.3">
      <c r="A2549" t="s">
        <v>8219</v>
      </c>
      <c r="B2549">
        <v>134</v>
      </c>
    </row>
    <row r="2550" spans="1:2" x14ac:dyDescent="0.3">
      <c r="A2550" t="s">
        <v>8219</v>
      </c>
      <c r="B2550">
        <v>37</v>
      </c>
    </row>
    <row r="2551" spans="1:2" x14ac:dyDescent="0.3">
      <c r="A2551" t="s">
        <v>8219</v>
      </c>
      <c r="B2551">
        <v>37</v>
      </c>
    </row>
    <row r="2552" spans="1:2" x14ac:dyDescent="0.3">
      <c r="A2552" t="s">
        <v>8219</v>
      </c>
      <c r="B2552">
        <v>150</v>
      </c>
    </row>
    <row r="2553" spans="1:2" x14ac:dyDescent="0.3">
      <c r="A2553" t="s">
        <v>8219</v>
      </c>
      <c r="B2553">
        <v>56</v>
      </c>
    </row>
    <row r="2554" spans="1:2" x14ac:dyDescent="0.3">
      <c r="A2554" t="s">
        <v>8219</v>
      </c>
      <c r="B2554">
        <v>18</v>
      </c>
    </row>
    <row r="2555" spans="1:2" x14ac:dyDescent="0.3">
      <c r="A2555" t="s">
        <v>8219</v>
      </c>
      <c r="B2555">
        <v>60</v>
      </c>
    </row>
    <row r="2556" spans="1:2" x14ac:dyDescent="0.3">
      <c r="A2556" t="s">
        <v>8219</v>
      </c>
      <c r="B2556">
        <v>67</v>
      </c>
    </row>
    <row r="2557" spans="1:2" x14ac:dyDescent="0.3">
      <c r="A2557" t="s">
        <v>8219</v>
      </c>
      <c r="B2557">
        <v>35</v>
      </c>
    </row>
    <row r="2558" spans="1:2" x14ac:dyDescent="0.3">
      <c r="A2558" t="s">
        <v>8219</v>
      </c>
      <c r="B2558">
        <v>34</v>
      </c>
    </row>
    <row r="2559" spans="1:2" x14ac:dyDescent="0.3">
      <c r="A2559" t="s">
        <v>8219</v>
      </c>
      <c r="B2559">
        <v>36</v>
      </c>
    </row>
    <row r="2560" spans="1:2" x14ac:dyDescent="0.3">
      <c r="A2560" t="s">
        <v>8219</v>
      </c>
      <c r="B2560">
        <v>18</v>
      </c>
    </row>
    <row r="2561" spans="1:2" x14ac:dyDescent="0.3">
      <c r="A2561" t="s">
        <v>8219</v>
      </c>
      <c r="B2561">
        <v>25</v>
      </c>
    </row>
    <row r="2562" spans="1:2" x14ac:dyDescent="0.3">
      <c r="A2562" t="s">
        <v>8219</v>
      </c>
      <c r="B2562">
        <v>21</v>
      </c>
    </row>
    <row r="2563" spans="1:2" hidden="1" x14ac:dyDescent="0.3">
      <c r="A2563" t="s">
        <v>8220</v>
      </c>
      <c r="B2563">
        <v>0</v>
      </c>
    </row>
    <row r="2564" spans="1:2" hidden="1" x14ac:dyDescent="0.3">
      <c r="A2564" t="s">
        <v>8220</v>
      </c>
      <c r="B2564">
        <v>3</v>
      </c>
    </row>
    <row r="2565" spans="1:2" hidden="1" x14ac:dyDescent="0.3">
      <c r="A2565" t="s">
        <v>8220</v>
      </c>
      <c r="B2565">
        <v>0</v>
      </c>
    </row>
    <row r="2566" spans="1:2" hidden="1" x14ac:dyDescent="0.3">
      <c r="A2566" t="s">
        <v>8220</v>
      </c>
      <c r="B2566">
        <v>0</v>
      </c>
    </row>
    <row r="2567" spans="1:2" hidden="1" x14ac:dyDescent="0.3">
      <c r="A2567" t="s">
        <v>8220</v>
      </c>
      <c r="B2567">
        <v>1</v>
      </c>
    </row>
    <row r="2568" spans="1:2" hidden="1" x14ac:dyDescent="0.3">
      <c r="A2568" t="s">
        <v>8220</v>
      </c>
      <c r="B2568">
        <v>0</v>
      </c>
    </row>
    <row r="2569" spans="1:2" hidden="1" x14ac:dyDescent="0.3">
      <c r="A2569" t="s">
        <v>8220</v>
      </c>
      <c r="B2569">
        <v>2</v>
      </c>
    </row>
    <row r="2570" spans="1:2" hidden="1" x14ac:dyDescent="0.3">
      <c r="A2570" t="s">
        <v>8220</v>
      </c>
      <c r="B2570">
        <v>1</v>
      </c>
    </row>
    <row r="2571" spans="1:2" hidden="1" x14ac:dyDescent="0.3">
      <c r="A2571" t="s">
        <v>8220</v>
      </c>
      <c r="B2571">
        <v>2</v>
      </c>
    </row>
    <row r="2572" spans="1:2" hidden="1" x14ac:dyDescent="0.3">
      <c r="A2572" t="s">
        <v>8220</v>
      </c>
      <c r="B2572">
        <v>2</v>
      </c>
    </row>
    <row r="2573" spans="1:2" hidden="1" x14ac:dyDescent="0.3">
      <c r="A2573" t="s">
        <v>8220</v>
      </c>
      <c r="B2573">
        <v>4</v>
      </c>
    </row>
    <row r="2574" spans="1:2" hidden="1" x14ac:dyDescent="0.3">
      <c r="A2574" t="s">
        <v>8220</v>
      </c>
      <c r="B2574">
        <v>0</v>
      </c>
    </row>
    <row r="2575" spans="1:2" hidden="1" x14ac:dyDescent="0.3">
      <c r="A2575" t="s">
        <v>8220</v>
      </c>
      <c r="B2575">
        <v>0</v>
      </c>
    </row>
    <row r="2576" spans="1:2" hidden="1" x14ac:dyDescent="0.3">
      <c r="A2576" t="s">
        <v>8220</v>
      </c>
      <c r="B2576">
        <v>0</v>
      </c>
    </row>
    <row r="2577" spans="1:2" hidden="1" x14ac:dyDescent="0.3">
      <c r="A2577" t="s">
        <v>8220</v>
      </c>
      <c r="B2577">
        <v>0</v>
      </c>
    </row>
    <row r="2578" spans="1:2" hidden="1" x14ac:dyDescent="0.3">
      <c r="A2578" t="s">
        <v>8220</v>
      </c>
      <c r="B2578">
        <v>0</v>
      </c>
    </row>
    <row r="2579" spans="1:2" hidden="1" x14ac:dyDescent="0.3">
      <c r="A2579" t="s">
        <v>8220</v>
      </c>
      <c r="B2579">
        <v>0</v>
      </c>
    </row>
    <row r="2580" spans="1:2" hidden="1" x14ac:dyDescent="0.3">
      <c r="A2580" t="s">
        <v>8220</v>
      </c>
      <c r="B2580">
        <v>0</v>
      </c>
    </row>
    <row r="2581" spans="1:2" hidden="1" x14ac:dyDescent="0.3">
      <c r="A2581" t="s">
        <v>8220</v>
      </c>
      <c r="B2581">
        <v>12</v>
      </c>
    </row>
    <row r="2582" spans="1:2" hidden="1" x14ac:dyDescent="0.3">
      <c r="A2582" t="s">
        <v>8220</v>
      </c>
      <c r="B2582">
        <v>2</v>
      </c>
    </row>
    <row r="2583" spans="1:2" x14ac:dyDescent="0.3">
      <c r="A2583" t="s">
        <v>8221</v>
      </c>
      <c r="B2583">
        <v>11</v>
      </c>
    </row>
    <row r="2584" spans="1:2" x14ac:dyDescent="0.3">
      <c r="A2584" t="s">
        <v>8221</v>
      </c>
      <c r="B2584">
        <v>1</v>
      </c>
    </row>
    <row r="2585" spans="1:2" x14ac:dyDescent="0.3">
      <c r="A2585" t="s">
        <v>8221</v>
      </c>
      <c r="B2585">
        <v>5</v>
      </c>
    </row>
    <row r="2586" spans="1:2" x14ac:dyDescent="0.3">
      <c r="A2586" t="s">
        <v>8221</v>
      </c>
      <c r="B2586">
        <v>0</v>
      </c>
    </row>
    <row r="2587" spans="1:2" x14ac:dyDescent="0.3">
      <c r="A2587" t="s">
        <v>8221</v>
      </c>
      <c r="B2587">
        <v>1</v>
      </c>
    </row>
    <row r="2588" spans="1:2" x14ac:dyDescent="0.3">
      <c r="A2588" t="s">
        <v>8221</v>
      </c>
      <c r="B2588">
        <v>1</v>
      </c>
    </row>
    <row r="2589" spans="1:2" x14ac:dyDescent="0.3">
      <c r="A2589" t="s">
        <v>8221</v>
      </c>
      <c r="B2589">
        <v>6</v>
      </c>
    </row>
    <row r="2590" spans="1:2" x14ac:dyDescent="0.3">
      <c r="A2590" t="s">
        <v>8221</v>
      </c>
      <c r="B2590">
        <v>8</v>
      </c>
    </row>
    <row r="2591" spans="1:2" x14ac:dyDescent="0.3">
      <c r="A2591" t="s">
        <v>8221</v>
      </c>
      <c r="B2591">
        <v>1</v>
      </c>
    </row>
    <row r="2592" spans="1:2" x14ac:dyDescent="0.3">
      <c r="A2592" t="s">
        <v>8221</v>
      </c>
      <c r="B2592">
        <v>0</v>
      </c>
    </row>
    <row r="2593" spans="1:2" x14ac:dyDescent="0.3">
      <c r="A2593" t="s">
        <v>8221</v>
      </c>
      <c r="B2593">
        <v>2</v>
      </c>
    </row>
    <row r="2594" spans="1:2" x14ac:dyDescent="0.3">
      <c r="A2594" t="s">
        <v>8221</v>
      </c>
      <c r="B2594">
        <v>1</v>
      </c>
    </row>
    <row r="2595" spans="1:2" x14ac:dyDescent="0.3">
      <c r="A2595" t="s">
        <v>8221</v>
      </c>
      <c r="B2595">
        <v>0</v>
      </c>
    </row>
    <row r="2596" spans="1:2" x14ac:dyDescent="0.3">
      <c r="A2596" t="s">
        <v>8221</v>
      </c>
      <c r="B2596">
        <v>1</v>
      </c>
    </row>
    <row r="2597" spans="1:2" x14ac:dyDescent="0.3">
      <c r="A2597" t="s">
        <v>8221</v>
      </c>
      <c r="B2597">
        <v>19</v>
      </c>
    </row>
    <row r="2598" spans="1:2" x14ac:dyDescent="0.3">
      <c r="A2598" t="s">
        <v>8221</v>
      </c>
      <c r="B2598">
        <v>27</v>
      </c>
    </row>
    <row r="2599" spans="1:2" x14ac:dyDescent="0.3">
      <c r="A2599" t="s">
        <v>8221</v>
      </c>
      <c r="B2599">
        <v>7</v>
      </c>
    </row>
    <row r="2600" spans="1:2" x14ac:dyDescent="0.3">
      <c r="A2600" t="s">
        <v>8221</v>
      </c>
      <c r="B2600">
        <v>14</v>
      </c>
    </row>
    <row r="2601" spans="1:2" x14ac:dyDescent="0.3">
      <c r="A2601" t="s">
        <v>8221</v>
      </c>
      <c r="B2601">
        <v>5</v>
      </c>
    </row>
    <row r="2602" spans="1:2" x14ac:dyDescent="0.3">
      <c r="A2602" t="s">
        <v>8221</v>
      </c>
      <c r="B2602">
        <v>30</v>
      </c>
    </row>
    <row r="2603" spans="1:2" x14ac:dyDescent="0.3">
      <c r="A2603" t="s">
        <v>8219</v>
      </c>
      <c r="B2603">
        <v>151</v>
      </c>
    </row>
    <row r="2604" spans="1:2" x14ac:dyDescent="0.3">
      <c r="A2604" t="s">
        <v>8219</v>
      </c>
      <c r="B2604">
        <v>489</v>
      </c>
    </row>
    <row r="2605" spans="1:2" x14ac:dyDescent="0.3">
      <c r="A2605" t="s">
        <v>8219</v>
      </c>
      <c r="B2605">
        <v>50</v>
      </c>
    </row>
    <row r="2606" spans="1:2" x14ac:dyDescent="0.3">
      <c r="A2606" t="s">
        <v>8219</v>
      </c>
      <c r="B2606">
        <v>321</v>
      </c>
    </row>
    <row r="2607" spans="1:2" x14ac:dyDescent="0.3">
      <c r="A2607" t="s">
        <v>8219</v>
      </c>
      <c r="B2607">
        <v>1762</v>
      </c>
    </row>
    <row r="2608" spans="1:2" x14ac:dyDescent="0.3">
      <c r="A2608" t="s">
        <v>8219</v>
      </c>
      <c r="B2608">
        <v>385</v>
      </c>
    </row>
    <row r="2609" spans="1:2" x14ac:dyDescent="0.3">
      <c r="A2609" t="s">
        <v>8219</v>
      </c>
      <c r="B2609">
        <v>398</v>
      </c>
    </row>
    <row r="2610" spans="1:2" x14ac:dyDescent="0.3">
      <c r="A2610" t="s">
        <v>8219</v>
      </c>
      <c r="B2610">
        <v>304</v>
      </c>
    </row>
    <row r="2611" spans="1:2" x14ac:dyDescent="0.3">
      <c r="A2611" t="s">
        <v>8219</v>
      </c>
      <c r="B2611">
        <v>676</v>
      </c>
    </row>
    <row r="2612" spans="1:2" x14ac:dyDescent="0.3">
      <c r="A2612" t="s">
        <v>8219</v>
      </c>
      <c r="B2612">
        <v>577</v>
      </c>
    </row>
    <row r="2613" spans="1:2" x14ac:dyDescent="0.3">
      <c r="A2613" t="s">
        <v>8219</v>
      </c>
      <c r="B2613">
        <v>3663</v>
      </c>
    </row>
    <row r="2614" spans="1:2" x14ac:dyDescent="0.3">
      <c r="A2614" t="s">
        <v>8219</v>
      </c>
      <c r="B2614">
        <v>294</v>
      </c>
    </row>
    <row r="2615" spans="1:2" x14ac:dyDescent="0.3">
      <c r="A2615" t="s">
        <v>8219</v>
      </c>
      <c r="B2615">
        <v>28</v>
      </c>
    </row>
    <row r="2616" spans="1:2" x14ac:dyDescent="0.3">
      <c r="A2616" t="s">
        <v>8219</v>
      </c>
      <c r="B2616">
        <v>100</v>
      </c>
    </row>
    <row r="2617" spans="1:2" x14ac:dyDescent="0.3">
      <c r="A2617" t="s">
        <v>8219</v>
      </c>
      <c r="B2617">
        <v>72</v>
      </c>
    </row>
    <row r="2618" spans="1:2" x14ac:dyDescent="0.3">
      <c r="A2618" t="s">
        <v>8219</v>
      </c>
      <c r="B2618">
        <v>238</v>
      </c>
    </row>
    <row r="2619" spans="1:2" x14ac:dyDescent="0.3">
      <c r="A2619" t="s">
        <v>8219</v>
      </c>
      <c r="B2619">
        <v>159</v>
      </c>
    </row>
    <row r="2620" spans="1:2" x14ac:dyDescent="0.3">
      <c r="A2620" t="s">
        <v>8219</v>
      </c>
      <c r="B2620">
        <v>77</v>
      </c>
    </row>
    <row r="2621" spans="1:2" x14ac:dyDescent="0.3">
      <c r="A2621" t="s">
        <v>8219</v>
      </c>
      <c r="B2621">
        <v>53</v>
      </c>
    </row>
    <row r="2622" spans="1:2" x14ac:dyDescent="0.3">
      <c r="A2622" t="s">
        <v>8219</v>
      </c>
      <c r="B2622">
        <v>1251</v>
      </c>
    </row>
    <row r="2623" spans="1:2" x14ac:dyDescent="0.3">
      <c r="A2623" t="s">
        <v>8219</v>
      </c>
      <c r="B2623">
        <v>465</v>
      </c>
    </row>
    <row r="2624" spans="1:2" x14ac:dyDescent="0.3">
      <c r="A2624" t="s">
        <v>8219</v>
      </c>
      <c r="B2624">
        <v>74</v>
      </c>
    </row>
    <row r="2625" spans="1:2" x14ac:dyDescent="0.3">
      <c r="A2625" t="s">
        <v>8219</v>
      </c>
      <c r="B2625">
        <v>62</v>
      </c>
    </row>
    <row r="2626" spans="1:2" x14ac:dyDescent="0.3">
      <c r="A2626" t="s">
        <v>8219</v>
      </c>
      <c r="B2626">
        <v>3468</v>
      </c>
    </row>
    <row r="2627" spans="1:2" x14ac:dyDescent="0.3">
      <c r="A2627" t="s">
        <v>8219</v>
      </c>
      <c r="B2627">
        <v>52</v>
      </c>
    </row>
    <row r="2628" spans="1:2" x14ac:dyDescent="0.3">
      <c r="A2628" t="s">
        <v>8219</v>
      </c>
      <c r="B2628">
        <v>50</v>
      </c>
    </row>
    <row r="2629" spans="1:2" x14ac:dyDescent="0.3">
      <c r="A2629" t="s">
        <v>8219</v>
      </c>
      <c r="B2629">
        <v>45</v>
      </c>
    </row>
    <row r="2630" spans="1:2" x14ac:dyDescent="0.3">
      <c r="A2630" t="s">
        <v>8219</v>
      </c>
      <c r="B2630">
        <v>21</v>
      </c>
    </row>
    <row r="2631" spans="1:2" x14ac:dyDescent="0.3">
      <c r="A2631" t="s">
        <v>8219</v>
      </c>
      <c r="B2631">
        <v>100</v>
      </c>
    </row>
    <row r="2632" spans="1:2" x14ac:dyDescent="0.3">
      <c r="A2632" t="s">
        <v>8219</v>
      </c>
      <c r="B2632">
        <v>81</v>
      </c>
    </row>
    <row r="2633" spans="1:2" x14ac:dyDescent="0.3">
      <c r="A2633" t="s">
        <v>8219</v>
      </c>
      <c r="B2633">
        <v>286</v>
      </c>
    </row>
    <row r="2634" spans="1:2" x14ac:dyDescent="0.3">
      <c r="A2634" t="s">
        <v>8219</v>
      </c>
      <c r="B2634">
        <v>42</v>
      </c>
    </row>
    <row r="2635" spans="1:2" x14ac:dyDescent="0.3">
      <c r="A2635" t="s">
        <v>8219</v>
      </c>
      <c r="B2635">
        <v>199</v>
      </c>
    </row>
    <row r="2636" spans="1:2" x14ac:dyDescent="0.3">
      <c r="A2636" t="s">
        <v>8219</v>
      </c>
      <c r="B2636">
        <v>25</v>
      </c>
    </row>
    <row r="2637" spans="1:2" x14ac:dyDescent="0.3">
      <c r="A2637" t="s">
        <v>8219</v>
      </c>
      <c r="B2637">
        <v>84</v>
      </c>
    </row>
    <row r="2638" spans="1:2" x14ac:dyDescent="0.3">
      <c r="A2638" t="s">
        <v>8219</v>
      </c>
      <c r="B2638">
        <v>50</v>
      </c>
    </row>
    <row r="2639" spans="1:2" x14ac:dyDescent="0.3">
      <c r="A2639" t="s">
        <v>8219</v>
      </c>
      <c r="B2639">
        <v>26</v>
      </c>
    </row>
    <row r="2640" spans="1:2" x14ac:dyDescent="0.3">
      <c r="A2640" t="s">
        <v>8219</v>
      </c>
      <c r="B2640">
        <v>14</v>
      </c>
    </row>
    <row r="2641" spans="1:2" x14ac:dyDescent="0.3">
      <c r="A2641" t="s">
        <v>8219</v>
      </c>
      <c r="B2641">
        <v>49</v>
      </c>
    </row>
    <row r="2642" spans="1:2" x14ac:dyDescent="0.3">
      <c r="A2642" t="s">
        <v>8219</v>
      </c>
      <c r="B2642">
        <v>69</v>
      </c>
    </row>
    <row r="2643" spans="1:2" x14ac:dyDescent="0.3">
      <c r="A2643" t="s">
        <v>8221</v>
      </c>
      <c r="B2643">
        <v>1</v>
      </c>
    </row>
    <row r="2644" spans="1:2" x14ac:dyDescent="0.3">
      <c r="A2644" t="s">
        <v>8221</v>
      </c>
      <c r="B2644">
        <v>0</v>
      </c>
    </row>
    <row r="2645" spans="1:2" hidden="1" x14ac:dyDescent="0.3">
      <c r="A2645" t="s">
        <v>8220</v>
      </c>
      <c r="B2645">
        <v>1501</v>
      </c>
    </row>
    <row r="2646" spans="1:2" hidden="1" x14ac:dyDescent="0.3">
      <c r="A2646" t="s">
        <v>8220</v>
      </c>
      <c r="B2646">
        <v>52</v>
      </c>
    </row>
    <row r="2647" spans="1:2" hidden="1" x14ac:dyDescent="0.3">
      <c r="A2647" t="s">
        <v>8220</v>
      </c>
      <c r="B2647">
        <v>23</v>
      </c>
    </row>
    <row r="2648" spans="1:2" hidden="1" x14ac:dyDescent="0.3">
      <c r="A2648" t="s">
        <v>8220</v>
      </c>
      <c r="B2648">
        <v>535</v>
      </c>
    </row>
    <row r="2649" spans="1:2" hidden="1" x14ac:dyDescent="0.3">
      <c r="A2649" t="s">
        <v>8220</v>
      </c>
      <c r="B2649">
        <v>3</v>
      </c>
    </row>
    <row r="2650" spans="1:2" hidden="1" x14ac:dyDescent="0.3">
      <c r="A2650" t="s">
        <v>8220</v>
      </c>
      <c r="B2650">
        <v>6</v>
      </c>
    </row>
    <row r="2651" spans="1:2" hidden="1" x14ac:dyDescent="0.3">
      <c r="A2651" t="s">
        <v>8220</v>
      </c>
      <c r="B2651">
        <v>3</v>
      </c>
    </row>
    <row r="2652" spans="1:2" hidden="1" x14ac:dyDescent="0.3">
      <c r="A2652" t="s">
        <v>8220</v>
      </c>
      <c r="B2652">
        <v>5</v>
      </c>
    </row>
    <row r="2653" spans="1:2" hidden="1" x14ac:dyDescent="0.3">
      <c r="A2653" t="s">
        <v>8220</v>
      </c>
      <c r="B2653">
        <v>17</v>
      </c>
    </row>
    <row r="2654" spans="1:2" hidden="1" x14ac:dyDescent="0.3">
      <c r="A2654" t="s">
        <v>8220</v>
      </c>
      <c r="B2654">
        <v>11</v>
      </c>
    </row>
    <row r="2655" spans="1:2" hidden="1" x14ac:dyDescent="0.3">
      <c r="A2655" t="s">
        <v>8220</v>
      </c>
      <c r="B2655">
        <v>70</v>
      </c>
    </row>
    <row r="2656" spans="1:2" hidden="1" x14ac:dyDescent="0.3">
      <c r="A2656" t="s">
        <v>8220</v>
      </c>
      <c r="B2656">
        <v>6</v>
      </c>
    </row>
    <row r="2657" spans="1:2" hidden="1" x14ac:dyDescent="0.3">
      <c r="A2657" t="s">
        <v>8220</v>
      </c>
      <c r="B2657">
        <v>43</v>
      </c>
    </row>
    <row r="2658" spans="1:2" hidden="1" x14ac:dyDescent="0.3">
      <c r="A2658" t="s">
        <v>8220</v>
      </c>
      <c r="B2658">
        <v>152</v>
      </c>
    </row>
    <row r="2659" spans="1:2" hidden="1" x14ac:dyDescent="0.3">
      <c r="A2659" t="s">
        <v>8220</v>
      </c>
      <c r="B2659">
        <v>59</v>
      </c>
    </row>
    <row r="2660" spans="1:2" hidden="1" x14ac:dyDescent="0.3">
      <c r="A2660" t="s">
        <v>8220</v>
      </c>
      <c r="B2660">
        <v>4</v>
      </c>
    </row>
    <row r="2661" spans="1:2" hidden="1" x14ac:dyDescent="0.3">
      <c r="A2661" t="s">
        <v>8220</v>
      </c>
      <c r="B2661">
        <v>10</v>
      </c>
    </row>
    <row r="2662" spans="1:2" hidden="1" x14ac:dyDescent="0.3">
      <c r="A2662" t="s">
        <v>8220</v>
      </c>
      <c r="B2662">
        <v>5</v>
      </c>
    </row>
    <row r="2663" spans="1:2" x14ac:dyDescent="0.3">
      <c r="A2663" t="s">
        <v>8219</v>
      </c>
      <c r="B2663">
        <v>60</v>
      </c>
    </row>
    <row r="2664" spans="1:2" x14ac:dyDescent="0.3">
      <c r="A2664" t="s">
        <v>8219</v>
      </c>
      <c r="B2664">
        <v>80</v>
      </c>
    </row>
    <row r="2665" spans="1:2" x14ac:dyDescent="0.3">
      <c r="A2665" t="s">
        <v>8219</v>
      </c>
      <c r="B2665">
        <v>56</v>
      </c>
    </row>
    <row r="2666" spans="1:2" x14ac:dyDescent="0.3">
      <c r="A2666" t="s">
        <v>8219</v>
      </c>
      <c r="B2666">
        <v>104</v>
      </c>
    </row>
    <row r="2667" spans="1:2" x14ac:dyDescent="0.3">
      <c r="A2667" t="s">
        <v>8219</v>
      </c>
      <c r="B2667">
        <v>46</v>
      </c>
    </row>
    <row r="2668" spans="1:2" x14ac:dyDescent="0.3">
      <c r="A2668" t="s">
        <v>8219</v>
      </c>
      <c r="B2668">
        <v>206</v>
      </c>
    </row>
    <row r="2669" spans="1:2" x14ac:dyDescent="0.3">
      <c r="A2669" t="s">
        <v>8219</v>
      </c>
      <c r="B2669">
        <v>18</v>
      </c>
    </row>
    <row r="2670" spans="1:2" x14ac:dyDescent="0.3">
      <c r="A2670" t="s">
        <v>8219</v>
      </c>
      <c r="B2670">
        <v>28</v>
      </c>
    </row>
    <row r="2671" spans="1:2" x14ac:dyDescent="0.3">
      <c r="A2671" t="s">
        <v>8219</v>
      </c>
      <c r="B2671">
        <v>11</v>
      </c>
    </row>
    <row r="2672" spans="1:2" x14ac:dyDescent="0.3">
      <c r="A2672" t="s">
        <v>8221</v>
      </c>
      <c r="B2672">
        <v>60</v>
      </c>
    </row>
    <row r="2673" spans="1:2" x14ac:dyDescent="0.3">
      <c r="A2673" t="s">
        <v>8221</v>
      </c>
      <c r="B2673">
        <v>84</v>
      </c>
    </row>
    <row r="2674" spans="1:2" x14ac:dyDescent="0.3">
      <c r="A2674" t="s">
        <v>8221</v>
      </c>
      <c r="B2674">
        <v>47</v>
      </c>
    </row>
    <row r="2675" spans="1:2" x14ac:dyDescent="0.3">
      <c r="A2675" t="s">
        <v>8221</v>
      </c>
      <c r="B2675">
        <v>66</v>
      </c>
    </row>
    <row r="2676" spans="1:2" x14ac:dyDescent="0.3">
      <c r="A2676" t="s">
        <v>8221</v>
      </c>
      <c r="B2676">
        <v>171</v>
      </c>
    </row>
    <row r="2677" spans="1:2" x14ac:dyDescent="0.3">
      <c r="A2677" t="s">
        <v>8221</v>
      </c>
      <c r="B2677">
        <v>29</v>
      </c>
    </row>
    <row r="2678" spans="1:2" x14ac:dyDescent="0.3">
      <c r="A2678" t="s">
        <v>8221</v>
      </c>
      <c r="B2678">
        <v>9</v>
      </c>
    </row>
    <row r="2679" spans="1:2" x14ac:dyDescent="0.3">
      <c r="A2679" t="s">
        <v>8221</v>
      </c>
      <c r="B2679">
        <v>27</v>
      </c>
    </row>
    <row r="2680" spans="1:2" x14ac:dyDescent="0.3">
      <c r="A2680" t="s">
        <v>8221</v>
      </c>
      <c r="B2680">
        <v>2</v>
      </c>
    </row>
    <row r="2681" spans="1:2" x14ac:dyDescent="0.3">
      <c r="A2681" t="s">
        <v>8221</v>
      </c>
      <c r="B2681">
        <v>3</v>
      </c>
    </row>
    <row r="2682" spans="1:2" x14ac:dyDescent="0.3">
      <c r="A2682" t="s">
        <v>8221</v>
      </c>
      <c r="B2682">
        <v>4</v>
      </c>
    </row>
    <row r="2683" spans="1:2" x14ac:dyDescent="0.3">
      <c r="A2683" t="s">
        <v>8221</v>
      </c>
      <c r="B2683">
        <v>2</v>
      </c>
    </row>
    <row r="2684" spans="1:2" x14ac:dyDescent="0.3">
      <c r="A2684" t="s">
        <v>8221</v>
      </c>
      <c r="B2684">
        <v>20</v>
      </c>
    </row>
    <row r="2685" spans="1:2" x14ac:dyDescent="0.3">
      <c r="A2685" t="s">
        <v>8221</v>
      </c>
      <c r="B2685">
        <v>3</v>
      </c>
    </row>
    <row r="2686" spans="1:2" x14ac:dyDescent="0.3">
      <c r="A2686" t="s">
        <v>8221</v>
      </c>
      <c r="B2686">
        <v>4</v>
      </c>
    </row>
    <row r="2687" spans="1:2" x14ac:dyDescent="0.3">
      <c r="A2687" t="s">
        <v>8221</v>
      </c>
      <c r="B2687">
        <v>1</v>
      </c>
    </row>
    <row r="2688" spans="1:2" x14ac:dyDescent="0.3">
      <c r="A2688" t="s">
        <v>8221</v>
      </c>
      <c r="B2688">
        <v>0</v>
      </c>
    </row>
    <row r="2689" spans="1:2" x14ac:dyDescent="0.3">
      <c r="A2689" t="s">
        <v>8221</v>
      </c>
      <c r="B2689">
        <v>0</v>
      </c>
    </row>
    <row r="2690" spans="1:2" x14ac:dyDescent="0.3">
      <c r="A2690" t="s">
        <v>8221</v>
      </c>
      <c r="B2690">
        <v>14</v>
      </c>
    </row>
    <row r="2691" spans="1:2" x14ac:dyDescent="0.3">
      <c r="A2691" t="s">
        <v>8221</v>
      </c>
      <c r="B2691">
        <v>1</v>
      </c>
    </row>
    <row r="2692" spans="1:2" x14ac:dyDescent="0.3">
      <c r="A2692" t="s">
        <v>8221</v>
      </c>
      <c r="B2692">
        <v>118</v>
      </c>
    </row>
    <row r="2693" spans="1:2" x14ac:dyDescent="0.3">
      <c r="A2693" t="s">
        <v>8221</v>
      </c>
      <c r="B2693">
        <v>2</v>
      </c>
    </row>
    <row r="2694" spans="1:2" x14ac:dyDescent="0.3">
      <c r="A2694" t="s">
        <v>8221</v>
      </c>
      <c r="B2694">
        <v>1</v>
      </c>
    </row>
    <row r="2695" spans="1:2" x14ac:dyDescent="0.3">
      <c r="A2695" t="s">
        <v>8221</v>
      </c>
      <c r="B2695">
        <v>3</v>
      </c>
    </row>
    <row r="2696" spans="1:2" x14ac:dyDescent="0.3">
      <c r="A2696" t="s">
        <v>8221</v>
      </c>
      <c r="B2696">
        <v>1</v>
      </c>
    </row>
    <row r="2697" spans="1:2" x14ac:dyDescent="0.3">
      <c r="A2697" t="s">
        <v>8221</v>
      </c>
      <c r="B2697">
        <v>3</v>
      </c>
    </row>
    <row r="2698" spans="1:2" x14ac:dyDescent="0.3">
      <c r="A2698" t="s">
        <v>8221</v>
      </c>
      <c r="B2698">
        <v>38</v>
      </c>
    </row>
    <row r="2699" spans="1:2" x14ac:dyDescent="0.3">
      <c r="A2699" t="s">
        <v>8221</v>
      </c>
      <c r="B2699">
        <v>52</v>
      </c>
    </row>
    <row r="2700" spans="1:2" x14ac:dyDescent="0.3">
      <c r="A2700" t="s">
        <v>8221</v>
      </c>
      <c r="B2700">
        <v>2</v>
      </c>
    </row>
    <row r="2701" spans="1:2" x14ac:dyDescent="0.3">
      <c r="A2701" t="s">
        <v>8221</v>
      </c>
      <c r="B2701">
        <v>0</v>
      </c>
    </row>
    <row r="2702" spans="1:2" x14ac:dyDescent="0.3">
      <c r="A2702" t="s">
        <v>8221</v>
      </c>
      <c r="B2702">
        <v>4</v>
      </c>
    </row>
    <row r="2703" spans="1:2" hidden="1" x14ac:dyDescent="0.3">
      <c r="A2703" t="s">
        <v>8222</v>
      </c>
      <c r="B2703">
        <v>46</v>
      </c>
    </row>
    <row r="2704" spans="1:2" hidden="1" x14ac:dyDescent="0.3">
      <c r="A2704" t="s">
        <v>8222</v>
      </c>
      <c r="B2704">
        <v>26</v>
      </c>
    </row>
    <row r="2705" spans="1:2" hidden="1" x14ac:dyDescent="0.3">
      <c r="A2705" t="s">
        <v>8222</v>
      </c>
      <c r="B2705">
        <v>45</v>
      </c>
    </row>
    <row r="2706" spans="1:2" hidden="1" x14ac:dyDescent="0.3">
      <c r="A2706" t="s">
        <v>8222</v>
      </c>
      <c r="B2706">
        <v>7</v>
      </c>
    </row>
    <row r="2707" spans="1:2" hidden="1" x14ac:dyDescent="0.3">
      <c r="A2707" t="s">
        <v>8222</v>
      </c>
      <c r="B2707">
        <v>8</v>
      </c>
    </row>
    <row r="2708" spans="1:2" x14ac:dyDescent="0.3">
      <c r="A2708" t="s">
        <v>8219</v>
      </c>
      <c r="B2708">
        <v>263</v>
      </c>
    </row>
    <row r="2709" spans="1:2" x14ac:dyDescent="0.3">
      <c r="A2709" t="s">
        <v>8219</v>
      </c>
      <c r="B2709">
        <v>394</v>
      </c>
    </row>
    <row r="2710" spans="1:2" x14ac:dyDescent="0.3">
      <c r="A2710" t="s">
        <v>8219</v>
      </c>
      <c r="B2710">
        <v>1049</v>
      </c>
    </row>
    <row r="2711" spans="1:2" x14ac:dyDescent="0.3">
      <c r="A2711" t="s">
        <v>8219</v>
      </c>
      <c r="B2711">
        <v>308</v>
      </c>
    </row>
    <row r="2712" spans="1:2" x14ac:dyDescent="0.3">
      <c r="A2712" t="s">
        <v>8219</v>
      </c>
      <c r="B2712">
        <v>1088</v>
      </c>
    </row>
    <row r="2713" spans="1:2" x14ac:dyDescent="0.3">
      <c r="A2713" t="s">
        <v>8219</v>
      </c>
      <c r="B2713">
        <v>73</v>
      </c>
    </row>
    <row r="2714" spans="1:2" x14ac:dyDescent="0.3">
      <c r="A2714" t="s">
        <v>8219</v>
      </c>
      <c r="B2714">
        <v>143</v>
      </c>
    </row>
    <row r="2715" spans="1:2" x14ac:dyDescent="0.3">
      <c r="A2715" t="s">
        <v>8219</v>
      </c>
      <c r="B2715">
        <v>1420</v>
      </c>
    </row>
    <row r="2716" spans="1:2" x14ac:dyDescent="0.3">
      <c r="A2716" t="s">
        <v>8219</v>
      </c>
      <c r="B2716">
        <v>305</v>
      </c>
    </row>
    <row r="2717" spans="1:2" x14ac:dyDescent="0.3">
      <c r="A2717" t="s">
        <v>8219</v>
      </c>
      <c r="B2717">
        <v>551</v>
      </c>
    </row>
    <row r="2718" spans="1:2" x14ac:dyDescent="0.3">
      <c r="A2718" t="s">
        <v>8219</v>
      </c>
      <c r="B2718">
        <v>187</v>
      </c>
    </row>
    <row r="2719" spans="1:2" x14ac:dyDescent="0.3">
      <c r="A2719" t="s">
        <v>8219</v>
      </c>
      <c r="B2719">
        <v>325</v>
      </c>
    </row>
    <row r="2720" spans="1:2" x14ac:dyDescent="0.3">
      <c r="A2720" t="s">
        <v>8219</v>
      </c>
      <c r="B2720">
        <v>148</v>
      </c>
    </row>
    <row r="2721" spans="1:2" x14ac:dyDescent="0.3">
      <c r="A2721" t="s">
        <v>8219</v>
      </c>
      <c r="B2721">
        <v>69</v>
      </c>
    </row>
    <row r="2722" spans="1:2" x14ac:dyDescent="0.3">
      <c r="A2722" t="s">
        <v>8219</v>
      </c>
      <c r="B2722">
        <v>173</v>
      </c>
    </row>
    <row r="2723" spans="1:2" x14ac:dyDescent="0.3">
      <c r="A2723" t="s">
        <v>8219</v>
      </c>
      <c r="B2723">
        <v>269</v>
      </c>
    </row>
    <row r="2724" spans="1:2" x14ac:dyDescent="0.3">
      <c r="A2724" t="s">
        <v>8219</v>
      </c>
      <c r="B2724">
        <v>185</v>
      </c>
    </row>
    <row r="2725" spans="1:2" x14ac:dyDescent="0.3">
      <c r="A2725" t="s">
        <v>8219</v>
      </c>
      <c r="B2725">
        <v>176</v>
      </c>
    </row>
    <row r="2726" spans="1:2" x14ac:dyDescent="0.3">
      <c r="A2726" t="s">
        <v>8219</v>
      </c>
      <c r="B2726">
        <v>1019</v>
      </c>
    </row>
    <row r="2727" spans="1:2" x14ac:dyDescent="0.3">
      <c r="A2727" t="s">
        <v>8219</v>
      </c>
      <c r="B2727">
        <v>113</v>
      </c>
    </row>
    <row r="2728" spans="1:2" x14ac:dyDescent="0.3">
      <c r="A2728" t="s">
        <v>8219</v>
      </c>
      <c r="B2728">
        <v>404</v>
      </c>
    </row>
    <row r="2729" spans="1:2" x14ac:dyDescent="0.3">
      <c r="A2729" t="s">
        <v>8219</v>
      </c>
      <c r="B2729">
        <v>707</v>
      </c>
    </row>
    <row r="2730" spans="1:2" x14ac:dyDescent="0.3">
      <c r="A2730" t="s">
        <v>8219</v>
      </c>
      <c r="B2730">
        <v>392</v>
      </c>
    </row>
    <row r="2731" spans="1:2" x14ac:dyDescent="0.3">
      <c r="A2731" t="s">
        <v>8219</v>
      </c>
      <c r="B2731">
        <v>23</v>
      </c>
    </row>
    <row r="2732" spans="1:2" x14ac:dyDescent="0.3">
      <c r="A2732" t="s">
        <v>8219</v>
      </c>
      <c r="B2732">
        <v>682</v>
      </c>
    </row>
    <row r="2733" spans="1:2" x14ac:dyDescent="0.3">
      <c r="A2733" t="s">
        <v>8219</v>
      </c>
      <c r="B2733">
        <v>37</v>
      </c>
    </row>
    <row r="2734" spans="1:2" x14ac:dyDescent="0.3">
      <c r="A2734" t="s">
        <v>8219</v>
      </c>
      <c r="B2734">
        <v>146</v>
      </c>
    </row>
    <row r="2735" spans="1:2" x14ac:dyDescent="0.3">
      <c r="A2735" t="s">
        <v>8219</v>
      </c>
      <c r="B2735">
        <v>119</v>
      </c>
    </row>
    <row r="2736" spans="1:2" x14ac:dyDescent="0.3">
      <c r="A2736" t="s">
        <v>8219</v>
      </c>
      <c r="B2736">
        <v>163</v>
      </c>
    </row>
    <row r="2737" spans="1:2" x14ac:dyDescent="0.3">
      <c r="A2737" t="s">
        <v>8219</v>
      </c>
      <c r="B2737">
        <v>339</v>
      </c>
    </row>
    <row r="2738" spans="1:2" x14ac:dyDescent="0.3">
      <c r="A2738" t="s">
        <v>8219</v>
      </c>
      <c r="B2738">
        <v>58</v>
      </c>
    </row>
    <row r="2739" spans="1:2" x14ac:dyDescent="0.3">
      <c r="A2739" t="s">
        <v>8219</v>
      </c>
      <c r="B2739">
        <v>456</v>
      </c>
    </row>
    <row r="2740" spans="1:2" x14ac:dyDescent="0.3">
      <c r="A2740" t="s">
        <v>8219</v>
      </c>
      <c r="B2740">
        <v>15</v>
      </c>
    </row>
    <row r="2741" spans="1:2" x14ac:dyDescent="0.3">
      <c r="A2741" t="s">
        <v>8219</v>
      </c>
      <c r="B2741">
        <v>191</v>
      </c>
    </row>
    <row r="2742" spans="1:2" x14ac:dyDescent="0.3">
      <c r="A2742" t="s">
        <v>8219</v>
      </c>
      <c r="B2742">
        <v>17</v>
      </c>
    </row>
    <row r="2743" spans="1:2" x14ac:dyDescent="0.3">
      <c r="A2743" t="s">
        <v>8221</v>
      </c>
      <c r="B2743">
        <v>4</v>
      </c>
    </row>
    <row r="2744" spans="1:2" x14ac:dyDescent="0.3">
      <c r="A2744" t="s">
        <v>8221</v>
      </c>
      <c r="B2744">
        <v>18</v>
      </c>
    </row>
    <row r="2745" spans="1:2" x14ac:dyDescent="0.3">
      <c r="A2745" t="s">
        <v>8221</v>
      </c>
      <c r="B2745">
        <v>0</v>
      </c>
    </row>
    <row r="2746" spans="1:2" x14ac:dyDescent="0.3">
      <c r="A2746" t="s">
        <v>8221</v>
      </c>
      <c r="B2746">
        <v>22</v>
      </c>
    </row>
    <row r="2747" spans="1:2" x14ac:dyDescent="0.3">
      <c r="A2747" t="s">
        <v>8221</v>
      </c>
      <c r="B2747">
        <v>49</v>
      </c>
    </row>
    <row r="2748" spans="1:2" x14ac:dyDescent="0.3">
      <c r="A2748" t="s">
        <v>8221</v>
      </c>
      <c r="B2748">
        <v>19</v>
      </c>
    </row>
    <row r="2749" spans="1:2" x14ac:dyDescent="0.3">
      <c r="A2749" t="s">
        <v>8221</v>
      </c>
      <c r="B2749">
        <v>4</v>
      </c>
    </row>
    <row r="2750" spans="1:2" x14ac:dyDescent="0.3">
      <c r="A2750" t="s">
        <v>8221</v>
      </c>
      <c r="B2750">
        <v>4</v>
      </c>
    </row>
    <row r="2751" spans="1:2" x14ac:dyDescent="0.3">
      <c r="A2751" t="s">
        <v>8221</v>
      </c>
      <c r="B2751">
        <v>2</v>
      </c>
    </row>
    <row r="2752" spans="1:2" x14ac:dyDescent="0.3">
      <c r="A2752" t="s">
        <v>8221</v>
      </c>
      <c r="B2752">
        <v>0</v>
      </c>
    </row>
    <row r="2753" spans="1:2" x14ac:dyDescent="0.3">
      <c r="A2753" t="s">
        <v>8221</v>
      </c>
      <c r="B2753">
        <v>0</v>
      </c>
    </row>
    <row r="2754" spans="1:2" x14ac:dyDescent="0.3">
      <c r="A2754" t="s">
        <v>8221</v>
      </c>
      <c r="B2754">
        <v>14</v>
      </c>
    </row>
    <row r="2755" spans="1:2" x14ac:dyDescent="0.3">
      <c r="A2755" t="s">
        <v>8221</v>
      </c>
      <c r="B2755">
        <v>8</v>
      </c>
    </row>
    <row r="2756" spans="1:2" x14ac:dyDescent="0.3">
      <c r="A2756" t="s">
        <v>8221</v>
      </c>
      <c r="B2756">
        <v>0</v>
      </c>
    </row>
    <row r="2757" spans="1:2" x14ac:dyDescent="0.3">
      <c r="A2757" t="s">
        <v>8221</v>
      </c>
      <c r="B2757">
        <v>15</v>
      </c>
    </row>
    <row r="2758" spans="1:2" x14ac:dyDescent="0.3">
      <c r="A2758" t="s">
        <v>8221</v>
      </c>
      <c r="B2758">
        <v>33</v>
      </c>
    </row>
    <row r="2759" spans="1:2" x14ac:dyDescent="0.3">
      <c r="A2759" t="s">
        <v>8221</v>
      </c>
      <c r="B2759">
        <v>2</v>
      </c>
    </row>
    <row r="2760" spans="1:2" x14ac:dyDescent="0.3">
      <c r="A2760" t="s">
        <v>8221</v>
      </c>
      <c r="B2760">
        <v>6</v>
      </c>
    </row>
    <row r="2761" spans="1:2" x14ac:dyDescent="0.3">
      <c r="A2761" t="s">
        <v>8221</v>
      </c>
      <c r="B2761">
        <v>2</v>
      </c>
    </row>
    <row r="2762" spans="1:2" x14ac:dyDescent="0.3">
      <c r="A2762" t="s">
        <v>8221</v>
      </c>
      <c r="B2762">
        <v>0</v>
      </c>
    </row>
    <row r="2763" spans="1:2" x14ac:dyDescent="0.3">
      <c r="A2763" t="s">
        <v>8221</v>
      </c>
      <c r="B2763">
        <v>4</v>
      </c>
    </row>
    <row r="2764" spans="1:2" x14ac:dyDescent="0.3">
      <c r="A2764" t="s">
        <v>8221</v>
      </c>
      <c r="B2764">
        <v>1</v>
      </c>
    </row>
    <row r="2765" spans="1:2" x14ac:dyDescent="0.3">
      <c r="A2765" t="s">
        <v>8221</v>
      </c>
      <c r="B2765">
        <v>3</v>
      </c>
    </row>
    <row r="2766" spans="1:2" x14ac:dyDescent="0.3">
      <c r="A2766" t="s">
        <v>8221</v>
      </c>
      <c r="B2766">
        <v>4</v>
      </c>
    </row>
    <row r="2767" spans="1:2" x14ac:dyDescent="0.3">
      <c r="A2767" t="s">
        <v>8221</v>
      </c>
      <c r="B2767">
        <v>0</v>
      </c>
    </row>
    <row r="2768" spans="1:2" x14ac:dyDescent="0.3">
      <c r="A2768" t="s">
        <v>8221</v>
      </c>
      <c r="B2768">
        <v>4</v>
      </c>
    </row>
    <row r="2769" spans="1:2" x14ac:dyDescent="0.3">
      <c r="A2769" t="s">
        <v>8221</v>
      </c>
      <c r="B2769">
        <v>3</v>
      </c>
    </row>
    <row r="2770" spans="1:2" x14ac:dyDescent="0.3">
      <c r="A2770" t="s">
        <v>8221</v>
      </c>
      <c r="B2770">
        <v>34</v>
      </c>
    </row>
    <row r="2771" spans="1:2" x14ac:dyDescent="0.3">
      <c r="A2771" t="s">
        <v>8221</v>
      </c>
      <c r="B2771">
        <v>2</v>
      </c>
    </row>
    <row r="2772" spans="1:2" x14ac:dyDescent="0.3">
      <c r="A2772" t="s">
        <v>8221</v>
      </c>
      <c r="B2772">
        <v>33</v>
      </c>
    </row>
    <row r="2773" spans="1:2" x14ac:dyDescent="0.3">
      <c r="A2773" t="s">
        <v>8221</v>
      </c>
      <c r="B2773">
        <v>0</v>
      </c>
    </row>
    <row r="2774" spans="1:2" x14ac:dyDescent="0.3">
      <c r="A2774" t="s">
        <v>8221</v>
      </c>
      <c r="B2774">
        <v>0</v>
      </c>
    </row>
    <row r="2775" spans="1:2" x14ac:dyDescent="0.3">
      <c r="A2775" t="s">
        <v>8221</v>
      </c>
      <c r="B2775">
        <v>1</v>
      </c>
    </row>
    <row r="2776" spans="1:2" x14ac:dyDescent="0.3">
      <c r="A2776" t="s">
        <v>8221</v>
      </c>
      <c r="B2776">
        <v>13</v>
      </c>
    </row>
    <row r="2777" spans="1:2" x14ac:dyDescent="0.3">
      <c r="A2777" t="s">
        <v>8221</v>
      </c>
      <c r="B2777">
        <v>2</v>
      </c>
    </row>
    <row r="2778" spans="1:2" x14ac:dyDescent="0.3">
      <c r="A2778" t="s">
        <v>8221</v>
      </c>
      <c r="B2778">
        <v>36</v>
      </c>
    </row>
    <row r="2779" spans="1:2" x14ac:dyDescent="0.3">
      <c r="A2779" t="s">
        <v>8221</v>
      </c>
      <c r="B2779">
        <v>1</v>
      </c>
    </row>
    <row r="2780" spans="1:2" x14ac:dyDescent="0.3">
      <c r="A2780" t="s">
        <v>8221</v>
      </c>
      <c r="B2780">
        <v>15</v>
      </c>
    </row>
    <row r="2781" spans="1:2" x14ac:dyDescent="0.3">
      <c r="A2781" t="s">
        <v>8221</v>
      </c>
      <c r="B2781">
        <v>1</v>
      </c>
    </row>
    <row r="2782" spans="1:2" x14ac:dyDescent="0.3">
      <c r="A2782" t="s">
        <v>8221</v>
      </c>
      <c r="B2782">
        <v>0</v>
      </c>
    </row>
    <row r="2783" spans="1:2" x14ac:dyDescent="0.3">
      <c r="A2783" t="s">
        <v>8219</v>
      </c>
      <c r="B2783">
        <v>28</v>
      </c>
    </row>
    <row r="2784" spans="1:2" x14ac:dyDescent="0.3">
      <c r="A2784" t="s">
        <v>8219</v>
      </c>
      <c r="B2784">
        <v>18</v>
      </c>
    </row>
    <row r="2785" spans="1:2" x14ac:dyDescent="0.3">
      <c r="A2785" t="s">
        <v>8219</v>
      </c>
      <c r="B2785">
        <v>61</v>
      </c>
    </row>
    <row r="2786" spans="1:2" x14ac:dyDescent="0.3">
      <c r="A2786" t="s">
        <v>8219</v>
      </c>
      <c r="B2786">
        <v>108</v>
      </c>
    </row>
    <row r="2787" spans="1:2" x14ac:dyDescent="0.3">
      <c r="A2787" t="s">
        <v>8219</v>
      </c>
      <c r="B2787">
        <v>142</v>
      </c>
    </row>
    <row r="2788" spans="1:2" x14ac:dyDescent="0.3">
      <c r="A2788" t="s">
        <v>8219</v>
      </c>
      <c r="B2788">
        <v>74</v>
      </c>
    </row>
    <row r="2789" spans="1:2" x14ac:dyDescent="0.3">
      <c r="A2789" t="s">
        <v>8219</v>
      </c>
      <c r="B2789">
        <v>38</v>
      </c>
    </row>
    <row r="2790" spans="1:2" x14ac:dyDescent="0.3">
      <c r="A2790" t="s">
        <v>8219</v>
      </c>
      <c r="B2790">
        <v>20</v>
      </c>
    </row>
    <row r="2791" spans="1:2" x14ac:dyDescent="0.3">
      <c r="A2791" t="s">
        <v>8219</v>
      </c>
      <c r="B2791">
        <v>24</v>
      </c>
    </row>
    <row r="2792" spans="1:2" x14ac:dyDescent="0.3">
      <c r="A2792" t="s">
        <v>8219</v>
      </c>
      <c r="B2792">
        <v>66</v>
      </c>
    </row>
    <row r="2793" spans="1:2" x14ac:dyDescent="0.3">
      <c r="A2793" t="s">
        <v>8219</v>
      </c>
      <c r="B2793">
        <v>28</v>
      </c>
    </row>
    <row r="2794" spans="1:2" x14ac:dyDescent="0.3">
      <c r="A2794" t="s">
        <v>8219</v>
      </c>
      <c r="B2794">
        <v>24</v>
      </c>
    </row>
    <row r="2795" spans="1:2" x14ac:dyDescent="0.3">
      <c r="A2795" t="s">
        <v>8219</v>
      </c>
      <c r="B2795">
        <v>73</v>
      </c>
    </row>
    <row r="2796" spans="1:2" x14ac:dyDescent="0.3">
      <c r="A2796" t="s">
        <v>8219</v>
      </c>
      <c r="B2796">
        <v>3</v>
      </c>
    </row>
    <row r="2797" spans="1:2" x14ac:dyDescent="0.3">
      <c r="A2797" t="s">
        <v>8219</v>
      </c>
      <c r="B2797">
        <v>20</v>
      </c>
    </row>
    <row r="2798" spans="1:2" x14ac:dyDescent="0.3">
      <c r="A2798" t="s">
        <v>8219</v>
      </c>
      <c r="B2798">
        <v>21</v>
      </c>
    </row>
    <row r="2799" spans="1:2" x14ac:dyDescent="0.3">
      <c r="A2799" t="s">
        <v>8219</v>
      </c>
      <c r="B2799">
        <v>94</v>
      </c>
    </row>
    <row r="2800" spans="1:2" x14ac:dyDescent="0.3">
      <c r="A2800" t="s">
        <v>8219</v>
      </c>
      <c r="B2800">
        <v>139</v>
      </c>
    </row>
    <row r="2801" spans="1:2" x14ac:dyDescent="0.3">
      <c r="A2801" t="s">
        <v>8219</v>
      </c>
      <c r="B2801">
        <v>130</v>
      </c>
    </row>
    <row r="2802" spans="1:2" x14ac:dyDescent="0.3">
      <c r="A2802" t="s">
        <v>8219</v>
      </c>
      <c r="B2802">
        <v>31</v>
      </c>
    </row>
    <row r="2803" spans="1:2" x14ac:dyDescent="0.3">
      <c r="A2803" t="s">
        <v>8219</v>
      </c>
      <c r="B2803">
        <v>13</v>
      </c>
    </row>
    <row r="2804" spans="1:2" x14ac:dyDescent="0.3">
      <c r="A2804" t="s">
        <v>8219</v>
      </c>
      <c r="B2804">
        <v>90</v>
      </c>
    </row>
    <row r="2805" spans="1:2" x14ac:dyDescent="0.3">
      <c r="A2805" t="s">
        <v>8219</v>
      </c>
      <c r="B2805">
        <v>141</v>
      </c>
    </row>
    <row r="2806" spans="1:2" x14ac:dyDescent="0.3">
      <c r="A2806" t="s">
        <v>8219</v>
      </c>
      <c r="B2806">
        <v>23</v>
      </c>
    </row>
    <row r="2807" spans="1:2" x14ac:dyDescent="0.3">
      <c r="A2807" t="s">
        <v>8219</v>
      </c>
      <c r="B2807">
        <v>18</v>
      </c>
    </row>
    <row r="2808" spans="1:2" x14ac:dyDescent="0.3">
      <c r="A2808" t="s">
        <v>8219</v>
      </c>
      <c r="B2808">
        <v>76</v>
      </c>
    </row>
    <row r="2809" spans="1:2" x14ac:dyDescent="0.3">
      <c r="A2809" t="s">
        <v>8219</v>
      </c>
      <c r="B2809">
        <v>93</v>
      </c>
    </row>
    <row r="2810" spans="1:2" x14ac:dyDescent="0.3">
      <c r="A2810" t="s">
        <v>8219</v>
      </c>
      <c r="B2810">
        <v>69</v>
      </c>
    </row>
    <row r="2811" spans="1:2" x14ac:dyDescent="0.3">
      <c r="A2811" t="s">
        <v>8219</v>
      </c>
      <c r="B2811">
        <v>21</v>
      </c>
    </row>
    <row r="2812" spans="1:2" x14ac:dyDescent="0.3">
      <c r="A2812" t="s">
        <v>8219</v>
      </c>
      <c r="B2812">
        <v>57</v>
      </c>
    </row>
    <row r="2813" spans="1:2" x14ac:dyDescent="0.3">
      <c r="A2813" t="s">
        <v>8219</v>
      </c>
      <c r="B2813">
        <v>108</v>
      </c>
    </row>
    <row r="2814" spans="1:2" x14ac:dyDescent="0.3">
      <c r="A2814" t="s">
        <v>8219</v>
      </c>
      <c r="B2814">
        <v>83</v>
      </c>
    </row>
    <row r="2815" spans="1:2" x14ac:dyDescent="0.3">
      <c r="A2815" t="s">
        <v>8219</v>
      </c>
      <c r="B2815">
        <v>96</v>
      </c>
    </row>
    <row r="2816" spans="1:2" x14ac:dyDescent="0.3">
      <c r="A2816" t="s">
        <v>8219</v>
      </c>
      <c r="B2816">
        <v>64</v>
      </c>
    </row>
    <row r="2817" spans="1:2" x14ac:dyDescent="0.3">
      <c r="A2817" t="s">
        <v>8219</v>
      </c>
      <c r="B2817">
        <v>14</v>
      </c>
    </row>
    <row r="2818" spans="1:2" x14ac:dyDescent="0.3">
      <c r="A2818" t="s">
        <v>8219</v>
      </c>
      <c r="B2818">
        <v>169</v>
      </c>
    </row>
    <row r="2819" spans="1:2" x14ac:dyDescent="0.3">
      <c r="A2819" t="s">
        <v>8219</v>
      </c>
      <c r="B2819">
        <v>33</v>
      </c>
    </row>
    <row r="2820" spans="1:2" x14ac:dyDescent="0.3">
      <c r="A2820" t="s">
        <v>8219</v>
      </c>
      <c r="B2820">
        <v>102</v>
      </c>
    </row>
    <row r="2821" spans="1:2" x14ac:dyDescent="0.3">
      <c r="A2821" t="s">
        <v>8219</v>
      </c>
      <c r="B2821">
        <v>104</v>
      </c>
    </row>
    <row r="2822" spans="1:2" x14ac:dyDescent="0.3">
      <c r="A2822" t="s">
        <v>8219</v>
      </c>
      <c r="B2822">
        <v>20</v>
      </c>
    </row>
    <row r="2823" spans="1:2" x14ac:dyDescent="0.3">
      <c r="A2823" t="s">
        <v>8219</v>
      </c>
      <c r="B2823">
        <v>35</v>
      </c>
    </row>
    <row r="2824" spans="1:2" x14ac:dyDescent="0.3">
      <c r="A2824" t="s">
        <v>8219</v>
      </c>
      <c r="B2824">
        <v>94</v>
      </c>
    </row>
    <row r="2825" spans="1:2" x14ac:dyDescent="0.3">
      <c r="A2825" t="s">
        <v>8219</v>
      </c>
      <c r="B2825">
        <v>14</v>
      </c>
    </row>
    <row r="2826" spans="1:2" x14ac:dyDescent="0.3">
      <c r="A2826" t="s">
        <v>8219</v>
      </c>
      <c r="B2826">
        <v>15</v>
      </c>
    </row>
    <row r="2827" spans="1:2" x14ac:dyDescent="0.3">
      <c r="A2827" t="s">
        <v>8219</v>
      </c>
      <c r="B2827">
        <v>51</v>
      </c>
    </row>
    <row r="2828" spans="1:2" x14ac:dyDescent="0.3">
      <c r="A2828" t="s">
        <v>8219</v>
      </c>
      <c r="B2828">
        <v>19</v>
      </c>
    </row>
    <row r="2829" spans="1:2" x14ac:dyDescent="0.3">
      <c r="A2829" t="s">
        <v>8219</v>
      </c>
      <c r="B2829">
        <v>23</v>
      </c>
    </row>
    <row r="2830" spans="1:2" x14ac:dyDescent="0.3">
      <c r="A2830" t="s">
        <v>8219</v>
      </c>
      <c r="B2830">
        <v>97</v>
      </c>
    </row>
    <row r="2831" spans="1:2" x14ac:dyDescent="0.3">
      <c r="A2831" t="s">
        <v>8219</v>
      </c>
      <c r="B2831">
        <v>76</v>
      </c>
    </row>
    <row r="2832" spans="1:2" x14ac:dyDescent="0.3">
      <c r="A2832" t="s">
        <v>8219</v>
      </c>
      <c r="B2832">
        <v>11</v>
      </c>
    </row>
    <row r="2833" spans="1:2" x14ac:dyDescent="0.3">
      <c r="A2833" t="s">
        <v>8219</v>
      </c>
      <c r="B2833">
        <v>52</v>
      </c>
    </row>
    <row r="2834" spans="1:2" x14ac:dyDescent="0.3">
      <c r="A2834" t="s">
        <v>8219</v>
      </c>
      <c r="B2834">
        <v>95</v>
      </c>
    </row>
    <row r="2835" spans="1:2" x14ac:dyDescent="0.3">
      <c r="A2835" t="s">
        <v>8219</v>
      </c>
      <c r="B2835">
        <v>35</v>
      </c>
    </row>
    <row r="2836" spans="1:2" x14ac:dyDescent="0.3">
      <c r="A2836" t="s">
        <v>8219</v>
      </c>
      <c r="B2836">
        <v>21</v>
      </c>
    </row>
    <row r="2837" spans="1:2" x14ac:dyDescent="0.3">
      <c r="A2837" t="s">
        <v>8219</v>
      </c>
      <c r="B2837">
        <v>93</v>
      </c>
    </row>
    <row r="2838" spans="1:2" x14ac:dyDescent="0.3">
      <c r="A2838" t="s">
        <v>8219</v>
      </c>
      <c r="B2838">
        <v>11</v>
      </c>
    </row>
    <row r="2839" spans="1:2" x14ac:dyDescent="0.3">
      <c r="A2839" t="s">
        <v>8219</v>
      </c>
      <c r="B2839">
        <v>21</v>
      </c>
    </row>
    <row r="2840" spans="1:2" x14ac:dyDescent="0.3">
      <c r="A2840" t="s">
        <v>8219</v>
      </c>
      <c r="B2840">
        <v>54</v>
      </c>
    </row>
    <row r="2841" spans="1:2" x14ac:dyDescent="0.3">
      <c r="A2841" t="s">
        <v>8219</v>
      </c>
      <c r="B2841">
        <v>31</v>
      </c>
    </row>
    <row r="2842" spans="1:2" x14ac:dyDescent="0.3">
      <c r="A2842" t="s">
        <v>8219</v>
      </c>
      <c r="B2842">
        <v>132</v>
      </c>
    </row>
    <row r="2843" spans="1:2" x14ac:dyDescent="0.3">
      <c r="A2843" t="s">
        <v>8221</v>
      </c>
      <c r="B2843">
        <v>1</v>
      </c>
    </row>
    <row r="2844" spans="1:2" x14ac:dyDescent="0.3">
      <c r="A2844" t="s">
        <v>8221</v>
      </c>
      <c r="B2844">
        <v>0</v>
      </c>
    </row>
    <row r="2845" spans="1:2" x14ac:dyDescent="0.3">
      <c r="A2845" t="s">
        <v>8221</v>
      </c>
      <c r="B2845">
        <v>0</v>
      </c>
    </row>
    <row r="2846" spans="1:2" x14ac:dyDescent="0.3">
      <c r="A2846" t="s">
        <v>8221</v>
      </c>
      <c r="B2846">
        <v>1</v>
      </c>
    </row>
    <row r="2847" spans="1:2" x14ac:dyDescent="0.3">
      <c r="A2847" t="s">
        <v>8221</v>
      </c>
      <c r="B2847">
        <v>39</v>
      </c>
    </row>
    <row r="2848" spans="1:2" x14ac:dyDescent="0.3">
      <c r="A2848" t="s">
        <v>8221</v>
      </c>
      <c r="B2848">
        <v>0</v>
      </c>
    </row>
    <row r="2849" spans="1:2" x14ac:dyDescent="0.3">
      <c r="A2849" t="s">
        <v>8221</v>
      </c>
      <c r="B2849">
        <v>0</v>
      </c>
    </row>
    <row r="2850" spans="1:2" x14ac:dyDescent="0.3">
      <c r="A2850" t="s">
        <v>8221</v>
      </c>
      <c r="B2850">
        <v>3</v>
      </c>
    </row>
    <row r="2851" spans="1:2" x14ac:dyDescent="0.3">
      <c r="A2851" t="s">
        <v>8221</v>
      </c>
      <c r="B2851">
        <v>1</v>
      </c>
    </row>
    <row r="2852" spans="1:2" x14ac:dyDescent="0.3">
      <c r="A2852" t="s">
        <v>8221</v>
      </c>
      <c r="B2852">
        <v>13</v>
      </c>
    </row>
    <row r="2853" spans="1:2" x14ac:dyDescent="0.3">
      <c r="A2853" t="s">
        <v>8221</v>
      </c>
      <c r="B2853">
        <v>0</v>
      </c>
    </row>
    <row r="2854" spans="1:2" x14ac:dyDescent="0.3">
      <c r="A2854" t="s">
        <v>8221</v>
      </c>
      <c r="B2854">
        <v>6</v>
      </c>
    </row>
    <row r="2855" spans="1:2" x14ac:dyDescent="0.3">
      <c r="A2855" t="s">
        <v>8221</v>
      </c>
      <c r="B2855">
        <v>0</v>
      </c>
    </row>
    <row r="2856" spans="1:2" x14ac:dyDescent="0.3">
      <c r="A2856" t="s">
        <v>8221</v>
      </c>
      <c r="B2856">
        <v>14</v>
      </c>
    </row>
    <row r="2857" spans="1:2" x14ac:dyDescent="0.3">
      <c r="A2857" t="s">
        <v>8221</v>
      </c>
      <c r="B2857">
        <v>5</v>
      </c>
    </row>
    <row r="2858" spans="1:2" x14ac:dyDescent="0.3">
      <c r="A2858" t="s">
        <v>8221</v>
      </c>
      <c r="B2858">
        <v>6</v>
      </c>
    </row>
    <row r="2859" spans="1:2" x14ac:dyDescent="0.3">
      <c r="A2859" t="s">
        <v>8221</v>
      </c>
      <c r="B2859">
        <v>15</v>
      </c>
    </row>
    <row r="2860" spans="1:2" x14ac:dyDescent="0.3">
      <c r="A2860" t="s">
        <v>8221</v>
      </c>
      <c r="B2860">
        <v>0</v>
      </c>
    </row>
    <row r="2861" spans="1:2" x14ac:dyDescent="0.3">
      <c r="A2861" t="s">
        <v>8221</v>
      </c>
      <c r="B2861">
        <v>1</v>
      </c>
    </row>
    <row r="2862" spans="1:2" x14ac:dyDescent="0.3">
      <c r="A2862" t="s">
        <v>8221</v>
      </c>
      <c r="B2862">
        <v>9</v>
      </c>
    </row>
    <row r="2863" spans="1:2" x14ac:dyDescent="0.3">
      <c r="A2863" t="s">
        <v>8221</v>
      </c>
      <c r="B2863">
        <v>3</v>
      </c>
    </row>
    <row r="2864" spans="1:2" x14ac:dyDescent="0.3">
      <c r="A2864" t="s">
        <v>8221</v>
      </c>
      <c r="B2864">
        <v>3</v>
      </c>
    </row>
    <row r="2865" spans="1:2" x14ac:dyDescent="0.3">
      <c r="A2865" t="s">
        <v>8221</v>
      </c>
      <c r="B2865">
        <v>1</v>
      </c>
    </row>
    <row r="2866" spans="1:2" x14ac:dyDescent="0.3">
      <c r="A2866" t="s">
        <v>8221</v>
      </c>
      <c r="B2866">
        <v>3</v>
      </c>
    </row>
    <row r="2867" spans="1:2" x14ac:dyDescent="0.3">
      <c r="A2867" t="s">
        <v>8221</v>
      </c>
      <c r="B2867">
        <v>0</v>
      </c>
    </row>
    <row r="2868" spans="1:2" x14ac:dyDescent="0.3">
      <c r="A2868" t="s">
        <v>8221</v>
      </c>
      <c r="B2868">
        <v>2</v>
      </c>
    </row>
    <row r="2869" spans="1:2" x14ac:dyDescent="0.3">
      <c r="A2869" t="s">
        <v>8221</v>
      </c>
      <c r="B2869">
        <v>10</v>
      </c>
    </row>
    <row r="2870" spans="1:2" x14ac:dyDescent="0.3">
      <c r="A2870" t="s">
        <v>8221</v>
      </c>
      <c r="B2870">
        <v>60</v>
      </c>
    </row>
    <row r="2871" spans="1:2" x14ac:dyDescent="0.3">
      <c r="A2871" t="s">
        <v>8221</v>
      </c>
      <c r="B2871">
        <v>5</v>
      </c>
    </row>
    <row r="2872" spans="1:2" x14ac:dyDescent="0.3">
      <c r="A2872" t="s">
        <v>8221</v>
      </c>
      <c r="B2872">
        <v>9</v>
      </c>
    </row>
    <row r="2873" spans="1:2" x14ac:dyDescent="0.3">
      <c r="A2873" t="s">
        <v>8221</v>
      </c>
      <c r="B2873">
        <v>13</v>
      </c>
    </row>
    <row r="2874" spans="1:2" x14ac:dyDescent="0.3">
      <c r="A2874" t="s">
        <v>8221</v>
      </c>
      <c r="B2874">
        <v>0</v>
      </c>
    </row>
    <row r="2875" spans="1:2" x14ac:dyDescent="0.3">
      <c r="A2875" t="s">
        <v>8221</v>
      </c>
      <c r="B2875">
        <v>8</v>
      </c>
    </row>
    <row r="2876" spans="1:2" x14ac:dyDescent="0.3">
      <c r="A2876" t="s">
        <v>8221</v>
      </c>
      <c r="B2876">
        <v>3</v>
      </c>
    </row>
    <row r="2877" spans="1:2" x14ac:dyDescent="0.3">
      <c r="A2877" t="s">
        <v>8221</v>
      </c>
      <c r="B2877">
        <v>3</v>
      </c>
    </row>
    <row r="2878" spans="1:2" x14ac:dyDescent="0.3">
      <c r="A2878" t="s">
        <v>8221</v>
      </c>
      <c r="B2878">
        <v>0</v>
      </c>
    </row>
    <row r="2879" spans="1:2" x14ac:dyDescent="0.3">
      <c r="A2879" t="s">
        <v>8221</v>
      </c>
      <c r="B2879">
        <v>6</v>
      </c>
    </row>
    <row r="2880" spans="1:2" x14ac:dyDescent="0.3">
      <c r="A2880" t="s">
        <v>8221</v>
      </c>
      <c r="B2880">
        <v>4</v>
      </c>
    </row>
    <row r="2881" spans="1:2" x14ac:dyDescent="0.3">
      <c r="A2881" t="s">
        <v>8221</v>
      </c>
      <c r="B2881">
        <v>1</v>
      </c>
    </row>
    <row r="2882" spans="1:2" x14ac:dyDescent="0.3">
      <c r="A2882" t="s">
        <v>8221</v>
      </c>
      <c r="B2882">
        <v>29</v>
      </c>
    </row>
    <row r="2883" spans="1:2" x14ac:dyDescent="0.3">
      <c r="A2883" t="s">
        <v>8221</v>
      </c>
      <c r="B2883">
        <v>0</v>
      </c>
    </row>
    <row r="2884" spans="1:2" x14ac:dyDescent="0.3">
      <c r="A2884" t="s">
        <v>8221</v>
      </c>
      <c r="B2884">
        <v>4</v>
      </c>
    </row>
    <row r="2885" spans="1:2" x14ac:dyDescent="0.3">
      <c r="A2885" t="s">
        <v>8221</v>
      </c>
      <c r="B2885">
        <v>5</v>
      </c>
    </row>
    <row r="2886" spans="1:2" x14ac:dyDescent="0.3">
      <c r="A2886" t="s">
        <v>8221</v>
      </c>
      <c r="B2886">
        <v>4</v>
      </c>
    </row>
    <row r="2887" spans="1:2" x14ac:dyDescent="0.3">
      <c r="A2887" t="s">
        <v>8221</v>
      </c>
      <c r="B2887">
        <v>5</v>
      </c>
    </row>
    <row r="2888" spans="1:2" x14ac:dyDescent="0.3">
      <c r="A2888" t="s">
        <v>8221</v>
      </c>
      <c r="B2888">
        <v>1</v>
      </c>
    </row>
    <row r="2889" spans="1:2" x14ac:dyDescent="0.3">
      <c r="A2889" t="s">
        <v>8221</v>
      </c>
      <c r="B2889">
        <v>1</v>
      </c>
    </row>
    <row r="2890" spans="1:2" x14ac:dyDescent="0.3">
      <c r="A2890" t="s">
        <v>8221</v>
      </c>
      <c r="B2890">
        <v>0</v>
      </c>
    </row>
    <row r="2891" spans="1:2" x14ac:dyDescent="0.3">
      <c r="A2891" t="s">
        <v>8221</v>
      </c>
      <c r="B2891">
        <v>14</v>
      </c>
    </row>
    <row r="2892" spans="1:2" x14ac:dyDescent="0.3">
      <c r="A2892" t="s">
        <v>8221</v>
      </c>
      <c r="B2892">
        <v>3</v>
      </c>
    </row>
    <row r="2893" spans="1:2" x14ac:dyDescent="0.3">
      <c r="A2893" t="s">
        <v>8221</v>
      </c>
      <c r="B2893">
        <v>10</v>
      </c>
    </row>
    <row r="2894" spans="1:2" x14ac:dyDescent="0.3">
      <c r="A2894" t="s">
        <v>8221</v>
      </c>
      <c r="B2894">
        <v>17</v>
      </c>
    </row>
    <row r="2895" spans="1:2" x14ac:dyDescent="0.3">
      <c r="A2895" t="s">
        <v>8221</v>
      </c>
      <c r="B2895">
        <v>2</v>
      </c>
    </row>
    <row r="2896" spans="1:2" x14ac:dyDescent="0.3">
      <c r="A2896" t="s">
        <v>8221</v>
      </c>
      <c r="B2896">
        <v>0</v>
      </c>
    </row>
    <row r="2897" spans="1:2" x14ac:dyDescent="0.3">
      <c r="A2897" t="s">
        <v>8221</v>
      </c>
      <c r="B2897">
        <v>4</v>
      </c>
    </row>
    <row r="2898" spans="1:2" x14ac:dyDescent="0.3">
      <c r="A2898" t="s">
        <v>8221</v>
      </c>
      <c r="B2898">
        <v>12</v>
      </c>
    </row>
    <row r="2899" spans="1:2" x14ac:dyDescent="0.3">
      <c r="A2899" t="s">
        <v>8221</v>
      </c>
      <c r="B2899">
        <v>3</v>
      </c>
    </row>
    <row r="2900" spans="1:2" x14ac:dyDescent="0.3">
      <c r="A2900" t="s">
        <v>8221</v>
      </c>
      <c r="B2900">
        <v>12</v>
      </c>
    </row>
    <row r="2901" spans="1:2" x14ac:dyDescent="0.3">
      <c r="A2901" t="s">
        <v>8221</v>
      </c>
      <c r="B2901">
        <v>0</v>
      </c>
    </row>
    <row r="2902" spans="1:2" x14ac:dyDescent="0.3">
      <c r="A2902" t="s">
        <v>8221</v>
      </c>
      <c r="B2902">
        <v>7</v>
      </c>
    </row>
    <row r="2903" spans="1:2" x14ac:dyDescent="0.3">
      <c r="A2903" t="s">
        <v>8221</v>
      </c>
      <c r="B2903">
        <v>2</v>
      </c>
    </row>
    <row r="2904" spans="1:2" x14ac:dyDescent="0.3">
      <c r="A2904" t="s">
        <v>8221</v>
      </c>
      <c r="B2904">
        <v>1</v>
      </c>
    </row>
    <row r="2905" spans="1:2" x14ac:dyDescent="0.3">
      <c r="A2905" t="s">
        <v>8221</v>
      </c>
      <c r="B2905">
        <v>4</v>
      </c>
    </row>
    <row r="2906" spans="1:2" x14ac:dyDescent="0.3">
      <c r="A2906" t="s">
        <v>8221</v>
      </c>
      <c r="B2906">
        <v>4</v>
      </c>
    </row>
    <row r="2907" spans="1:2" x14ac:dyDescent="0.3">
      <c r="A2907" t="s">
        <v>8221</v>
      </c>
      <c r="B2907">
        <v>17</v>
      </c>
    </row>
    <row r="2908" spans="1:2" x14ac:dyDescent="0.3">
      <c r="A2908" t="s">
        <v>8221</v>
      </c>
      <c r="B2908">
        <v>7</v>
      </c>
    </row>
    <row r="2909" spans="1:2" x14ac:dyDescent="0.3">
      <c r="A2909" t="s">
        <v>8221</v>
      </c>
      <c r="B2909">
        <v>2</v>
      </c>
    </row>
    <row r="2910" spans="1:2" x14ac:dyDescent="0.3">
      <c r="A2910" t="s">
        <v>8221</v>
      </c>
      <c r="B2910">
        <v>5</v>
      </c>
    </row>
    <row r="2911" spans="1:2" x14ac:dyDescent="0.3">
      <c r="A2911" t="s">
        <v>8221</v>
      </c>
      <c r="B2911">
        <v>1</v>
      </c>
    </row>
    <row r="2912" spans="1:2" x14ac:dyDescent="0.3">
      <c r="A2912" t="s">
        <v>8221</v>
      </c>
      <c r="B2912">
        <v>1</v>
      </c>
    </row>
    <row r="2913" spans="1:2" x14ac:dyDescent="0.3">
      <c r="A2913" t="s">
        <v>8221</v>
      </c>
      <c r="B2913">
        <v>14</v>
      </c>
    </row>
    <row r="2914" spans="1:2" x14ac:dyDescent="0.3">
      <c r="A2914" t="s">
        <v>8221</v>
      </c>
      <c r="B2914">
        <v>26</v>
      </c>
    </row>
    <row r="2915" spans="1:2" x14ac:dyDescent="0.3">
      <c r="A2915" t="s">
        <v>8221</v>
      </c>
      <c r="B2915">
        <v>2</v>
      </c>
    </row>
    <row r="2916" spans="1:2" x14ac:dyDescent="0.3">
      <c r="A2916" t="s">
        <v>8221</v>
      </c>
      <c r="B2916">
        <v>1</v>
      </c>
    </row>
    <row r="2917" spans="1:2" x14ac:dyDescent="0.3">
      <c r="A2917" t="s">
        <v>8221</v>
      </c>
      <c r="B2917">
        <v>3</v>
      </c>
    </row>
    <row r="2918" spans="1:2" x14ac:dyDescent="0.3">
      <c r="A2918" t="s">
        <v>8221</v>
      </c>
      <c r="B2918">
        <v>7</v>
      </c>
    </row>
    <row r="2919" spans="1:2" x14ac:dyDescent="0.3">
      <c r="A2919" t="s">
        <v>8221</v>
      </c>
      <c r="B2919">
        <v>9</v>
      </c>
    </row>
    <row r="2920" spans="1:2" x14ac:dyDescent="0.3">
      <c r="A2920" t="s">
        <v>8221</v>
      </c>
      <c r="B2920">
        <v>20</v>
      </c>
    </row>
    <row r="2921" spans="1:2" x14ac:dyDescent="0.3">
      <c r="A2921" t="s">
        <v>8221</v>
      </c>
      <c r="B2921">
        <v>6</v>
      </c>
    </row>
    <row r="2922" spans="1:2" x14ac:dyDescent="0.3">
      <c r="A2922" t="s">
        <v>8221</v>
      </c>
      <c r="B2922">
        <v>13</v>
      </c>
    </row>
    <row r="2923" spans="1:2" x14ac:dyDescent="0.3">
      <c r="A2923" t="s">
        <v>8219</v>
      </c>
      <c r="B2923">
        <v>3</v>
      </c>
    </row>
    <row r="2924" spans="1:2" x14ac:dyDescent="0.3">
      <c r="A2924" t="s">
        <v>8219</v>
      </c>
      <c r="B2924">
        <v>6</v>
      </c>
    </row>
    <row r="2925" spans="1:2" x14ac:dyDescent="0.3">
      <c r="A2925" t="s">
        <v>8219</v>
      </c>
      <c r="B2925">
        <v>10</v>
      </c>
    </row>
    <row r="2926" spans="1:2" x14ac:dyDescent="0.3">
      <c r="A2926" t="s">
        <v>8219</v>
      </c>
      <c r="B2926">
        <v>147</v>
      </c>
    </row>
    <row r="2927" spans="1:2" x14ac:dyDescent="0.3">
      <c r="A2927" t="s">
        <v>8219</v>
      </c>
      <c r="B2927">
        <v>199</v>
      </c>
    </row>
    <row r="2928" spans="1:2" x14ac:dyDescent="0.3">
      <c r="A2928" t="s">
        <v>8219</v>
      </c>
      <c r="B2928">
        <v>50</v>
      </c>
    </row>
    <row r="2929" spans="1:2" x14ac:dyDescent="0.3">
      <c r="A2929" t="s">
        <v>8219</v>
      </c>
      <c r="B2929">
        <v>21</v>
      </c>
    </row>
    <row r="2930" spans="1:2" x14ac:dyDescent="0.3">
      <c r="A2930" t="s">
        <v>8219</v>
      </c>
      <c r="B2930">
        <v>24</v>
      </c>
    </row>
    <row r="2931" spans="1:2" x14ac:dyDescent="0.3">
      <c r="A2931" t="s">
        <v>8219</v>
      </c>
      <c r="B2931">
        <v>32</v>
      </c>
    </row>
    <row r="2932" spans="1:2" x14ac:dyDescent="0.3">
      <c r="A2932" t="s">
        <v>8219</v>
      </c>
      <c r="B2932">
        <v>62</v>
      </c>
    </row>
    <row r="2933" spans="1:2" x14ac:dyDescent="0.3">
      <c r="A2933" t="s">
        <v>8219</v>
      </c>
      <c r="B2933">
        <v>9</v>
      </c>
    </row>
    <row r="2934" spans="1:2" x14ac:dyDescent="0.3">
      <c r="A2934" t="s">
        <v>8219</v>
      </c>
      <c r="B2934">
        <v>38</v>
      </c>
    </row>
    <row r="2935" spans="1:2" x14ac:dyDescent="0.3">
      <c r="A2935" t="s">
        <v>8219</v>
      </c>
      <c r="B2935">
        <v>54</v>
      </c>
    </row>
    <row r="2936" spans="1:2" x14ac:dyDescent="0.3">
      <c r="A2936" t="s">
        <v>8219</v>
      </c>
      <c r="B2936">
        <v>37</v>
      </c>
    </row>
    <row r="2937" spans="1:2" x14ac:dyDescent="0.3">
      <c r="A2937" t="s">
        <v>8219</v>
      </c>
      <c r="B2937">
        <v>39</v>
      </c>
    </row>
    <row r="2938" spans="1:2" x14ac:dyDescent="0.3">
      <c r="A2938" t="s">
        <v>8219</v>
      </c>
      <c r="B2938">
        <v>34</v>
      </c>
    </row>
    <row r="2939" spans="1:2" x14ac:dyDescent="0.3">
      <c r="A2939" t="s">
        <v>8219</v>
      </c>
      <c r="B2939">
        <v>55</v>
      </c>
    </row>
    <row r="2940" spans="1:2" x14ac:dyDescent="0.3">
      <c r="A2940" t="s">
        <v>8219</v>
      </c>
      <c r="B2940">
        <v>32</v>
      </c>
    </row>
    <row r="2941" spans="1:2" x14ac:dyDescent="0.3">
      <c r="A2941" t="s">
        <v>8219</v>
      </c>
      <c r="B2941">
        <v>25</v>
      </c>
    </row>
    <row r="2942" spans="1:2" x14ac:dyDescent="0.3">
      <c r="A2942" t="s">
        <v>8219</v>
      </c>
      <c r="B2942">
        <v>33</v>
      </c>
    </row>
    <row r="2943" spans="1:2" x14ac:dyDescent="0.3">
      <c r="A2943" t="s">
        <v>8221</v>
      </c>
      <c r="B2943">
        <v>1</v>
      </c>
    </row>
    <row r="2944" spans="1:2" x14ac:dyDescent="0.3">
      <c r="A2944" t="s">
        <v>8221</v>
      </c>
      <c r="B2944">
        <v>202</v>
      </c>
    </row>
    <row r="2945" spans="1:2" x14ac:dyDescent="0.3">
      <c r="A2945" t="s">
        <v>8221</v>
      </c>
      <c r="B2945">
        <v>0</v>
      </c>
    </row>
    <row r="2946" spans="1:2" x14ac:dyDescent="0.3">
      <c r="A2946" t="s">
        <v>8221</v>
      </c>
      <c r="B2946">
        <v>1</v>
      </c>
    </row>
    <row r="2947" spans="1:2" x14ac:dyDescent="0.3">
      <c r="A2947" t="s">
        <v>8221</v>
      </c>
      <c r="B2947">
        <v>0</v>
      </c>
    </row>
    <row r="2948" spans="1:2" x14ac:dyDescent="0.3">
      <c r="A2948" t="s">
        <v>8221</v>
      </c>
      <c r="B2948">
        <v>2</v>
      </c>
    </row>
    <row r="2949" spans="1:2" x14ac:dyDescent="0.3">
      <c r="A2949" t="s">
        <v>8221</v>
      </c>
      <c r="B2949">
        <v>13</v>
      </c>
    </row>
    <row r="2950" spans="1:2" x14ac:dyDescent="0.3">
      <c r="A2950" t="s">
        <v>8221</v>
      </c>
      <c r="B2950">
        <v>9</v>
      </c>
    </row>
    <row r="2951" spans="1:2" x14ac:dyDescent="0.3">
      <c r="A2951" t="s">
        <v>8221</v>
      </c>
      <c r="B2951">
        <v>2</v>
      </c>
    </row>
    <row r="2952" spans="1:2" x14ac:dyDescent="0.3">
      <c r="A2952" t="s">
        <v>8221</v>
      </c>
      <c r="B2952">
        <v>0</v>
      </c>
    </row>
    <row r="2953" spans="1:2" hidden="1" x14ac:dyDescent="0.3">
      <c r="A2953" t="s">
        <v>8220</v>
      </c>
      <c r="B2953">
        <v>58</v>
      </c>
    </row>
    <row r="2954" spans="1:2" hidden="1" x14ac:dyDescent="0.3">
      <c r="A2954" t="s">
        <v>8220</v>
      </c>
      <c r="B2954">
        <v>8</v>
      </c>
    </row>
    <row r="2955" spans="1:2" hidden="1" x14ac:dyDescent="0.3">
      <c r="A2955" t="s">
        <v>8220</v>
      </c>
      <c r="B2955">
        <v>3</v>
      </c>
    </row>
    <row r="2956" spans="1:2" hidden="1" x14ac:dyDescent="0.3">
      <c r="A2956" t="s">
        <v>8220</v>
      </c>
      <c r="B2956">
        <v>0</v>
      </c>
    </row>
    <row r="2957" spans="1:2" hidden="1" x14ac:dyDescent="0.3">
      <c r="A2957" t="s">
        <v>8220</v>
      </c>
      <c r="B2957">
        <v>11</v>
      </c>
    </row>
    <row r="2958" spans="1:2" hidden="1" x14ac:dyDescent="0.3">
      <c r="A2958" t="s">
        <v>8220</v>
      </c>
      <c r="B2958">
        <v>20</v>
      </c>
    </row>
    <row r="2959" spans="1:2" hidden="1" x14ac:dyDescent="0.3">
      <c r="A2959" t="s">
        <v>8220</v>
      </c>
      <c r="B2959">
        <v>3</v>
      </c>
    </row>
    <row r="2960" spans="1:2" hidden="1" x14ac:dyDescent="0.3">
      <c r="A2960" t="s">
        <v>8220</v>
      </c>
      <c r="B2960">
        <v>0</v>
      </c>
    </row>
    <row r="2961" spans="1:2" hidden="1" x14ac:dyDescent="0.3">
      <c r="A2961" t="s">
        <v>8220</v>
      </c>
      <c r="B2961">
        <v>0</v>
      </c>
    </row>
    <row r="2962" spans="1:2" hidden="1" x14ac:dyDescent="0.3">
      <c r="A2962" t="s">
        <v>8220</v>
      </c>
      <c r="B2962">
        <v>0</v>
      </c>
    </row>
    <row r="2963" spans="1:2" x14ac:dyDescent="0.3">
      <c r="A2963" t="s">
        <v>8219</v>
      </c>
      <c r="B2963">
        <v>108</v>
      </c>
    </row>
    <row r="2964" spans="1:2" x14ac:dyDescent="0.3">
      <c r="A2964" t="s">
        <v>8219</v>
      </c>
      <c r="B2964">
        <v>20</v>
      </c>
    </row>
    <row r="2965" spans="1:2" x14ac:dyDescent="0.3">
      <c r="A2965" t="s">
        <v>8219</v>
      </c>
      <c r="B2965">
        <v>98</v>
      </c>
    </row>
    <row r="2966" spans="1:2" x14ac:dyDescent="0.3">
      <c r="A2966" t="s">
        <v>8219</v>
      </c>
      <c r="B2966">
        <v>196</v>
      </c>
    </row>
    <row r="2967" spans="1:2" x14ac:dyDescent="0.3">
      <c r="A2967" t="s">
        <v>8219</v>
      </c>
      <c r="B2967">
        <v>39</v>
      </c>
    </row>
    <row r="2968" spans="1:2" x14ac:dyDescent="0.3">
      <c r="A2968" t="s">
        <v>8219</v>
      </c>
      <c r="B2968">
        <v>128</v>
      </c>
    </row>
    <row r="2969" spans="1:2" x14ac:dyDescent="0.3">
      <c r="A2969" t="s">
        <v>8219</v>
      </c>
      <c r="B2969">
        <v>71</v>
      </c>
    </row>
    <row r="2970" spans="1:2" x14ac:dyDescent="0.3">
      <c r="A2970" t="s">
        <v>8219</v>
      </c>
      <c r="B2970">
        <v>47</v>
      </c>
    </row>
    <row r="2971" spans="1:2" x14ac:dyDescent="0.3">
      <c r="A2971" t="s">
        <v>8219</v>
      </c>
      <c r="B2971">
        <v>17</v>
      </c>
    </row>
    <row r="2972" spans="1:2" x14ac:dyDescent="0.3">
      <c r="A2972" t="s">
        <v>8219</v>
      </c>
      <c r="B2972">
        <v>91</v>
      </c>
    </row>
    <row r="2973" spans="1:2" x14ac:dyDescent="0.3">
      <c r="A2973" t="s">
        <v>8219</v>
      </c>
      <c r="B2973">
        <v>43</v>
      </c>
    </row>
    <row r="2974" spans="1:2" x14ac:dyDescent="0.3">
      <c r="A2974" t="s">
        <v>8219</v>
      </c>
      <c r="B2974">
        <v>17</v>
      </c>
    </row>
    <row r="2975" spans="1:2" x14ac:dyDescent="0.3">
      <c r="A2975" t="s">
        <v>8219</v>
      </c>
      <c r="B2975">
        <v>33</v>
      </c>
    </row>
    <row r="2976" spans="1:2" x14ac:dyDescent="0.3">
      <c r="A2976" t="s">
        <v>8219</v>
      </c>
      <c r="B2976">
        <v>87</v>
      </c>
    </row>
    <row r="2977" spans="1:2" x14ac:dyDescent="0.3">
      <c r="A2977" t="s">
        <v>8219</v>
      </c>
      <c r="B2977">
        <v>113</v>
      </c>
    </row>
    <row r="2978" spans="1:2" x14ac:dyDescent="0.3">
      <c r="A2978" t="s">
        <v>8219</v>
      </c>
      <c r="B2978">
        <v>14</v>
      </c>
    </row>
    <row r="2979" spans="1:2" x14ac:dyDescent="0.3">
      <c r="A2979" t="s">
        <v>8219</v>
      </c>
      <c r="B2979">
        <v>30</v>
      </c>
    </row>
    <row r="2980" spans="1:2" x14ac:dyDescent="0.3">
      <c r="A2980" t="s">
        <v>8219</v>
      </c>
      <c r="B2980">
        <v>16</v>
      </c>
    </row>
    <row r="2981" spans="1:2" x14ac:dyDescent="0.3">
      <c r="A2981" t="s">
        <v>8219</v>
      </c>
      <c r="B2981">
        <v>46</v>
      </c>
    </row>
    <row r="2982" spans="1:2" x14ac:dyDescent="0.3">
      <c r="A2982" t="s">
        <v>8219</v>
      </c>
      <c r="B2982">
        <v>24</v>
      </c>
    </row>
    <row r="2983" spans="1:2" x14ac:dyDescent="0.3">
      <c r="A2983" t="s">
        <v>8219</v>
      </c>
      <c r="B2983">
        <v>97</v>
      </c>
    </row>
    <row r="2984" spans="1:2" x14ac:dyDescent="0.3">
      <c r="A2984" t="s">
        <v>8219</v>
      </c>
      <c r="B2984">
        <v>59</v>
      </c>
    </row>
    <row r="2985" spans="1:2" x14ac:dyDescent="0.3">
      <c r="A2985" t="s">
        <v>8219</v>
      </c>
      <c r="B2985">
        <v>1095</v>
      </c>
    </row>
    <row r="2986" spans="1:2" x14ac:dyDescent="0.3">
      <c r="A2986" t="s">
        <v>8219</v>
      </c>
      <c r="B2986">
        <v>218</v>
      </c>
    </row>
    <row r="2987" spans="1:2" x14ac:dyDescent="0.3">
      <c r="A2987" t="s">
        <v>8219</v>
      </c>
      <c r="B2987">
        <v>111</v>
      </c>
    </row>
    <row r="2988" spans="1:2" x14ac:dyDescent="0.3">
      <c r="A2988" t="s">
        <v>8219</v>
      </c>
      <c r="B2988">
        <v>56</v>
      </c>
    </row>
    <row r="2989" spans="1:2" x14ac:dyDescent="0.3">
      <c r="A2989" t="s">
        <v>8219</v>
      </c>
      <c r="B2989">
        <v>265</v>
      </c>
    </row>
    <row r="2990" spans="1:2" x14ac:dyDescent="0.3">
      <c r="A2990" t="s">
        <v>8219</v>
      </c>
      <c r="B2990">
        <v>28</v>
      </c>
    </row>
    <row r="2991" spans="1:2" x14ac:dyDescent="0.3">
      <c r="A2991" t="s">
        <v>8219</v>
      </c>
      <c r="B2991">
        <v>364</v>
      </c>
    </row>
    <row r="2992" spans="1:2" x14ac:dyDescent="0.3">
      <c r="A2992" t="s">
        <v>8219</v>
      </c>
      <c r="B2992">
        <v>27</v>
      </c>
    </row>
    <row r="2993" spans="1:2" x14ac:dyDescent="0.3">
      <c r="A2993" t="s">
        <v>8219</v>
      </c>
      <c r="B2993">
        <v>93</v>
      </c>
    </row>
    <row r="2994" spans="1:2" x14ac:dyDescent="0.3">
      <c r="A2994" t="s">
        <v>8219</v>
      </c>
      <c r="B2994">
        <v>64</v>
      </c>
    </row>
    <row r="2995" spans="1:2" x14ac:dyDescent="0.3">
      <c r="A2995" t="s">
        <v>8219</v>
      </c>
      <c r="B2995">
        <v>22</v>
      </c>
    </row>
    <row r="2996" spans="1:2" x14ac:dyDescent="0.3">
      <c r="A2996" t="s">
        <v>8219</v>
      </c>
      <c r="B2996">
        <v>59</v>
      </c>
    </row>
    <row r="2997" spans="1:2" x14ac:dyDescent="0.3">
      <c r="A2997" t="s">
        <v>8219</v>
      </c>
      <c r="B2997">
        <v>249</v>
      </c>
    </row>
    <row r="2998" spans="1:2" x14ac:dyDescent="0.3">
      <c r="A2998" t="s">
        <v>8219</v>
      </c>
      <c r="B2998">
        <v>392</v>
      </c>
    </row>
    <row r="2999" spans="1:2" x14ac:dyDescent="0.3">
      <c r="A2999" t="s">
        <v>8219</v>
      </c>
      <c r="B2999">
        <v>115</v>
      </c>
    </row>
    <row r="3000" spans="1:2" x14ac:dyDescent="0.3">
      <c r="A3000" t="s">
        <v>8219</v>
      </c>
      <c r="B3000">
        <v>433</v>
      </c>
    </row>
    <row r="3001" spans="1:2" x14ac:dyDescent="0.3">
      <c r="A3001" t="s">
        <v>8219</v>
      </c>
      <c r="B3001">
        <v>20</v>
      </c>
    </row>
    <row r="3002" spans="1:2" x14ac:dyDescent="0.3">
      <c r="A3002" t="s">
        <v>8219</v>
      </c>
      <c r="B3002">
        <v>8</v>
      </c>
    </row>
    <row r="3003" spans="1:2" x14ac:dyDescent="0.3">
      <c r="A3003" t="s">
        <v>8219</v>
      </c>
      <c r="B3003">
        <v>175</v>
      </c>
    </row>
    <row r="3004" spans="1:2" x14ac:dyDescent="0.3">
      <c r="A3004" t="s">
        <v>8219</v>
      </c>
      <c r="B3004">
        <v>104</v>
      </c>
    </row>
    <row r="3005" spans="1:2" x14ac:dyDescent="0.3">
      <c r="A3005" t="s">
        <v>8219</v>
      </c>
      <c r="B3005">
        <v>17</v>
      </c>
    </row>
    <row r="3006" spans="1:2" x14ac:dyDescent="0.3">
      <c r="A3006" t="s">
        <v>8219</v>
      </c>
      <c r="B3006">
        <v>277</v>
      </c>
    </row>
    <row r="3007" spans="1:2" x14ac:dyDescent="0.3">
      <c r="A3007" t="s">
        <v>8219</v>
      </c>
      <c r="B3007">
        <v>118</v>
      </c>
    </row>
    <row r="3008" spans="1:2" x14ac:dyDescent="0.3">
      <c r="A3008" t="s">
        <v>8219</v>
      </c>
      <c r="B3008">
        <v>97</v>
      </c>
    </row>
    <row r="3009" spans="1:2" x14ac:dyDescent="0.3">
      <c r="A3009" t="s">
        <v>8219</v>
      </c>
      <c r="B3009">
        <v>20</v>
      </c>
    </row>
    <row r="3010" spans="1:2" x14ac:dyDescent="0.3">
      <c r="A3010" t="s">
        <v>8219</v>
      </c>
      <c r="B3010">
        <v>26</v>
      </c>
    </row>
    <row r="3011" spans="1:2" x14ac:dyDescent="0.3">
      <c r="A3011" t="s">
        <v>8219</v>
      </c>
      <c r="B3011">
        <v>128</v>
      </c>
    </row>
    <row r="3012" spans="1:2" x14ac:dyDescent="0.3">
      <c r="A3012" t="s">
        <v>8219</v>
      </c>
      <c r="B3012">
        <v>15</v>
      </c>
    </row>
    <row r="3013" spans="1:2" x14ac:dyDescent="0.3">
      <c r="A3013" t="s">
        <v>8219</v>
      </c>
      <c r="B3013">
        <v>25</v>
      </c>
    </row>
    <row r="3014" spans="1:2" x14ac:dyDescent="0.3">
      <c r="A3014" t="s">
        <v>8219</v>
      </c>
      <c r="B3014">
        <v>55</v>
      </c>
    </row>
    <row r="3015" spans="1:2" x14ac:dyDescent="0.3">
      <c r="A3015" t="s">
        <v>8219</v>
      </c>
      <c r="B3015">
        <v>107</v>
      </c>
    </row>
    <row r="3016" spans="1:2" x14ac:dyDescent="0.3">
      <c r="A3016" t="s">
        <v>8219</v>
      </c>
      <c r="B3016">
        <v>557</v>
      </c>
    </row>
    <row r="3017" spans="1:2" x14ac:dyDescent="0.3">
      <c r="A3017" t="s">
        <v>8219</v>
      </c>
      <c r="B3017">
        <v>40</v>
      </c>
    </row>
    <row r="3018" spans="1:2" x14ac:dyDescent="0.3">
      <c r="A3018" t="s">
        <v>8219</v>
      </c>
      <c r="B3018">
        <v>36</v>
      </c>
    </row>
    <row r="3019" spans="1:2" x14ac:dyDescent="0.3">
      <c r="A3019" t="s">
        <v>8219</v>
      </c>
      <c r="B3019">
        <v>159</v>
      </c>
    </row>
    <row r="3020" spans="1:2" x14ac:dyDescent="0.3">
      <c r="A3020" t="s">
        <v>8219</v>
      </c>
      <c r="B3020">
        <v>41</v>
      </c>
    </row>
    <row r="3021" spans="1:2" x14ac:dyDescent="0.3">
      <c r="A3021" t="s">
        <v>8219</v>
      </c>
      <c r="B3021">
        <v>226</v>
      </c>
    </row>
    <row r="3022" spans="1:2" x14ac:dyDescent="0.3">
      <c r="A3022" t="s">
        <v>8219</v>
      </c>
      <c r="B3022">
        <v>30</v>
      </c>
    </row>
    <row r="3023" spans="1:2" x14ac:dyDescent="0.3">
      <c r="A3023" t="s">
        <v>8219</v>
      </c>
      <c r="B3023">
        <v>103</v>
      </c>
    </row>
    <row r="3024" spans="1:2" x14ac:dyDescent="0.3">
      <c r="A3024" t="s">
        <v>8219</v>
      </c>
      <c r="B3024">
        <v>62</v>
      </c>
    </row>
    <row r="3025" spans="1:2" x14ac:dyDescent="0.3">
      <c r="A3025" t="s">
        <v>8219</v>
      </c>
      <c r="B3025">
        <v>6</v>
      </c>
    </row>
    <row r="3026" spans="1:2" x14ac:dyDescent="0.3">
      <c r="A3026" t="s">
        <v>8219</v>
      </c>
      <c r="B3026">
        <v>182</v>
      </c>
    </row>
    <row r="3027" spans="1:2" x14ac:dyDescent="0.3">
      <c r="A3027" t="s">
        <v>8219</v>
      </c>
      <c r="B3027">
        <v>145</v>
      </c>
    </row>
    <row r="3028" spans="1:2" x14ac:dyDescent="0.3">
      <c r="A3028" t="s">
        <v>8219</v>
      </c>
      <c r="B3028">
        <v>25</v>
      </c>
    </row>
    <row r="3029" spans="1:2" x14ac:dyDescent="0.3">
      <c r="A3029" t="s">
        <v>8219</v>
      </c>
      <c r="B3029">
        <v>320</v>
      </c>
    </row>
    <row r="3030" spans="1:2" x14ac:dyDescent="0.3">
      <c r="A3030" t="s">
        <v>8219</v>
      </c>
      <c r="B3030">
        <v>99</v>
      </c>
    </row>
    <row r="3031" spans="1:2" x14ac:dyDescent="0.3">
      <c r="A3031" t="s">
        <v>8219</v>
      </c>
      <c r="B3031">
        <v>348</v>
      </c>
    </row>
    <row r="3032" spans="1:2" x14ac:dyDescent="0.3">
      <c r="A3032" t="s">
        <v>8219</v>
      </c>
      <c r="B3032">
        <v>41</v>
      </c>
    </row>
    <row r="3033" spans="1:2" x14ac:dyDescent="0.3">
      <c r="A3033" t="s">
        <v>8219</v>
      </c>
      <c r="B3033">
        <v>29</v>
      </c>
    </row>
    <row r="3034" spans="1:2" x14ac:dyDescent="0.3">
      <c r="A3034" t="s">
        <v>8219</v>
      </c>
      <c r="B3034">
        <v>25</v>
      </c>
    </row>
    <row r="3035" spans="1:2" x14ac:dyDescent="0.3">
      <c r="A3035" t="s">
        <v>8219</v>
      </c>
      <c r="B3035">
        <v>23</v>
      </c>
    </row>
    <row r="3036" spans="1:2" x14ac:dyDescent="0.3">
      <c r="A3036" t="s">
        <v>8219</v>
      </c>
      <c r="B3036">
        <v>1260</v>
      </c>
    </row>
    <row r="3037" spans="1:2" x14ac:dyDescent="0.3">
      <c r="A3037" t="s">
        <v>8219</v>
      </c>
      <c r="B3037">
        <v>307</v>
      </c>
    </row>
    <row r="3038" spans="1:2" x14ac:dyDescent="0.3">
      <c r="A3038" t="s">
        <v>8219</v>
      </c>
      <c r="B3038">
        <v>329</v>
      </c>
    </row>
    <row r="3039" spans="1:2" x14ac:dyDescent="0.3">
      <c r="A3039" t="s">
        <v>8219</v>
      </c>
      <c r="B3039">
        <v>32</v>
      </c>
    </row>
    <row r="3040" spans="1:2" x14ac:dyDescent="0.3">
      <c r="A3040" t="s">
        <v>8219</v>
      </c>
      <c r="B3040">
        <v>27</v>
      </c>
    </row>
    <row r="3041" spans="1:2" x14ac:dyDescent="0.3">
      <c r="A3041" t="s">
        <v>8219</v>
      </c>
      <c r="B3041">
        <v>236</v>
      </c>
    </row>
    <row r="3042" spans="1:2" x14ac:dyDescent="0.3">
      <c r="A3042" t="s">
        <v>8219</v>
      </c>
      <c r="B3042">
        <v>42</v>
      </c>
    </row>
    <row r="3043" spans="1:2" x14ac:dyDescent="0.3">
      <c r="A3043" t="s">
        <v>8219</v>
      </c>
      <c r="B3043">
        <v>95</v>
      </c>
    </row>
    <row r="3044" spans="1:2" x14ac:dyDescent="0.3">
      <c r="A3044" t="s">
        <v>8219</v>
      </c>
      <c r="B3044">
        <v>37</v>
      </c>
    </row>
    <row r="3045" spans="1:2" x14ac:dyDescent="0.3">
      <c r="A3045" t="s">
        <v>8219</v>
      </c>
      <c r="B3045">
        <v>128</v>
      </c>
    </row>
    <row r="3046" spans="1:2" x14ac:dyDescent="0.3">
      <c r="A3046" t="s">
        <v>8219</v>
      </c>
      <c r="B3046">
        <v>156</v>
      </c>
    </row>
    <row r="3047" spans="1:2" x14ac:dyDescent="0.3">
      <c r="A3047" t="s">
        <v>8219</v>
      </c>
      <c r="B3047">
        <v>64</v>
      </c>
    </row>
    <row r="3048" spans="1:2" x14ac:dyDescent="0.3">
      <c r="A3048" t="s">
        <v>8219</v>
      </c>
      <c r="B3048">
        <v>58</v>
      </c>
    </row>
    <row r="3049" spans="1:2" x14ac:dyDescent="0.3">
      <c r="A3049" t="s">
        <v>8219</v>
      </c>
      <c r="B3049">
        <v>20</v>
      </c>
    </row>
    <row r="3050" spans="1:2" x14ac:dyDescent="0.3">
      <c r="A3050" t="s">
        <v>8219</v>
      </c>
      <c r="B3050">
        <v>47</v>
      </c>
    </row>
    <row r="3051" spans="1:2" x14ac:dyDescent="0.3">
      <c r="A3051" t="s">
        <v>8219</v>
      </c>
      <c r="B3051">
        <v>54</v>
      </c>
    </row>
    <row r="3052" spans="1:2" x14ac:dyDescent="0.3">
      <c r="A3052" t="s">
        <v>8219</v>
      </c>
      <c r="B3052">
        <v>9</v>
      </c>
    </row>
    <row r="3053" spans="1:2" x14ac:dyDescent="0.3">
      <c r="A3053" t="s">
        <v>8221</v>
      </c>
      <c r="B3053">
        <v>35</v>
      </c>
    </row>
    <row r="3054" spans="1:2" x14ac:dyDescent="0.3">
      <c r="A3054" t="s">
        <v>8221</v>
      </c>
      <c r="B3054">
        <v>2</v>
      </c>
    </row>
    <row r="3055" spans="1:2" x14ac:dyDescent="0.3">
      <c r="A3055" t="s">
        <v>8221</v>
      </c>
      <c r="B3055">
        <v>3</v>
      </c>
    </row>
    <row r="3056" spans="1:2" x14ac:dyDescent="0.3">
      <c r="A3056" t="s">
        <v>8221</v>
      </c>
      <c r="B3056">
        <v>0</v>
      </c>
    </row>
    <row r="3057" spans="1:2" x14ac:dyDescent="0.3">
      <c r="A3057" t="s">
        <v>8221</v>
      </c>
      <c r="B3057">
        <v>1</v>
      </c>
    </row>
    <row r="3058" spans="1:2" x14ac:dyDescent="0.3">
      <c r="A3058" t="s">
        <v>8221</v>
      </c>
      <c r="B3058">
        <v>0</v>
      </c>
    </row>
    <row r="3059" spans="1:2" x14ac:dyDescent="0.3">
      <c r="A3059" t="s">
        <v>8221</v>
      </c>
      <c r="B3059">
        <v>0</v>
      </c>
    </row>
    <row r="3060" spans="1:2" x14ac:dyDescent="0.3">
      <c r="A3060" t="s">
        <v>8221</v>
      </c>
      <c r="B3060">
        <v>3</v>
      </c>
    </row>
    <row r="3061" spans="1:2" x14ac:dyDescent="0.3">
      <c r="A3061" t="s">
        <v>8221</v>
      </c>
      <c r="B3061">
        <v>11</v>
      </c>
    </row>
    <row r="3062" spans="1:2" x14ac:dyDescent="0.3">
      <c r="A3062" t="s">
        <v>8221</v>
      </c>
      <c r="B3062">
        <v>6</v>
      </c>
    </row>
    <row r="3063" spans="1:2" x14ac:dyDescent="0.3">
      <c r="A3063" t="s">
        <v>8221</v>
      </c>
      <c r="B3063">
        <v>0</v>
      </c>
    </row>
    <row r="3064" spans="1:2" x14ac:dyDescent="0.3">
      <c r="A3064" t="s">
        <v>8221</v>
      </c>
      <c r="B3064">
        <v>67</v>
      </c>
    </row>
    <row r="3065" spans="1:2" x14ac:dyDescent="0.3">
      <c r="A3065" t="s">
        <v>8221</v>
      </c>
      <c r="B3065">
        <v>23</v>
      </c>
    </row>
    <row r="3066" spans="1:2" x14ac:dyDescent="0.3">
      <c r="A3066" t="s">
        <v>8221</v>
      </c>
      <c r="B3066">
        <v>72</v>
      </c>
    </row>
    <row r="3067" spans="1:2" x14ac:dyDescent="0.3">
      <c r="A3067" t="s">
        <v>8221</v>
      </c>
      <c r="B3067">
        <v>2</v>
      </c>
    </row>
    <row r="3068" spans="1:2" x14ac:dyDescent="0.3">
      <c r="A3068" t="s">
        <v>8221</v>
      </c>
      <c r="B3068">
        <v>15</v>
      </c>
    </row>
    <row r="3069" spans="1:2" x14ac:dyDescent="0.3">
      <c r="A3069" t="s">
        <v>8221</v>
      </c>
      <c r="B3069">
        <v>1</v>
      </c>
    </row>
    <row r="3070" spans="1:2" x14ac:dyDescent="0.3">
      <c r="A3070" t="s">
        <v>8221</v>
      </c>
      <c r="B3070">
        <v>2</v>
      </c>
    </row>
    <row r="3071" spans="1:2" x14ac:dyDescent="0.3">
      <c r="A3071" t="s">
        <v>8221</v>
      </c>
      <c r="B3071">
        <v>7</v>
      </c>
    </row>
    <row r="3072" spans="1:2" x14ac:dyDescent="0.3">
      <c r="A3072" t="s">
        <v>8221</v>
      </c>
      <c r="B3072">
        <v>16</v>
      </c>
    </row>
    <row r="3073" spans="1:2" x14ac:dyDescent="0.3">
      <c r="A3073" t="s">
        <v>8221</v>
      </c>
      <c r="B3073">
        <v>117</v>
      </c>
    </row>
    <row r="3074" spans="1:2" x14ac:dyDescent="0.3">
      <c r="A3074" t="s">
        <v>8221</v>
      </c>
      <c r="B3074">
        <v>2</v>
      </c>
    </row>
    <row r="3075" spans="1:2" x14ac:dyDescent="0.3">
      <c r="A3075" t="s">
        <v>8221</v>
      </c>
      <c r="B3075">
        <v>7</v>
      </c>
    </row>
    <row r="3076" spans="1:2" x14ac:dyDescent="0.3">
      <c r="A3076" t="s">
        <v>8221</v>
      </c>
      <c r="B3076">
        <v>3</v>
      </c>
    </row>
    <row r="3077" spans="1:2" x14ac:dyDescent="0.3">
      <c r="A3077" t="s">
        <v>8221</v>
      </c>
      <c r="B3077">
        <v>20</v>
      </c>
    </row>
    <row r="3078" spans="1:2" x14ac:dyDescent="0.3">
      <c r="A3078" t="s">
        <v>8221</v>
      </c>
      <c r="B3078">
        <v>50</v>
      </c>
    </row>
    <row r="3079" spans="1:2" x14ac:dyDescent="0.3">
      <c r="A3079" t="s">
        <v>8221</v>
      </c>
      <c r="B3079">
        <v>2</v>
      </c>
    </row>
    <row r="3080" spans="1:2" x14ac:dyDescent="0.3">
      <c r="A3080" t="s">
        <v>8221</v>
      </c>
      <c r="B3080">
        <v>3</v>
      </c>
    </row>
    <row r="3081" spans="1:2" x14ac:dyDescent="0.3">
      <c r="A3081" t="s">
        <v>8221</v>
      </c>
      <c r="B3081">
        <v>27</v>
      </c>
    </row>
    <row r="3082" spans="1:2" x14ac:dyDescent="0.3">
      <c r="A3082" t="s">
        <v>8221</v>
      </c>
      <c r="B3082">
        <v>7</v>
      </c>
    </row>
    <row r="3083" spans="1:2" x14ac:dyDescent="0.3">
      <c r="A3083" t="s">
        <v>8221</v>
      </c>
      <c r="B3083">
        <v>5</v>
      </c>
    </row>
    <row r="3084" spans="1:2" x14ac:dyDescent="0.3">
      <c r="A3084" t="s">
        <v>8221</v>
      </c>
      <c r="B3084">
        <v>0</v>
      </c>
    </row>
    <row r="3085" spans="1:2" x14ac:dyDescent="0.3">
      <c r="A3085" t="s">
        <v>8221</v>
      </c>
      <c r="B3085">
        <v>3</v>
      </c>
    </row>
    <row r="3086" spans="1:2" x14ac:dyDescent="0.3">
      <c r="A3086" t="s">
        <v>8221</v>
      </c>
      <c r="B3086">
        <v>6</v>
      </c>
    </row>
    <row r="3087" spans="1:2" x14ac:dyDescent="0.3">
      <c r="A3087" t="s">
        <v>8221</v>
      </c>
      <c r="B3087">
        <v>9</v>
      </c>
    </row>
    <row r="3088" spans="1:2" x14ac:dyDescent="0.3">
      <c r="A3088" t="s">
        <v>8221</v>
      </c>
      <c r="B3088">
        <v>3</v>
      </c>
    </row>
    <row r="3089" spans="1:2" x14ac:dyDescent="0.3">
      <c r="A3089" t="s">
        <v>8221</v>
      </c>
      <c r="B3089">
        <v>2</v>
      </c>
    </row>
    <row r="3090" spans="1:2" x14ac:dyDescent="0.3">
      <c r="A3090" t="s">
        <v>8221</v>
      </c>
      <c r="B3090">
        <v>3</v>
      </c>
    </row>
    <row r="3091" spans="1:2" x14ac:dyDescent="0.3">
      <c r="A3091" t="s">
        <v>8221</v>
      </c>
      <c r="B3091">
        <v>45</v>
      </c>
    </row>
    <row r="3092" spans="1:2" x14ac:dyDescent="0.3">
      <c r="A3092" t="s">
        <v>8221</v>
      </c>
      <c r="B3092">
        <v>9</v>
      </c>
    </row>
    <row r="3093" spans="1:2" x14ac:dyDescent="0.3">
      <c r="A3093" t="s">
        <v>8221</v>
      </c>
      <c r="B3093">
        <v>9</v>
      </c>
    </row>
    <row r="3094" spans="1:2" x14ac:dyDescent="0.3">
      <c r="A3094" t="s">
        <v>8221</v>
      </c>
      <c r="B3094">
        <v>21</v>
      </c>
    </row>
    <row r="3095" spans="1:2" x14ac:dyDescent="0.3">
      <c r="A3095" t="s">
        <v>8221</v>
      </c>
      <c r="B3095">
        <v>17</v>
      </c>
    </row>
    <row r="3096" spans="1:2" x14ac:dyDescent="0.3">
      <c r="A3096" t="s">
        <v>8221</v>
      </c>
      <c r="B3096">
        <v>1</v>
      </c>
    </row>
    <row r="3097" spans="1:2" x14ac:dyDescent="0.3">
      <c r="A3097" t="s">
        <v>8221</v>
      </c>
      <c r="B3097">
        <v>1</v>
      </c>
    </row>
    <row r="3098" spans="1:2" x14ac:dyDescent="0.3">
      <c r="A3098" t="s">
        <v>8221</v>
      </c>
      <c r="B3098">
        <v>14</v>
      </c>
    </row>
    <row r="3099" spans="1:2" x14ac:dyDescent="0.3">
      <c r="A3099" t="s">
        <v>8221</v>
      </c>
      <c r="B3099">
        <v>42</v>
      </c>
    </row>
    <row r="3100" spans="1:2" x14ac:dyDescent="0.3">
      <c r="A3100" t="s">
        <v>8221</v>
      </c>
      <c r="B3100">
        <v>27</v>
      </c>
    </row>
    <row r="3101" spans="1:2" x14ac:dyDescent="0.3">
      <c r="A3101" t="s">
        <v>8221</v>
      </c>
      <c r="B3101">
        <v>5</v>
      </c>
    </row>
    <row r="3102" spans="1:2" x14ac:dyDescent="0.3">
      <c r="A3102" t="s">
        <v>8221</v>
      </c>
      <c r="B3102">
        <v>13</v>
      </c>
    </row>
    <row r="3103" spans="1:2" x14ac:dyDescent="0.3">
      <c r="A3103" t="s">
        <v>8221</v>
      </c>
      <c r="B3103">
        <v>12</v>
      </c>
    </row>
    <row r="3104" spans="1:2" x14ac:dyDescent="0.3">
      <c r="A3104" t="s">
        <v>8221</v>
      </c>
      <c r="B3104">
        <v>90</v>
      </c>
    </row>
    <row r="3105" spans="1:2" x14ac:dyDescent="0.3">
      <c r="A3105" t="s">
        <v>8221</v>
      </c>
      <c r="B3105">
        <v>2</v>
      </c>
    </row>
    <row r="3106" spans="1:2" x14ac:dyDescent="0.3">
      <c r="A3106" t="s">
        <v>8221</v>
      </c>
      <c r="B3106">
        <v>5</v>
      </c>
    </row>
    <row r="3107" spans="1:2" x14ac:dyDescent="0.3">
      <c r="A3107" t="s">
        <v>8221</v>
      </c>
      <c r="B3107">
        <v>31</v>
      </c>
    </row>
    <row r="3108" spans="1:2" x14ac:dyDescent="0.3">
      <c r="A3108" t="s">
        <v>8221</v>
      </c>
      <c r="B3108">
        <v>4</v>
      </c>
    </row>
    <row r="3109" spans="1:2" x14ac:dyDescent="0.3">
      <c r="A3109" t="s">
        <v>8221</v>
      </c>
      <c r="B3109">
        <v>29</v>
      </c>
    </row>
    <row r="3110" spans="1:2" x14ac:dyDescent="0.3">
      <c r="A3110" t="s">
        <v>8221</v>
      </c>
      <c r="B3110">
        <v>2</v>
      </c>
    </row>
    <row r="3111" spans="1:2" x14ac:dyDescent="0.3">
      <c r="A3111" t="s">
        <v>8221</v>
      </c>
      <c r="B3111">
        <v>114</v>
      </c>
    </row>
    <row r="3112" spans="1:2" x14ac:dyDescent="0.3">
      <c r="A3112" t="s">
        <v>8221</v>
      </c>
      <c r="B3112">
        <v>1</v>
      </c>
    </row>
    <row r="3113" spans="1:2" x14ac:dyDescent="0.3">
      <c r="A3113" t="s">
        <v>8221</v>
      </c>
      <c r="B3113">
        <v>76</v>
      </c>
    </row>
    <row r="3114" spans="1:2" x14ac:dyDescent="0.3">
      <c r="A3114" t="s">
        <v>8221</v>
      </c>
      <c r="B3114">
        <v>9</v>
      </c>
    </row>
    <row r="3115" spans="1:2" x14ac:dyDescent="0.3">
      <c r="A3115" t="s">
        <v>8221</v>
      </c>
      <c r="B3115">
        <v>37</v>
      </c>
    </row>
    <row r="3116" spans="1:2" x14ac:dyDescent="0.3">
      <c r="A3116" t="s">
        <v>8221</v>
      </c>
      <c r="B3116">
        <v>0</v>
      </c>
    </row>
    <row r="3117" spans="1:2" x14ac:dyDescent="0.3">
      <c r="A3117" t="s">
        <v>8221</v>
      </c>
      <c r="B3117">
        <v>1</v>
      </c>
    </row>
    <row r="3118" spans="1:2" x14ac:dyDescent="0.3">
      <c r="A3118" t="s">
        <v>8221</v>
      </c>
      <c r="B3118">
        <v>10</v>
      </c>
    </row>
    <row r="3119" spans="1:2" x14ac:dyDescent="0.3">
      <c r="A3119" t="s">
        <v>8221</v>
      </c>
      <c r="B3119">
        <v>1</v>
      </c>
    </row>
    <row r="3120" spans="1:2" x14ac:dyDescent="0.3">
      <c r="A3120" t="s">
        <v>8221</v>
      </c>
      <c r="B3120">
        <v>2</v>
      </c>
    </row>
    <row r="3121" spans="1:2" x14ac:dyDescent="0.3">
      <c r="A3121" t="s">
        <v>8221</v>
      </c>
      <c r="B3121">
        <v>1</v>
      </c>
    </row>
    <row r="3122" spans="1:2" x14ac:dyDescent="0.3">
      <c r="A3122" t="s">
        <v>8221</v>
      </c>
      <c r="B3122">
        <v>10</v>
      </c>
    </row>
    <row r="3123" spans="1:2" hidden="1" x14ac:dyDescent="0.3">
      <c r="A3123" t="s">
        <v>8220</v>
      </c>
      <c r="B3123">
        <v>1</v>
      </c>
    </row>
    <row r="3124" spans="1:2" hidden="1" x14ac:dyDescent="0.3">
      <c r="A3124" t="s">
        <v>8220</v>
      </c>
      <c r="B3124">
        <v>2</v>
      </c>
    </row>
    <row r="3125" spans="1:2" hidden="1" x14ac:dyDescent="0.3">
      <c r="A3125" t="s">
        <v>8220</v>
      </c>
      <c r="B3125">
        <v>348</v>
      </c>
    </row>
    <row r="3126" spans="1:2" hidden="1" x14ac:dyDescent="0.3">
      <c r="A3126" t="s">
        <v>8220</v>
      </c>
      <c r="B3126">
        <v>4</v>
      </c>
    </row>
    <row r="3127" spans="1:2" hidden="1" x14ac:dyDescent="0.3">
      <c r="A3127" t="s">
        <v>8220</v>
      </c>
      <c r="B3127">
        <v>0</v>
      </c>
    </row>
    <row r="3128" spans="1:2" hidden="1" x14ac:dyDescent="0.3">
      <c r="A3128" t="s">
        <v>8220</v>
      </c>
      <c r="B3128">
        <v>17</v>
      </c>
    </row>
    <row r="3129" spans="1:2" hidden="1" x14ac:dyDescent="0.3">
      <c r="A3129" t="s">
        <v>8220</v>
      </c>
      <c r="B3129">
        <v>0</v>
      </c>
    </row>
    <row r="3130" spans="1:2" hidden="1" x14ac:dyDescent="0.3">
      <c r="A3130" t="s">
        <v>8222</v>
      </c>
      <c r="B3130">
        <v>117</v>
      </c>
    </row>
    <row r="3131" spans="1:2" hidden="1" x14ac:dyDescent="0.3">
      <c r="A3131" t="s">
        <v>8222</v>
      </c>
      <c r="B3131">
        <v>1</v>
      </c>
    </row>
    <row r="3132" spans="1:2" hidden="1" x14ac:dyDescent="0.3">
      <c r="A3132" t="s">
        <v>8222</v>
      </c>
      <c r="B3132">
        <v>4</v>
      </c>
    </row>
    <row r="3133" spans="1:2" hidden="1" x14ac:dyDescent="0.3">
      <c r="A3133" t="s">
        <v>8222</v>
      </c>
      <c r="B3133">
        <v>12</v>
      </c>
    </row>
    <row r="3134" spans="1:2" hidden="1" x14ac:dyDescent="0.3">
      <c r="A3134" t="s">
        <v>8222</v>
      </c>
      <c r="B3134">
        <v>1</v>
      </c>
    </row>
    <row r="3135" spans="1:2" hidden="1" x14ac:dyDescent="0.3">
      <c r="A3135" t="s">
        <v>8222</v>
      </c>
      <c r="B3135">
        <v>16</v>
      </c>
    </row>
    <row r="3136" spans="1:2" hidden="1" x14ac:dyDescent="0.3">
      <c r="A3136" t="s">
        <v>8222</v>
      </c>
      <c r="B3136">
        <v>12</v>
      </c>
    </row>
    <row r="3137" spans="1:2" hidden="1" x14ac:dyDescent="0.3">
      <c r="A3137" t="s">
        <v>8222</v>
      </c>
      <c r="B3137">
        <v>7</v>
      </c>
    </row>
    <row r="3138" spans="1:2" hidden="1" x14ac:dyDescent="0.3">
      <c r="A3138" t="s">
        <v>8222</v>
      </c>
      <c r="B3138">
        <v>22</v>
      </c>
    </row>
    <row r="3139" spans="1:2" hidden="1" x14ac:dyDescent="0.3">
      <c r="A3139" t="s">
        <v>8222</v>
      </c>
      <c r="B3139">
        <v>1</v>
      </c>
    </row>
    <row r="3140" spans="1:2" hidden="1" x14ac:dyDescent="0.3">
      <c r="A3140" t="s">
        <v>8222</v>
      </c>
      <c r="B3140">
        <v>0</v>
      </c>
    </row>
    <row r="3141" spans="1:2" hidden="1" x14ac:dyDescent="0.3">
      <c r="A3141" t="s">
        <v>8222</v>
      </c>
      <c r="B3141">
        <v>6</v>
      </c>
    </row>
    <row r="3142" spans="1:2" hidden="1" x14ac:dyDescent="0.3">
      <c r="A3142" t="s">
        <v>8222</v>
      </c>
      <c r="B3142">
        <v>4</v>
      </c>
    </row>
    <row r="3143" spans="1:2" hidden="1" x14ac:dyDescent="0.3">
      <c r="A3143" t="s">
        <v>8222</v>
      </c>
      <c r="B3143">
        <v>8</v>
      </c>
    </row>
    <row r="3144" spans="1:2" hidden="1" x14ac:dyDescent="0.3">
      <c r="A3144" t="s">
        <v>8222</v>
      </c>
      <c r="B3144">
        <v>3</v>
      </c>
    </row>
    <row r="3145" spans="1:2" hidden="1" x14ac:dyDescent="0.3">
      <c r="A3145" t="s">
        <v>8222</v>
      </c>
      <c r="B3145">
        <v>0</v>
      </c>
    </row>
    <row r="3146" spans="1:2" hidden="1" x14ac:dyDescent="0.3">
      <c r="A3146" t="s">
        <v>8222</v>
      </c>
      <c r="B3146">
        <v>30</v>
      </c>
    </row>
    <row r="3147" spans="1:2" hidden="1" x14ac:dyDescent="0.3">
      <c r="A3147" t="s">
        <v>8222</v>
      </c>
      <c r="B3147">
        <v>0</v>
      </c>
    </row>
    <row r="3148" spans="1:2" hidden="1" x14ac:dyDescent="0.3">
      <c r="A3148" t="s">
        <v>8222</v>
      </c>
      <c r="B3148">
        <v>12</v>
      </c>
    </row>
    <row r="3149" spans="1:2" x14ac:dyDescent="0.3">
      <c r="A3149" t="s">
        <v>8219</v>
      </c>
      <c r="B3149">
        <v>213</v>
      </c>
    </row>
    <row r="3150" spans="1:2" x14ac:dyDescent="0.3">
      <c r="A3150" t="s">
        <v>8219</v>
      </c>
      <c r="B3150">
        <v>57</v>
      </c>
    </row>
    <row r="3151" spans="1:2" x14ac:dyDescent="0.3">
      <c r="A3151" t="s">
        <v>8219</v>
      </c>
      <c r="B3151">
        <v>25</v>
      </c>
    </row>
    <row r="3152" spans="1:2" x14ac:dyDescent="0.3">
      <c r="A3152" t="s">
        <v>8219</v>
      </c>
      <c r="B3152">
        <v>104</v>
      </c>
    </row>
    <row r="3153" spans="1:2" x14ac:dyDescent="0.3">
      <c r="A3153" t="s">
        <v>8219</v>
      </c>
      <c r="B3153">
        <v>34</v>
      </c>
    </row>
    <row r="3154" spans="1:2" x14ac:dyDescent="0.3">
      <c r="A3154" t="s">
        <v>8219</v>
      </c>
      <c r="B3154">
        <v>67</v>
      </c>
    </row>
    <row r="3155" spans="1:2" x14ac:dyDescent="0.3">
      <c r="A3155" t="s">
        <v>8219</v>
      </c>
      <c r="B3155">
        <v>241</v>
      </c>
    </row>
    <row r="3156" spans="1:2" x14ac:dyDescent="0.3">
      <c r="A3156" t="s">
        <v>8219</v>
      </c>
      <c r="B3156">
        <v>123</v>
      </c>
    </row>
    <row r="3157" spans="1:2" x14ac:dyDescent="0.3">
      <c r="A3157" t="s">
        <v>8219</v>
      </c>
      <c r="B3157">
        <v>302</v>
      </c>
    </row>
    <row r="3158" spans="1:2" x14ac:dyDescent="0.3">
      <c r="A3158" t="s">
        <v>8219</v>
      </c>
      <c r="B3158">
        <v>89</v>
      </c>
    </row>
    <row r="3159" spans="1:2" x14ac:dyDescent="0.3">
      <c r="A3159" t="s">
        <v>8219</v>
      </c>
      <c r="B3159">
        <v>41</v>
      </c>
    </row>
    <row r="3160" spans="1:2" x14ac:dyDescent="0.3">
      <c r="A3160" t="s">
        <v>8219</v>
      </c>
      <c r="B3160">
        <v>69</v>
      </c>
    </row>
    <row r="3161" spans="1:2" x14ac:dyDescent="0.3">
      <c r="A3161" t="s">
        <v>8219</v>
      </c>
      <c r="B3161">
        <v>52</v>
      </c>
    </row>
    <row r="3162" spans="1:2" x14ac:dyDescent="0.3">
      <c r="A3162" t="s">
        <v>8219</v>
      </c>
      <c r="B3162">
        <v>57</v>
      </c>
    </row>
    <row r="3163" spans="1:2" x14ac:dyDescent="0.3">
      <c r="A3163" t="s">
        <v>8219</v>
      </c>
      <c r="B3163">
        <v>74</v>
      </c>
    </row>
    <row r="3164" spans="1:2" x14ac:dyDescent="0.3">
      <c r="A3164" t="s">
        <v>8219</v>
      </c>
      <c r="B3164">
        <v>63</v>
      </c>
    </row>
    <row r="3165" spans="1:2" x14ac:dyDescent="0.3">
      <c r="A3165" t="s">
        <v>8219</v>
      </c>
      <c r="B3165">
        <v>72</v>
      </c>
    </row>
    <row r="3166" spans="1:2" x14ac:dyDescent="0.3">
      <c r="A3166" t="s">
        <v>8219</v>
      </c>
      <c r="B3166">
        <v>71</v>
      </c>
    </row>
    <row r="3167" spans="1:2" x14ac:dyDescent="0.3">
      <c r="A3167" t="s">
        <v>8219</v>
      </c>
      <c r="B3167">
        <v>21</v>
      </c>
    </row>
    <row r="3168" spans="1:2" x14ac:dyDescent="0.3">
      <c r="A3168" t="s">
        <v>8219</v>
      </c>
      <c r="B3168">
        <v>930</v>
      </c>
    </row>
    <row r="3169" spans="1:2" x14ac:dyDescent="0.3">
      <c r="A3169" t="s">
        <v>8219</v>
      </c>
      <c r="B3169">
        <v>55</v>
      </c>
    </row>
    <row r="3170" spans="1:2" x14ac:dyDescent="0.3">
      <c r="A3170" t="s">
        <v>8219</v>
      </c>
      <c r="B3170">
        <v>61</v>
      </c>
    </row>
    <row r="3171" spans="1:2" x14ac:dyDescent="0.3">
      <c r="A3171" t="s">
        <v>8219</v>
      </c>
      <c r="B3171">
        <v>82</v>
      </c>
    </row>
    <row r="3172" spans="1:2" x14ac:dyDescent="0.3">
      <c r="A3172" t="s">
        <v>8219</v>
      </c>
      <c r="B3172">
        <v>71</v>
      </c>
    </row>
    <row r="3173" spans="1:2" x14ac:dyDescent="0.3">
      <c r="A3173" t="s">
        <v>8219</v>
      </c>
      <c r="B3173">
        <v>117</v>
      </c>
    </row>
    <row r="3174" spans="1:2" x14ac:dyDescent="0.3">
      <c r="A3174" t="s">
        <v>8219</v>
      </c>
      <c r="B3174">
        <v>29</v>
      </c>
    </row>
    <row r="3175" spans="1:2" x14ac:dyDescent="0.3">
      <c r="A3175" t="s">
        <v>8219</v>
      </c>
      <c r="B3175">
        <v>74</v>
      </c>
    </row>
    <row r="3176" spans="1:2" x14ac:dyDescent="0.3">
      <c r="A3176" t="s">
        <v>8219</v>
      </c>
      <c r="B3176">
        <v>23</v>
      </c>
    </row>
    <row r="3177" spans="1:2" x14ac:dyDescent="0.3">
      <c r="A3177" t="s">
        <v>8219</v>
      </c>
      <c r="B3177">
        <v>60</v>
      </c>
    </row>
    <row r="3178" spans="1:2" x14ac:dyDescent="0.3">
      <c r="A3178" t="s">
        <v>8219</v>
      </c>
      <c r="B3178">
        <v>55</v>
      </c>
    </row>
    <row r="3179" spans="1:2" x14ac:dyDescent="0.3">
      <c r="A3179" t="s">
        <v>8219</v>
      </c>
      <c r="B3179">
        <v>51</v>
      </c>
    </row>
    <row r="3180" spans="1:2" x14ac:dyDescent="0.3">
      <c r="A3180" t="s">
        <v>8219</v>
      </c>
      <c r="B3180">
        <v>78</v>
      </c>
    </row>
    <row r="3181" spans="1:2" x14ac:dyDescent="0.3">
      <c r="A3181" t="s">
        <v>8219</v>
      </c>
      <c r="B3181">
        <v>62</v>
      </c>
    </row>
    <row r="3182" spans="1:2" x14ac:dyDescent="0.3">
      <c r="A3182" t="s">
        <v>8219</v>
      </c>
      <c r="B3182">
        <v>45</v>
      </c>
    </row>
    <row r="3183" spans="1:2" x14ac:dyDescent="0.3">
      <c r="A3183" t="s">
        <v>8219</v>
      </c>
      <c r="B3183">
        <v>15</v>
      </c>
    </row>
    <row r="3184" spans="1:2" x14ac:dyDescent="0.3">
      <c r="A3184" t="s">
        <v>8219</v>
      </c>
      <c r="B3184">
        <v>151</v>
      </c>
    </row>
    <row r="3185" spans="1:2" x14ac:dyDescent="0.3">
      <c r="A3185" t="s">
        <v>8219</v>
      </c>
      <c r="B3185">
        <v>68</v>
      </c>
    </row>
    <row r="3186" spans="1:2" x14ac:dyDescent="0.3">
      <c r="A3186" t="s">
        <v>8219</v>
      </c>
      <c r="B3186">
        <v>46</v>
      </c>
    </row>
    <row r="3187" spans="1:2" x14ac:dyDescent="0.3">
      <c r="A3187" t="s">
        <v>8219</v>
      </c>
      <c r="B3187">
        <v>24</v>
      </c>
    </row>
    <row r="3188" spans="1:2" x14ac:dyDescent="0.3">
      <c r="A3188" t="s">
        <v>8219</v>
      </c>
      <c r="B3188">
        <v>70</v>
      </c>
    </row>
    <row r="3189" spans="1:2" x14ac:dyDescent="0.3">
      <c r="A3189" t="s">
        <v>8219</v>
      </c>
      <c r="B3189">
        <v>244</v>
      </c>
    </row>
    <row r="3190" spans="1:2" x14ac:dyDescent="0.3">
      <c r="A3190" t="s">
        <v>8221</v>
      </c>
      <c r="B3190">
        <v>9</v>
      </c>
    </row>
    <row r="3191" spans="1:2" x14ac:dyDescent="0.3">
      <c r="A3191" t="s">
        <v>8221</v>
      </c>
      <c r="B3191">
        <v>19</v>
      </c>
    </row>
    <row r="3192" spans="1:2" x14ac:dyDescent="0.3">
      <c r="A3192" t="s">
        <v>8221</v>
      </c>
      <c r="B3192">
        <v>0</v>
      </c>
    </row>
    <row r="3193" spans="1:2" x14ac:dyDescent="0.3">
      <c r="A3193" t="s">
        <v>8221</v>
      </c>
      <c r="B3193">
        <v>4</v>
      </c>
    </row>
    <row r="3194" spans="1:2" x14ac:dyDescent="0.3">
      <c r="A3194" t="s">
        <v>8221</v>
      </c>
      <c r="B3194">
        <v>8</v>
      </c>
    </row>
    <row r="3195" spans="1:2" x14ac:dyDescent="0.3">
      <c r="A3195" t="s">
        <v>8221</v>
      </c>
      <c r="B3195">
        <v>24</v>
      </c>
    </row>
    <row r="3196" spans="1:2" x14ac:dyDescent="0.3">
      <c r="A3196" t="s">
        <v>8221</v>
      </c>
      <c r="B3196">
        <v>0</v>
      </c>
    </row>
    <row r="3197" spans="1:2" x14ac:dyDescent="0.3">
      <c r="A3197" t="s">
        <v>8221</v>
      </c>
      <c r="B3197">
        <v>39</v>
      </c>
    </row>
    <row r="3198" spans="1:2" x14ac:dyDescent="0.3">
      <c r="A3198" t="s">
        <v>8221</v>
      </c>
      <c r="B3198">
        <v>6</v>
      </c>
    </row>
    <row r="3199" spans="1:2" x14ac:dyDescent="0.3">
      <c r="A3199" t="s">
        <v>8221</v>
      </c>
      <c r="B3199">
        <v>4</v>
      </c>
    </row>
    <row r="3200" spans="1:2" x14ac:dyDescent="0.3">
      <c r="A3200" t="s">
        <v>8221</v>
      </c>
      <c r="B3200">
        <v>3</v>
      </c>
    </row>
    <row r="3201" spans="1:2" x14ac:dyDescent="0.3">
      <c r="A3201" t="s">
        <v>8221</v>
      </c>
      <c r="B3201">
        <v>53</v>
      </c>
    </row>
    <row r="3202" spans="1:2" x14ac:dyDescent="0.3">
      <c r="A3202" t="s">
        <v>8221</v>
      </c>
      <c r="B3202">
        <v>1</v>
      </c>
    </row>
    <row r="3203" spans="1:2" x14ac:dyDescent="0.3">
      <c r="A3203" t="s">
        <v>8221</v>
      </c>
      <c r="B3203">
        <v>2</v>
      </c>
    </row>
    <row r="3204" spans="1:2" x14ac:dyDescent="0.3">
      <c r="A3204" t="s">
        <v>8221</v>
      </c>
      <c r="B3204">
        <v>25</v>
      </c>
    </row>
    <row r="3205" spans="1:2" x14ac:dyDescent="0.3">
      <c r="A3205" t="s">
        <v>8221</v>
      </c>
      <c r="B3205">
        <v>6</v>
      </c>
    </row>
    <row r="3206" spans="1:2" x14ac:dyDescent="0.3">
      <c r="A3206" t="s">
        <v>8221</v>
      </c>
      <c r="B3206">
        <v>0</v>
      </c>
    </row>
    <row r="3207" spans="1:2" x14ac:dyDescent="0.3">
      <c r="A3207" t="s">
        <v>8221</v>
      </c>
      <c r="B3207">
        <v>12</v>
      </c>
    </row>
    <row r="3208" spans="1:2" x14ac:dyDescent="0.3">
      <c r="A3208" t="s">
        <v>8221</v>
      </c>
      <c r="B3208">
        <v>0</v>
      </c>
    </row>
    <row r="3209" spans="1:2" x14ac:dyDescent="0.3">
      <c r="A3209" t="s">
        <v>8221</v>
      </c>
      <c r="B3209">
        <v>36</v>
      </c>
    </row>
    <row r="3210" spans="1:2" x14ac:dyDescent="0.3">
      <c r="A3210" t="s">
        <v>8219</v>
      </c>
      <c r="B3210">
        <v>82</v>
      </c>
    </row>
    <row r="3211" spans="1:2" x14ac:dyDescent="0.3">
      <c r="A3211" t="s">
        <v>8219</v>
      </c>
      <c r="B3211">
        <v>226</v>
      </c>
    </row>
    <row r="3212" spans="1:2" x14ac:dyDescent="0.3">
      <c r="A3212" t="s">
        <v>8219</v>
      </c>
      <c r="B3212">
        <v>60</v>
      </c>
    </row>
    <row r="3213" spans="1:2" x14ac:dyDescent="0.3">
      <c r="A3213" t="s">
        <v>8219</v>
      </c>
      <c r="B3213">
        <v>322</v>
      </c>
    </row>
    <row r="3214" spans="1:2" x14ac:dyDescent="0.3">
      <c r="A3214" t="s">
        <v>8219</v>
      </c>
      <c r="B3214">
        <v>94</v>
      </c>
    </row>
    <row r="3215" spans="1:2" x14ac:dyDescent="0.3">
      <c r="A3215" t="s">
        <v>8219</v>
      </c>
      <c r="B3215">
        <v>47</v>
      </c>
    </row>
    <row r="3216" spans="1:2" x14ac:dyDescent="0.3">
      <c r="A3216" t="s">
        <v>8219</v>
      </c>
      <c r="B3216">
        <v>115</v>
      </c>
    </row>
    <row r="3217" spans="1:2" x14ac:dyDescent="0.3">
      <c r="A3217" t="s">
        <v>8219</v>
      </c>
      <c r="B3217">
        <v>134</v>
      </c>
    </row>
    <row r="3218" spans="1:2" x14ac:dyDescent="0.3">
      <c r="A3218" t="s">
        <v>8219</v>
      </c>
      <c r="B3218">
        <v>35</v>
      </c>
    </row>
    <row r="3219" spans="1:2" x14ac:dyDescent="0.3">
      <c r="A3219" t="s">
        <v>8219</v>
      </c>
      <c r="B3219">
        <v>104</v>
      </c>
    </row>
    <row r="3220" spans="1:2" x14ac:dyDescent="0.3">
      <c r="A3220" t="s">
        <v>8219</v>
      </c>
      <c r="B3220">
        <v>184</v>
      </c>
    </row>
    <row r="3221" spans="1:2" x14ac:dyDescent="0.3">
      <c r="A3221" t="s">
        <v>8219</v>
      </c>
      <c r="B3221">
        <v>119</v>
      </c>
    </row>
    <row r="3222" spans="1:2" x14ac:dyDescent="0.3">
      <c r="A3222" t="s">
        <v>8219</v>
      </c>
      <c r="B3222">
        <v>59</v>
      </c>
    </row>
    <row r="3223" spans="1:2" x14ac:dyDescent="0.3">
      <c r="A3223" t="s">
        <v>8219</v>
      </c>
      <c r="B3223">
        <v>113</v>
      </c>
    </row>
    <row r="3224" spans="1:2" x14ac:dyDescent="0.3">
      <c r="A3224" t="s">
        <v>8219</v>
      </c>
      <c r="B3224">
        <v>84</v>
      </c>
    </row>
    <row r="3225" spans="1:2" x14ac:dyDescent="0.3">
      <c r="A3225" t="s">
        <v>8219</v>
      </c>
      <c r="B3225">
        <v>74</v>
      </c>
    </row>
    <row r="3226" spans="1:2" x14ac:dyDescent="0.3">
      <c r="A3226" t="s">
        <v>8219</v>
      </c>
      <c r="B3226">
        <v>216</v>
      </c>
    </row>
    <row r="3227" spans="1:2" x14ac:dyDescent="0.3">
      <c r="A3227" t="s">
        <v>8219</v>
      </c>
      <c r="B3227">
        <v>39</v>
      </c>
    </row>
    <row r="3228" spans="1:2" x14ac:dyDescent="0.3">
      <c r="A3228" t="s">
        <v>8219</v>
      </c>
      <c r="B3228">
        <v>21</v>
      </c>
    </row>
    <row r="3229" spans="1:2" x14ac:dyDescent="0.3">
      <c r="A3229" t="s">
        <v>8219</v>
      </c>
      <c r="B3229">
        <v>30</v>
      </c>
    </row>
    <row r="3230" spans="1:2" x14ac:dyDescent="0.3">
      <c r="A3230" t="s">
        <v>8219</v>
      </c>
      <c r="B3230">
        <v>37</v>
      </c>
    </row>
    <row r="3231" spans="1:2" x14ac:dyDescent="0.3">
      <c r="A3231" t="s">
        <v>8219</v>
      </c>
      <c r="B3231">
        <v>202</v>
      </c>
    </row>
    <row r="3232" spans="1:2" x14ac:dyDescent="0.3">
      <c r="A3232" t="s">
        <v>8219</v>
      </c>
      <c r="B3232">
        <v>37</v>
      </c>
    </row>
    <row r="3233" spans="1:2" x14ac:dyDescent="0.3">
      <c r="A3233" t="s">
        <v>8219</v>
      </c>
      <c r="B3233">
        <v>28</v>
      </c>
    </row>
    <row r="3234" spans="1:2" x14ac:dyDescent="0.3">
      <c r="A3234" t="s">
        <v>8219</v>
      </c>
      <c r="B3234">
        <v>26</v>
      </c>
    </row>
    <row r="3235" spans="1:2" x14ac:dyDescent="0.3">
      <c r="A3235" t="s">
        <v>8219</v>
      </c>
      <c r="B3235">
        <v>61</v>
      </c>
    </row>
    <row r="3236" spans="1:2" x14ac:dyDescent="0.3">
      <c r="A3236" t="s">
        <v>8219</v>
      </c>
      <c r="B3236">
        <v>115</v>
      </c>
    </row>
    <row r="3237" spans="1:2" x14ac:dyDescent="0.3">
      <c r="A3237" t="s">
        <v>8219</v>
      </c>
      <c r="B3237">
        <v>181</v>
      </c>
    </row>
    <row r="3238" spans="1:2" x14ac:dyDescent="0.3">
      <c r="A3238" t="s">
        <v>8219</v>
      </c>
      <c r="B3238">
        <v>110</v>
      </c>
    </row>
    <row r="3239" spans="1:2" x14ac:dyDescent="0.3">
      <c r="A3239" t="s">
        <v>8219</v>
      </c>
      <c r="B3239">
        <v>269</v>
      </c>
    </row>
    <row r="3240" spans="1:2" x14ac:dyDescent="0.3">
      <c r="A3240" t="s">
        <v>8219</v>
      </c>
      <c r="B3240">
        <v>79</v>
      </c>
    </row>
    <row r="3241" spans="1:2" x14ac:dyDescent="0.3">
      <c r="A3241" t="s">
        <v>8219</v>
      </c>
      <c r="B3241">
        <v>104</v>
      </c>
    </row>
    <row r="3242" spans="1:2" x14ac:dyDescent="0.3">
      <c r="A3242" t="s">
        <v>8219</v>
      </c>
      <c r="B3242">
        <v>34</v>
      </c>
    </row>
    <row r="3243" spans="1:2" x14ac:dyDescent="0.3">
      <c r="A3243" t="s">
        <v>8219</v>
      </c>
      <c r="B3243">
        <v>167</v>
      </c>
    </row>
    <row r="3244" spans="1:2" x14ac:dyDescent="0.3">
      <c r="A3244" t="s">
        <v>8219</v>
      </c>
      <c r="B3244">
        <v>183</v>
      </c>
    </row>
    <row r="3245" spans="1:2" x14ac:dyDescent="0.3">
      <c r="A3245" t="s">
        <v>8219</v>
      </c>
      <c r="B3245">
        <v>71</v>
      </c>
    </row>
    <row r="3246" spans="1:2" x14ac:dyDescent="0.3">
      <c r="A3246" t="s">
        <v>8219</v>
      </c>
      <c r="B3246">
        <v>69</v>
      </c>
    </row>
    <row r="3247" spans="1:2" x14ac:dyDescent="0.3">
      <c r="A3247" t="s">
        <v>8219</v>
      </c>
      <c r="B3247">
        <v>270</v>
      </c>
    </row>
    <row r="3248" spans="1:2" x14ac:dyDescent="0.3">
      <c r="A3248" t="s">
        <v>8219</v>
      </c>
      <c r="B3248">
        <v>193</v>
      </c>
    </row>
    <row r="3249" spans="1:2" x14ac:dyDescent="0.3">
      <c r="A3249" t="s">
        <v>8219</v>
      </c>
      <c r="B3249">
        <v>57</v>
      </c>
    </row>
    <row r="3250" spans="1:2" x14ac:dyDescent="0.3">
      <c r="A3250" t="s">
        <v>8219</v>
      </c>
      <c r="B3250">
        <v>200</v>
      </c>
    </row>
    <row r="3251" spans="1:2" x14ac:dyDescent="0.3">
      <c r="A3251" t="s">
        <v>8219</v>
      </c>
      <c r="B3251">
        <v>88</v>
      </c>
    </row>
    <row r="3252" spans="1:2" x14ac:dyDescent="0.3">
      <c r="A3252" t="s">
        <v>8219</v>
      </c>
      <c r="B3252">
        <v>213</v>
      </c>
    </row>
    <row r="3253" spans="1:2" x14ac:dyDescent="0.3">
      <c r="A3253" t="s">
        <v>8219</v>
      </c>
      <c r="B3253">
        <v>20</v>
      </c>
    </row>
    <row r="3254" spans="1:2" x14ac:dyDescent="0.3">
      <c r="A3254" t="s">
        <v>8219</v>
      </c>
      <c r="B3254">
        <v>50</v>
      </c>
    </row>
    <row r="3255" spans="1:2" x14ac:dyDescent="0.3">
      <c r="A3255" t="s">
        <v>8219</v>
      </c>
      <c r="B3255">
        <v>115</v>
      </c>
    </row>
    <row r="3256" spans="1:2" x14ac:dyDescent="0.3">
      <c r="A3256" t="s">
        <v>8219</v>
      </c>
      <c r="B3256">
        <v>186</v>
      </c>
    </row>
    <row r="3257" spans="1:2" x14ac:dyDescent="0.3">
      <c r="A3257" t="s">
        <v>8219</v>
      </c>
      <c r="B3257">
        <v>18</v>
      </c>
    </row>
    <row r="3258" spans="1:2" x14ac:dyDescent="0.3">
      <c r="A3258" t="s">
        <v>8219</v>
      </c>
      <c r="B3258">
        <v>176</v>
      </c>
    </row>
    <row r="3259" spans="1:2" x14ac:dyDescent="0.3">
      <c r="A3259" t="s">
        <v>8219</v>
      </c>
      <c r="B3259">
        <v>41</v>
      </c>
    </row>
    <row r="3260" spans="1:2" x14ac:dyDescent="0.3">
      <c r="A3260" t="s">
        <v>8219</v>
      </c>
      <c r="B3260">
        <v>75</v>
      </c>
    </row>
    <row r="3261" spans="1:2" x14ac:dyDescent="0.3">
      <c r="A3261" t="s">
        <v>8219</v>
      </c>
      <c r="B3261">
        <v>97</v>
      </c>
    </row>
    <row r="3262" spans="1:2" x14ac:dyDescent="0.3">
      <c r="A3262" t="s">
        <v>8219</v>
      </c>
      <c r="B3262">
        <v>73</v>
      </c>
    </row>
    <row r="3263" spans="1:2" x14ac:dyDescent="0.3">
      <c r="A3263" t="s">
        <v>8219</v>
      </c>
      <c r="B3263">
        <v>49</v>
      </c>
    </row>
    <row r="3264" spans="1:2" x14ac:dyDescent="0.3">
      <c r="A3264" t="s">
        <v>8219</v>
      </c>
      <c r="B3264">
        <v>134</v>
      </c>
    </row>
    <row r="3265" spans="1:2" x14ac:dyDescent="0.3">
      <c r="A3265" t="s">
        <v>8219</v>
      </c>
      <c r="B3265">
        <v>68</v>
      </c>
    </row>
    <row r="3266" spans="1:2" x14ac:dyDescent="0.3">
      <c r="A3266" t="s">
        <v>8219</v>
      </c>
      <c r="B3266">
        <v>49</v>
      </c>
    </row>
    <row r="3267" spans="1:2" x14ac:dyDescent="0.3">
      <c r="A3267" t="s">
        <v>8219</v>
      </c>
      <c r="B3267">
        <v>63</v>
      </c>
    </row>
    <row r="3268" spans="1:2" x14ac:dyDescent="0.3">
      <c r="A3268" t="s">
        <v>8219</v>
      </c>
      <c r="B3268">
        <v>163</v>
      </c>
    </row>
    <row r="3269" spans="1:2" x14ac:dyDescent="0.3">
      <c r="A3269" t="s">
        <v>8219</v>
      </c>
      <c r="B3269">
        <v>288</v>
      </c>
    </row>
    <row r="3270" spans="1:2" x14ac:dyDescent="0.3">
      <c r="A3270" t="s">
        <v>8219</v>
      </c>
      <c r="B3270">
        <v>42</v>
      </c>
    </row>
    <row r="3271" spans="1:2" x14ac:dyDescent="0.3">
      <c r="A3271" t="s">
        <v>8219</v>
      </c>
      <c r="B3271">
        <v>70</v>
      </c>
    </row>
    <row r="3272" spans="1:2" x14ac:dyDescent="0.3">
      <c r="A3272" t="s">
        <v>8219</v>
      </c>
      <c r="B3272">
        <v>30</v>
      </c>
    </row>
    <row r="3273" spans="1:2" x14ac:dyDescent="0.3">
      <c r="A3273" t="s">
        <v>8219</v>
      </c>
      <c r="B3273">
        <v>51</v>
      </c>
    </row>
    <row r="3274" spans="1:2" x14ac:dyDescent="0.3">
      <c r="A3274" t="s">
        <v>8219</v>
      </c>
      <c r="B3274">
        <v>145</v>
      </c>
    </row>
    <row r="3275" spans="1:2" x14ac:dyDescent="0.3">
      <c r="A3275" t="s">
        <v>8219</v>
      </c>
      <c r="B3275">
        <v>21</v>
      </c>
    </row>
    <row r="3276" spans="1:2" x14ac:dyDescent="0.3">
      <c r="A3276" t="s">
        <v>8219</v>
      </c>
      <c r="B3276">
        <v>286</v>
      </c>
    </row>
    <row r="3277" spans="1:2" x14ac:dyDescent="0.3">
      <c r="A3277" t="s">
        <v>8219</v>
      </c>
      <c r="B3277">
        <v>12</v>
      </c>
    </row>
    <row r="3278" spans="1:2" x14ac:dyDescent="0.3">
      <c r="A3278" t="s">
        <v>8219</v>
      </c>
      <c r="B3278">
        <v>100</v>
      </c>
    </row>
    <row r="3279" spans="1:2" x14ac:dyDescent="0.3">
      <c r="A3279" t="s">
        <v>8219</v>
      </c>
      <c r="B3279">
        <v>100</v>
      </c>
    </row>
    <row r="3280" spans="1:2" x14ac:dyDescent="0.3">
      <c r="A3280" t="s">
        <v>8219</v>
      </c>
      <c r="B3280">
        <v>34</v>
      </c>
    </row>
    <row r="3281" spans="1:2" x14ac:dyDescent="0.3">
      <c r="A3281" t="s">
        <v>8219</v>
      </c>
      <c r="B3281">
        <v>63</v>
      </c>
    </row>
    <row r="3282" spans="1:2" x14ac:dyDescent="0.3">
      <c r="A3282" t="s">
        <v>8219</v>
      </c>
      <c r="B3282">
        <v>30</v>
      </c>
    </row>
    <row r="3283" spans="1:2" x14ac:dyDescent="0.3">
      <c r="A3283" t="s">
        <v>8219</v>
      </c>
      <c r="B3283">
        <v>47</v>
      </c>
    </row>
    <row r="3284" spans="1:2" x14ac:dyDescent="0.3">
      <c r="A3284" t="s">
        <v>8219</v>
      </c>
      <c r="B3284">
        <v>237</v>
      </c>
    </row>
    <row r="3285" spans="1:2" x14ac:dyDescent="0.3">
      <c r="A3285" t="s">
        <v>8219</v>
      </c>
      <c r="B3285">
        <v>47</v>
      </c>
    </row>
    <row r="3286" spans="1:2" x14ac:dyDescent="0.3">
      <c r="A3286" t="s">
        <v>8219</v>
      </c>
      <c r="B3286">
        <v>15</v>
      </c>
    </row>
    <row r="3287" spans="1:2" x14ac:dyDescent="0.3">
      <c r="A3287" t="s">
        <v>8219</v>
      </c>
      <c r="B3287">
        <v>81</v>
      </c>
    </row>
    <row r="3288" spans="1:2" x14ac:dyDescent="0.3">
      <c r="A3288" t="s">
        <v>8219</v>
      </c>
      <c r="B3288">
        <v>122</v>
      </c>
    </row>
    <row r="3289" spans="1:2" x14ac:dyDescent="0.3">
      <c r="A3289" t="s">
        <v>8219</v>
      </c>
      <c r="B3289">
        <v>34</v>
      </c>
    </row>
    <row r="3290" spans="1:2" x14ac:dyDescent="0.3">
      <c r="A3290" t="s">
        <v>8219</v>
      </c>
      <c r="B3290">
        <v>207</v>
      </c>
    </row>
    <row r="3291" spans="1:2" x14ac:dyDescent="0.3">
      <c r="A3291" t="s">
        <v>8219</v>
      </c>
      <c r="B3291">
        <v>25</v>
      </c>
    </row>
    <row r="3292" spans="1:2" x14ac:dyDescent="0.3">
      <c r="A3292" t="s">
        <v>8219</v>
      </c>
      <c r="B3292">
        <v>72</v>
      </c>
    </row>
    <row r="3293" spans="1:2" x14ac:dyDescent="0.3">
      <c r="A3293" t="s">
        <v>8219</v>
      </c>
      <c r="B3293">
        <v>14</v>
      </c>
    </row>
    <row r="3294" spans="1:2" x14ac:dyDescent="0.3">
      <c r="A3294" t="s">
        <v>8219</v>
      </c>
      <c r="B3294">
        <v>15</v>
      </c>
    </row>
    <row r="3295" spans="1:2" x14ac:dyDescent="0.3">
      <c r="A3295" t="s">
        <v>8219</v>
      </c>
      <c r="B3295">
        <v>91</v>
      </c>
    </row>
    <row r="3296" spans="1:2" x14ac:dyDescent="0.3">
      <c r="A3296" t="s">
        <v>8219</v>
      </c>
      <c r="B3296">
        <v>24</v>
      </c>
    </row>
    <row r="3297" spans="1:2" x14ac:dyDescent="0.3">
      <c r="A3297" t="s">
        <v>8219</v>
      </c>
      <c r="B3297">
        <v>27</v>
      </c>
    </row>
    <row r="3298" spans="1:2" x14ac:dyDescent="0.3">
      <c r="A3298" t="s">
        <v>8219</v>
      </c>
      <c r="B3298">
        <v>47</v>
      </c>
    </row>
    <row r="3299" spans="1:2" x14ac:dyDescent="0.3">
      <c r="A3299" t="s">
        <v>8219</v>
      </c>
      <c r="B3299">
        <v>44</v>
      </c>
    </row>
    <row r="3300" spans="1:2" x14ac:dyDescent="0.3">
      <c r="A3300" t="s">
        <v>8219</v>
      </c>
      <c r="B3300">
        <v>72</v>
      </c>
    </row>
    <row r="3301" spans="1:2" x14ac:dyDescent="0.3">
      <c r="A3301" t="s">
        <v>8219</v>
      </c>
      <c r="B3301">
        <v>63</v>
      </c>
    </row>
    <row r="3302" spans="1:2" x14ac:dyDescent="0.3">
      <c r="A3302" t="s">
        <v>8219</v>
      </c>
      <c r="B3302">
        <v>88</v>
      </c>
    </row>
    <row r="3303" spans="1:2" x14ac:dyDescent="0.3">
      <c r="A3303" t="s">
        <v>8219</v>
      </c>
      <c r="B3303">
        <v>70</v>
      </c>
    </row>
    <row r="3304" spans="1:2" x14ac:dyDescent="0.3">
      <c r="A3304" t="s">
        <v>8219</v>
      </c>
      <c r="B3304">
        <v>50</v>
      </c>
    </row>
    <row r="3305" spans="1:2" x14ac:dyDescent="0.3">
      <c r="A3305" t="s">
        <v>8219</v>
      </c>
      <c r="B3305">
        <v>35</v>
      </c>
    </row>
    <row r="3306" spans="1:2" x14ac:dyDescent="0.3">
      <c r="A3306" t="s">
        <v>8219</v>
      </c>
      <c r="B3306">
        <v>175</v>
      </c>
    </row>
    <row r="3307" spans="1:2" x14ac:dyDescent="0.3">
      <c r="A3307" t="s">
        <v>8219</v>
      </c>
      <c r="B3307">
        <v>20</v>
      </c>
    </row>
    <row r="3308" spans="1:2" x14ac:dyDescent="0.3">
      <c r="A3308" t="s">
        <v>8219</v>
      </c>
      <c r="B3308">
        <v>54</v>
      </c>
    </row>
    <row r="3309" spans="1:2" x14ac:dyDescent="0.3">
      <c r="A3309" t="s">
        <v>8219</v>
      </c>
      <c r="B3309">
        <v>20</v>
      </c>
    </row>
    <row r="3310" spans="1:2" x14ac:dyDescent="0.3">
      <c r="A3310" t="s">
        <v>8219</v>
      </c>
      <c r="B3310">
        <v>57</v>
      </c>
    </row>
    <row r="3311" spans="1:2" x14ac:dyDescent="0.3">
      <c r="A3311" t="s">
        <v>8219</v>
      </c>
      <c r="B3311">
        <v>31</v>
      </c>
    </row>
    <row r="3312" spans="1:2" x14ac:dyDescent="0.3">
      <c r="A3312" t="s">
        <v>8219</v>
      </c>
      <c r="B3312">
        <v>31</v>
      </c>
    </row>
    <row r="3313" spans="1:2" x14ac:dyDescent="0.3">
      <c r="A3313" t="s">
        <v>8219</v>
      </c>
      <c r="B3313">
        <v>45</v>
      </c>
    </row>
    <row r="3314" spans="1:2" x14ac:dyDescent="0.3">
      <c r="A3314" t="s">
        <v>8219</v>
      </c>
      <c r="B3314">
        <v>41</v>
      </c>
    </row>
    <row r="3315" spans="1:2" x14ac:dyDescent="0.3">
      <c r="A3315" t="s">
        <v>8219</v>
      </c>
      <c r="B3315">
        <v>29</v>
      </c>
    </row>
    <row r="3316" spans="1:2" x14ac:dyDescent="0.3">
      <c r="A3316" t="s">
        <v>8219</v>
      </c>
      <c r="B3316">
        <v>58</v>
      </c>
    </row>
    <row r="3317" spans="1:2" x14ac:dyDescent="0.3">
      <c r="A3317" t="s">
        <v>8219</v>
      </c>
      <c r="B3317">
        <v>89</v>
      </c>
    </row>
    <row r="3318" spans="1:2" x14ac:dyDescent="0.3">
      <c r="A3318" t="s">
        <v>8219</v>
      </c>
      <c r="B3318">
        <v>125</v>
      </c>
    </row>
    <row r="3319" spans="1:2" x14ac:dyDescent="0.3">
      <c r="A3319" t="s">
        <v>8219</v>
      </c>
      <c r="B3319">
        <v>18</v>
      </c>
    </row>
    <row r="3320" spans="1:2" x14ac:dyDescent="0.3">
      <c r="A3320" t="s">
        <v>8219</v>
      </c>
      <c r="B3320">
        <v>32</v>
      </c>
    </row>
    <row r="3321" spans="1:2" x14ac:dyDescent="0.3">
      <c r="A3321" t="s">
        <v>8219</v>
      </c>
      <c r="B3321">
        <v>16</v>
      </c>
    </row>
    <row r="3322" spans="1:2" x14ac:dyDescent="0.3">
      <c r="A3322" t="s">
        <v>8219</v>
      </c>
      <c r="B3322">
        <v>38</v>
      </c>
    </row>
    <row r="3323" spans="1:2" x14ac:dyDescent="0.3">
      <c r="A3323" t="s">
        <v>8219</v>
      </c>
      <c r="B3323">
        <v>15</v>
      </c>
    </row>
    <row r="3324" spans="1:2" x14ac:dyDescent="0.3">
      <c r="A3324" t="s">
        <v>8219</v>
      </c>
      <c r="B3324">
        <v>23</v>
      </c>
    </row>
    <row r="3325" spans="1:2" x14ac:dyDescent="0.3">
      <c r="A3325" t="s">
        <v>8219</v>
      </c>
      <c r="B3325">
        <v>49</v>
      </c>
    </row>
    <row r="3326" spans="1:2" x14ac:dyDescent="0.3">
      <c r="A3326" t="s">
        <v>8219</v>
      </c>
      <c r="B3326">
        <v>10</v>
      </c>
    </row>
    <row r="3327" spans="1:2" x14ac:dyDescent="0.3">
      <c r="A3327" t="s">
        <v>8219</v>
      </c>
      <c r="B3327">
        <v>15</v>
      </c>
    </row>
    <row r="3328" spans="1:2" x14ac:dyDescent="0.3">
      <c r="A3328" t="s">
        <v>8219</v>
      </c>
      <c r="B3328">
        <v>57</v>
      </c>
    </row>
    <row r="3329" spans="1:2" x14ac:dyDescent="0.3">
      <c r="A3329" t="s">
        <v>8219</v>
      </c>
      <c r="B3329">
        <v>33</v>
      </c>
    </row>
    <row r="3330" spans="1:2" x14ac:dyDescent="0.3">
      <c r="A3330" t="s">
        <v>8219</v>
      </c>
      <c r="B3330">
        <v>9</v>
      </c>
    </row>
    <row r="3331" spans="1:2" x14ac:dyDescent="0.3">
      <c r="A3331" t="s">
        <v>8219</v>
      </c>
      <c r="B3331">
        <v>26</v>
      </c>
    </row>
    <row r="3332" spans="1:2" x14ac:dyDescent="0.3">
      <c r="A3332" t="s">
        <v>8219</v>
      </c>
      <c r="B3332">
        <v>69</v>
      </c>
    </row>
    <row r="3333" spans="1:2" x14ac:dyDescent="0.3">
      <c r="A3333" t="s">
        <v>8219</v>
      </c>
      <c r="B3333">
        <v>65</v>
      </c>
    </row>
    <row r="3334" spans="1:2" x14ac:dyDescent="0.3">
      <c r="A3334" t="s">
        <v>8219</v>
      </c>
      <c r="B3334">
        <v>83</v>
      </c>
    </row>
    <row r="3335" spans="1:2" x14ac:dyDescent="0.3">
      <c r="A3335" t="s">
        <v>8219</v>
      </c>
      <c r="B3335">
        <v>111</v>
      </c>
    </row>
    <row r="3336" spans="1:2" x14ac:dyDescent="0.3">
      <c r="A3336" t="s">
        <v>8219</v>
      </c>
      <c r="B3336">
        <v>46</v>
      </c>
    </row>
    <row r="3337" spans="1:2" x14ac:dyDescent="0.3">
      <c r="A3337" t="s">
        <v>8219</v>
      </c>
      <c r="B3337">
        <v>63</v>
      </c>
    </row>
    <row r="3338" spans="1:2" x14ac:dyDescent="0.3">
      <c r="A3338" t="s">
        <v>8219</v>
      </c>
      <c r="B3338">
        <v>9</v>
      </c>
    </row>
    <row r="3339" spans="1:2" x14ac:dyDescent="0.3">
      <c r="A3339" t="s">
        <v>8219</v>
      </c>
      <c r="B3339">
        <v>34</v>
      </c>
    </row>
    <row r="3340" spans="1:2" x14ac:dyDescent="0.3">
      <c r="A3340" t="s">
        <v>8219</v>
      </c>
      <c r="B3340">
        <v>112</v>
      </c>
    </row>
    <row r="3341" spans="1:2" x14ac:dyDescent="0.3">
      <c r="A3341" t="s">
        <v>8219</v>
      </c>
      <c r="B3341">
        <v>47</v>
      </c>
    </row>
    <row r="3342" spans="1:2" x14ac:dyDescent="0.3">
      <c r="A3342" t="s">
        <v>8219</v>
      </c>
      <c r="B3342">
        <v>38</v>
      </c>
    </row>
    <row r="3343" spans="1:2" x14ac:dyDescent="0.3">
      <c r="A3343" t="s">
        <v>8219</v>
      </c>
      <c r="B3343">
        <v>28</v>
      </c>
    </row>
    <row r="3344" spans="1:2" x14ac:dyDescent="0.3">
      <c r="A3344" t="s">
        <v>8219</v>
      </c>
      <c r="B3344">
        <v>78</v>
      </c>
    </row>
    <row r="3345" spans="1:2" x14ac:dyDescent="0.3">
      <c r="A3345" t="s">
        <v>8219</v>
      </c>
      <c r="B3345">
        <v>23</v>
      </c>
    </row>
    <row r="3346" spans="1:2" x14ac:dyDescent="0.3">
      <c r="A3346" t="s">
        <v>8219</v>
      </c>
      <c r="B3346">
        <v>40</v>
      </c>
    </row>
    <row r="3347" spans="1:2" x14ac:dyDescent="0.3">
      <c r="A3347" t="s">
        <v>8219</v>
      </c>
      <c r="B3347">
        <v>13</v>
      </c>
    </row>
    <row r="3348" spans="1:2" x14ac:dyDescent="0.3">
      <c r="A3348" t="s">
        <v>8219</v>
      </c>
      <c r="B3348">
        <v>18</v>
      </c>
    </row>
    <row r="3349" spans="1:2" x14ac:dyDescent="0.3">
      <c r="A3349" t="s">
        <v>8219</v>
      </c>
      <c r="B3349">
        <v>22</v>
      </c>
    </row>
    <row r="3350" spans="1:2" x14ac:dyDescent="0.3">
      <c r="A3350" t="s">
        <v>8219</v>
      </c>
      <c r="B3350">
        <v>79</v>
      </c>
    </row>
    <row r="3351" spans="1:2" x14ac:dyDescent="0.3">
      <c r="A3351" t="s">
        <v>8219</v>
      </c>
      <c r="B3351">
        <v>14</v>
      </c>
    </row>
    <row r="3352" spans="1:2" x14ac:dyDescent="0.3">
      <c r="A3352" t="s">
        <v>8219</v>
      </c>
      <c r="B3352">
        <v>51</v>
      </c>
    </row>
    <row r="3353" spans="1:2" x14ac:dyDescent="0.3">
      <c r="A3353" t="s">
        <v>8219</v>
      </c>
      <c r="B3353">
        <v>54</v>
      </c>
    </row>
    <row r="3354" spans="1:2" x14ac:dyDescent="0.3">
      <c r="A3354" t="s">
        <v>8219</v>
      </c>
      <c r="B3354">
        <v>70</v>
      </c>
    </row>
    <row r="3355" spans="1:2" x14ac:dyDescent="0.3">
      <c r="A3355" t="s">
        <v>8219</v>
      </c>
      <c r="B3355">
        <v>44</v>
      </c>
    </row>
    <row r="3356" spans="1:2" x14ac:dyDescent="0.3">
      <c r="A3356" t="s">
        <v>8219</v>
      </c>
      <c r="B3356">
        <v>55</v>
      </c>
    </row>
    <row r="3357" spans="1:2" x14ac:dyDescent="0.3">
      <c r="A3357" t="s">
        <v>8219</v>
      </c>
      <c r="B3357">
        <v>15</v>
      </c>
    </row>
    <row r="3358" spans="1:2" x14ac:dyDescent="0.3">
      <c r="A3358" t="s">
        <v>8219</v>
      </c>
      <c r="B3358">
        <v>27</v>
      </c>
    </row>
    <row r="3359" spans="1:2" x14ac:dyDescent="0.3">
      <c r="A3359" t="s">
        <v>8219</v>
      </c>
      <c r="B3359">
        <v>21</v>
      </c>
    </row>
    <row r="3360" spans="1:2" x14ac:dyDescent="0.3">
      <c r="A3360" t="s">
        <v>8219</v>
      </c>
      <c r="B3360">
        <v>162</v>
      </c>
    </row>
    <row r="3361" spans="1:2" x14ac:dyDescent="0.3">
      <c r="A3361" t="s">
        <v>8219</v>
      </c>
      <c r="B3361">
        <v>23</v>
      </c>
    </row>
    <row r="3362" spans="1:2" x14ac:dyDescent="0.3">
      <c r="A3362" t="s">
        <v>8219</v>
      </c>
      <c r="B3362">
        <v>72</v>
      </c>
    </row>
    <row r="3363" spans="1:2" x14ac:dyDescent="0.3">
      <c r="A3363" t="s">
        <v>8219</v>
      </c>
      <c r="B3363">
        <v>68</v>
      </c>
    </row>
    <row r="3364" spans="1:2" x14ac:dyDescent="0.3">
      <c r="A3364" t="s">
        <v>8219</v>
      </c>
      <c r="B3364">
        <v>20</v>
      </c>
    </row>
    <row r="3365" spans="1:2" x14ac:dyDescent="0.3">
      <c r="A3365" t="s">
        <v>8219</v>
      </c>
      <c r="B3365">
        <v>26</v>
      </c>
    </row>
    <row r="3366" spans="1:2" x14ac:dyDescent="0.3">
      <c r="A3366" t="s">
        <v>8219</v>
      </c>
      <c r="B3366">
        <v>72</v>
      </c>
    </row>
    <row r="3367" spans="1:2" x14ac:dyDescent="0.3">
      <c r="A3367" t="s">
        <v>8219</v>
      </c>
      <c r="B3367">
        <v>3</v>
      </c>
    </row>
    <row r="3368" spans="1:2" x14ac:dyDescent="0.3">
      <c r="A3368" t="s">
        <v>8219</v>
      </c>
      <c r="B3368">
        <v>18</v>
      </c>
    </row>
    <row r="3369" spans="1:2" x14ac:dyDescent="0.3">
      <c r="A3369" t="s">
        <v>8219</v>
      </c>
      <c r="B3369">
        <v>30</v>
      </c>
    </row>
    <row r="3370" spans="1:2" x14ac:dyDescent="0.3">
      <c r="A3370" t="s">
        <v>8219</v>
      </c>
      <c r="B3370">
        <v>23</v>
      </c>
    </row>
    <row r="3371" spans="1:2" x14ac:dyDescent="0.3">
      <c r="A3371" t="s">
        <v>8219</v>
      </c>
      <c r="B3371">
        <v>54</v>
      </c>
    </row>
    <row r="3372" spans="1:2" x14ac:dyDescent="0.3">
      <c r="A3372" t="s">
        <v>8219</v>
      </c>
      <c r="B3372">
        <v>26</v>
      </c>
    </row>
    <row r="3373" spans="1:2" x14ac:dyDescent="0.3">
      <c r="A3373" t="s">
        <v>8219</v>
      </c>
      <c r="B3373">
        <v>9</v>
      </c>
    </row>
    <row r="3374" spans="1:2" x14ac:dyDescent="0.3">
      <c r="A3374" t="s">
        <v>8219</v>
      </c>
      <c r="B3374">
        <v>27</v>
      </c>
    </row>
    <row r="3375" spans="1:2" x14ac:dyDescent="0.3">
      <c r="A3375" t="s">
        <v>8219</v>
      </c>
      <c r="B3375">
        <v>30</v>
      </c>
    </row>
    <row r="3376" spans="1:2" x14ac:dyDescent="0.3">
      <c r="A3376" t="s">
        <v>8219</v>
      </c>
      <c r="B3376">
        <v>52</v>
      </c>
    </row>
    <row r="3377" spans="1:2" x14ac:dyDescent="0.3">
      <c r="A3377" t="s">
        <v>8219</v>
      </c>
      <c r="B3377">
        <v>17</v>
      </c>
    </row>
    <row r="3378" spans="1:2" x14ac:dyDescent="0.3">
      <c r="A3378" t="s">
        <v>8219</v>
      </c>
      <c r="B3378">
        <v>19</v>
      </c>
    </row>
    <row r="3379" spans="1:2" x14ac:dyDescent="0.3">
      <c r="A3379" t="s">
        <v>8219</v>
      </c>
      <c r="B3379">
        <v>77</v>
      </c>
    </row>
    <row r="3380" spans="1:2" x14ac:dyDescent="0.3">
      <c r="A3380" t="s">
        <v>8219</v>
      </c>
      <c r="B3380">
        <v>21</v>
      </c>
    </row>
    <row r="3381" spans="1:2" x14ac:dyDescent="0.3">
      <c r="A3381" t="s">
        <v>8219</v>
      </c>
      <c r="B3381">
        <v>38</v>
      </c>
    </row>
    <row r="3382" spans="1:2" x14ac:dyDescent="0.3">
      <c r="A3382" t="s">
        <v>8219</v>
      </c>
      <c r="B3382">
        <v>28</v>
      </c>
    </row>
    <row r="3383" spans="1:2" x14ac:dyDescent="0.3">
      <c r="A3383" t="s">
        <v>8219</v>
      </c>
      <c r="B3383">
        <v>48</v>
      </c>
    </row>
    <row r="3384" spans="1:2" x14ac:dyDescent="0.3">
      <c r="A3384" t="s">
        <v>8219</v>
      </c>
      <c r="B3384">
        <v>46</v>
      </c>
    </row>
    <row r="3385" spans="1:2" x14ac:dyDescent="0.3">
      <c r="A3385" t="s">
        <v>8219</v>
      </c>
      <c r="B3385">
        <v>30</v>
      </c>
    </row>
    <row r="3386" spans="1:2" x14ac:dyDescent="0.3">
      <c r="A3386" t="s">
        <v>8219</v>
      </c>
      <c r="B3386">
        <v>64</v>
      </c>
    </row>
    <row r="3387" spans="1:2" x14ac:dyDescent="0.3">
      <c r="A3387" t="s">
        <v>8219</v>
      </c>
      <c r="B3387">
        <v>15</v>
      </c>
    </row>
    <row r="3388" spans="1:2" x14ac:dyDescent="0.3">
      <c r="A3388" t="s">
        <v>8219</v>
      </c>
      <c r="B3388">
        <v>41</v>
      </c>
    </row>
    <row r="3389" spans="1:2" x14ac:dyDescent="0.3">
      <c r="A3389" t="s">
        <v>8219</v>
      </c>
      <c r="B3389">
        <v>35</v>
      </c>
    </row>
    <row r="3390" spans="1:2" x14ac:dyDescent="0.3">
      <c r="A3390" t="s">
        <v>8219</v>
      </c>
      <c r="B3390">
        <v>45</v>
      </c>
    </row>
    <row r="3391" spans="1:2" x14ac:dyDescent="0.3">
      <c r="A3391" t="s">
        <v>8219</v>
      </c>
      <c r="B3391">
        <v>62</v>
      </c>
    </row>
    <row r="3392" spans="1:2" x14ac:dyDescent="0.3">
      <c r="A3392" t="s">
        <v>8219</v>
      </c>
      <c r="B3392">
        <v>22</v>
      </c>
    </row>
    <row r="3393" spans="1:2" x14ac:dyDescent="0.3">
      <c r="A3393" t="s">
        <v>8219</v>
      </c>
      <c r="B3393">
        <v>18</v>
      </c>
    </row>
    <row r="3394" spans="1:2" x14ac:dyDescent="0.3">
      <c r="A3394" t="s">
        <v>8219</v>
      </c>
      <c r="B3394">
        <v>12</v>
      </c>
    </row>
    <row r="3395" spans="1:2" x14ac:dyDescent="0.3">
      <c r="A3395" t="s">
        <v>8219</v>
      </c>
      <c r="B3395">
        <v>44</v>
      </c>
    </row>
    <row r="3396" spans="1:2" x14ac:dyDescent="0.3">
      <c r="A3396" t="s">
        <v>8219</v>
      </c>
      <c r="B3396">
        <v>27</v>
      </c>
    </row>
    <row r="3397" spans="1:2" x14ac:dyDescent="0.3">
      <c r="A3397" t="s">
        <v>8219</v>
      </c>
      <c r="B3397">
        <v>38</v>
      </c>
    </row>
    <row r="3398" spans="1:2" x14ac:dyDescent="0.3">
      <c r="A3398" t="s">
        <v>8219</v>
      </c>
      <c r="B3398">
        <v>28</v>
      </c>
    </row>
    <row r="3399" spans="1:2" x14ac:dyDescent="0.3">
      <c r="A3399" t="s">
        <v>8219</v>
      </c>
      <c r="B3399">
        <v>24</v>
      </c>
    </row>
    <row r="3400" spans="1:2" x14ac:dyDescent="0.3">
      <c r="A3400" t="s">
        <v>8219</v>
      </c>
      <c r="B3400">
        <v>65</v>
      </c>
    </row>
    <row r="3401" spans="1:2" x14ac:dyDescent="0.3">
      <c r="A3401" t="s">
        <v>8219</v>
      </c>
      <c r="B3401">
        <v>46</v>
      </c>
    </row>
    <row r="3402" spans="1:2" x14ac:dyDescent="0.3">
      <c r="A3402" t="s">
        <v>8219</v>
      </c>
      <c r="B3402">
        <v>85</v>
      </c>
    </row>
    <row r="3403" spans="1:2" x14ac:dyDescent="0.3">
      <c r="A3403" t="s">
        <v>8219</v>
      </c>
      <c r="B3403">
        <v>66</v>
      </c>
    </row>
    <row r="3404" spans="1:2" x14ac:dyDescent="0.3">
      <c r="A3404" t="s">
        <v>8219</v>
      </c>
      <c r="B3404">
        <v>165</v>
      </c>
    </row>
    <row r="3405" spans="1:2" x14ac:dyDescent="0.3">
      <c r="A3405" t="s">
        <v>8219</v>
      </c>
      <c r="B3405">
        <v>17</v>
      </c>
    </row>
    <row r="3406" spans="1:2" x14ac:dyDescent="0.3">
      <c r="A3406" t="s">
        <v>8219</v>
      </c>
      <c r="B3406">
        <v>3</v>
      </c>
    </row>
    <row r="3407" spans="1:2" x14ac:dyDescent="0.3">
      <c r="A3407" t="s">
        <v>8219</v>
      </c>
      <c r="B3407">
        <v>17</v>
      </c>
    </row>
    <row r="3408" spans="1:2" x14ac:dyDescent="0.3">
      <c r="A3408" t="s">
        <v>8219</v>
      </c>
      <c r="B3408">
        <v>91</v>
      </c>
    </row>
    <row r="3409" spans="1:2" x14ac:dyDescent="0.3">
      <c r="A3409" t="s">
        <v>8219</v>
      </c>
      <c r="B3409">
        <v>67</v>
      </c>
    </row>
    <row r="3410" spans="1:2" x14ac:dyDescent="0.3">
      <c r="A3410" t="s">
        <v>8219</v>
      </c>
      <c r="B3410">
        <v>18</v>
      </c>
    </row>
    <row r="3411" spans="1:2" x14ac:dyDescent="0.3">
      <c r="A3411" t="s">
        <v>8219</v>
      </c>
      <c r="B3411">
        <v>21</v>
      </c>
    </row>
    <row r="3412" spans="1:2" x14ac:dyDescent="0.3">
      <c r="A3412" t="s">
        <v>8219</v>
      </c>
      <c r="B3412">
        <v>40</v>
      </c>
    </row>
    <row r="3413" spans="1:2" x14ac:dyDescent="0.3">
      <c r="A3413" t="s">
        <v>8219</v>
      </c>
      <c r="B3413">
        <v>78</v>
      </c>
    </row>
    <row r="3414" spans="1:2" x14ac:dyDescent="0.3">
      <c r="A3414" t="s">
        <v>8219</v>
      </c>
      <c r="B3414">
        <v>26</v>
      </c>
    </row>
    <row r="3415" spans="1:2" x14ac:dyDescent="0.3">
      <c r="A3415" t="s">
        <v>8219</v>
      </c>
      <c r="B3415">
        <v>14</v>
      </c>
    </row>
    <row r="3416" spans="1:2" x14ac:dyDescent="0.3">
      <c r="A3416" t="s">
        <v>8219</v>
      </c>
      <c r="B3416">
        <v>44</v>
      </c>
    </row>
    <row r="3417" spans="1:2" x14ac:dyDescent="0.3">
      <c r="A3417" t="s">
        <v>8219</v>
      </c>
      <c r="B3417">
        <v>9</v>
      </c>
    </row>
    <row r="3418" spans="1:2" x14ac:dyDescent="0.3">
      <c r="A3418" t="s">
        <v>8219</v>
      </c>
      <c r="B3418">
        <v>30</v>
      </c>
    </row>
    <row r="3419" spans="1:2" x14ac:dyDescent="0.3">
      <c r="A3419" t="s">
        <v>8219</v>
      </c>
      <c r="B3419">
        <v>45</v>
      </c>
    </row>
    <row r="3420" spans="1:2" x14ac:dyDescent="0.3">
      <c r="A3420" t="s">
        <v>8219</v>
      </c>
      <c r="B3420">
        <v>56</v>
      </c>
    </row>
    <row r="3421" spans="1:2" x14ac:dyDescent="0.3">
      <c r="A3421" t="s">
        <v>8219</v>
      </c>
      <c r="B3421">
        <v>46</v>
      </c>
    </row>
    <row r="3422" spans="1:2" x14ac:dyDescent="0.3">
      <c r="A3422" t="s">
        <v>8219</v>
      </c>
      <c r="B3422">
        <v>34</v>
      </c>
    </row>
    <row r="3423" spans="1:2" x14ac:dyDescent="0.3">
      <c r="A3423" t="s">
        <v>8219</v>
      </c>
      <c r="B3423">
        <v>98</v>
      </c>
    </row>
    <row r="3424" spans="1:2" x14ac:dyDescent="0.3">
      <c r="A3424" t="s">
        <v>8219</v>
      </c>
      <c r="B3424">
        <v>46</v>
      </c>
    </row>
    <row r="3425" spans="1:2" x14ac:dyDescent="0.3">
      <c r="A3425" t="s">
        <v>8219</v>
      </c>
      <c r="B3425">
        <v>10</v>
      </c>
    </row>
    <row r="3426" spans="1:2" x14ac:dyDescent="0.3">
      <c r="A3426" t="s">
        <v>8219</v>
      </c>
      <c r="B3426">
        <v>76</v>
      </c>
    </row>
    <row r="3427" spans="1:2" x14ac:dyDescent="0.3">
      <c r="A3427" t="s">
        <v>8219</v>
      </c>
      <c r="B3427">
        <v>104</v>
      </c>
    </row>
    <row r="3428" spans="1:2" x14ac:dyDescent="0.3">
      <c r="A3428" t="s">
        <v>8219</v>
      </c>
      <c r="B3428">
        <v>87</v>
      </c>
    </row>
    <row r="3429" spans="1:2" x14ac:dyDescent="0.3">
      <c r="A3429" t="s">
        <v>8219</v>
      </c>
      <c r="B3429">
        <v>29</v>
      </c>
    </row>
    <row r="3430" spans="1:2" x14ac:dyDescent="0.3">
      <c r="A3430" t="s">
        <v>8219</v>
      </c>
      <c r="B3430">
        <v>51</v>
      </c>
    </row>
    <row r="3431" spans="1:2" x14ac:dyDescent="0.3">
      <c r="A3431" t="s">
        <v>8219</v>
      </c>
      <c r="B3431">
        <v>12</v>
      </c>
    </row>
    <row r="3432" spans="1:2" x14ac:dyDescent="0.3">
      <c r="A3432" t="s">
        <v>8219</v>
      </c>
      <c r="B3432">
        <v>72</v>
      </c>
    </row>
    <row r="3433" spans="1:2" x14ac:dyDescent="0.3">
      <c r="A3433" t="s">
        <v>8219</v>
      </c>
      <c r="B3433">
        <v>21</v>
      </c>
    </row>
    <row r="3434" spans="1:2" x14ac:dyDescent="0.3">
      <c r="A3434" t="s">
        <v>8219</v>
      </c>
      <c r="B3434">
        <v>42</v>
      </c>
    </row>
    <row r="3435" spans="1:2" x14ac:dyDescent="0.3">
      <c r="A3435" t="s">
        <v>8219</v>
      </c>
      <c r="B3435">
        <v>71</v>
      </c>
    </row>
    <row r="3436" spans="1:2" x14ac:dyDescent="0.3">
      <c r="A3436" t="s">
        <v>8219</v>
      </c>
      <c r="B3436">
        <v>168</v>
      </c>
    </row>
    <row r="3437" spans="1:2" x14ac:dyDescent="0.3">
      <c r="A3437" t="s">
        <v>8219</v>
      </c>
      <c r="B3437">
        <v>19</v>
      </c>
    </row>
    <row r="3438" spans="1:2" x14ac:dyDescent="0.3">
      <c r="A3438" t="s">
        <v>8219</v>
      </c>
      <c r="B3438">
        <v>37</v>
      </c>
    </row>
    <row r="3439" spans="1:2" x14ac:dyDescent="0.3">
      <c r="A3439" t="s">
        <v>8219</v>
      </c>
      <c r="B3439">
        <v>36</v>
      </c>
    </row>
    <row r="3440" spans="1:2" x14ac:dyDescent="0.3">
      <c r="A3440" t="s">
        <v>8219</v>
      </c>
      <c r="B3440">
        <v>14</v>
      </c>
    </row>
    <row r="3441" spans="1:2" x14ac:dyDescent="0.3">
      <c r="A3441" t="s">
        <v>8219</v>
      </c>
      <c r="B3441">
        <v>18</v>
      </c>
    </row>
    <row r="3442" spans="1:2" x14ac:dyDescent="0.3">
      <c r="A3442" t="s">
        <v>8219</v>
      </c>
      <c r="B3442">
        <v>82</v>
      </c>
    </row>
    <row r="3443" spans="1:2" x14ac:dyDescent="0.3">
      <c r="A3443" t="s">
        <v>8219</v>
      </c>
      <c r="B3443">
        <v>43</v>
      </c>
    </row>
    <row r="3444" spans="1:2" x14ac:dyDescent="0.3">
      <c r="A3444" t="s">
        <v>8219</v>
      </c>
      <c r="B3444">
        <v>8</v>
      </c>
    </row>
    <row r="3445" spans="1:2" x14ac:dyDescent="0.3">
      <c r="A3445" t="s">
        <v>8219</v>
      </c>
      <c r="B3445">
        <v>45</v>
      </c>
    </row>
    <row r="3446" spans="1:2" x14ac:dyDescent="0.3">
      <c r="A3446" t="s">
        <v>8219</v>
      </c>
      <c r="B3446">
        <v>20</v>
      </c>
    </row>
    <row r="3447" spans="1:2" x14ac:dyDescent="0.3">
      <c r="A3447" t="s">
        <v>8219</v>
      </c>
      <c r="B3447">
        <v>31</v>
      </c>
    </row>
    <row r="3448" spans="1:2" x14ac:dyDescent="0.3">
      <c r="A3448" t="s">
        <v>8219</v>
      </c>
      <c r="B3448">
        <v>25</v>
      </c>
    </row>
    <row r="3449" spans="1:2" x14ac:dyDescent="0.3">
      <c r="A3449" t="s">
        <v>8219</v>
      </c>
      <c r="B3449">
        <v>14</v>
      </c>
    </row>
    <row r="3450" spans="1:2" x14ac:dyDescent="0.3">
      <c r="A3450" t="s">
        <v>8219</v>
      </c>
      <c r="B3450">
        <v>45</v>
      </c>
    </row>
    <row r="3451" spans="1:2" x14ac:dyDescent="0.3">
      <c r="A3451" t="s">
        <v>8219</v>
      </c>
      <c r="B3451">
        <v>20</v>
      </c>
    </row>
    <row r="3452" spans="1:2" x14ac:dyDescent="0.3">
      <c r="A3452" t="s">
        <v>8219</v>
      </c>
      <c r="B3452">
        <v>39</v>
      </c>
    </row>
    <row r="3453" spans="1:2" x14ac:dyDescent="0.3">
      <c r="A3453" t="s">
        <v>8219</v>
      </c>
      <c r="B3453">
        <v>16</v>
      </c>
    </row>
    <row r="3454" spans="1:2" x14ac:dyDescent="0.3">
      <c r="A3454" t="s">
        <v>8219</v>
      </c>
      <c r="B3454">
        <v>37</v>
      </c>
    </row>
    <row r="3455" spans="1:2" x14ac:dyDescent="0.3">
      <c r="A3455" t="s">
        <v>8219</v>
      </c>
      <c r="B3455">
        <v>14</v>
      </c>
    </row>
    <row r="3456" spans="1:2" x14ac:dyDescent="0.3">
      <c r="A3456" t="s">
        <v>8219</v>
      </c>
      <c r="B3456">
        <v>21</v>
      </c>
    </row>
    <row r="3457" spans="1:2" x14ac:dyDescent="0.3">
      <c r="A3457" t="s">
        <v>8219</v>
      </c>
      <c r="B3457">
        <v>69</v>
      </c>
    </row>
    <row r="3458" spans="1:2" x14ac:dyDescent="0.3">
      <c r="A3458" t="s">
        <v>8219</v>
      </c>
      <c r="B3458">
        <v>16</v>
      </c>
    </row>
    <row r="3459" spans="1:2" x14ac:dyDescent="0.3">
      <c r="A3459" t="s">
        <v>8219</v>
      </c>
      <c r="B3459">
        <v>55</v>
      </c>
    </row>
    <row r="3460" spans="1:2" x14ac:dyDescent="0.3">
      <c r="A3460" t="s">
        <v>8219</v>
      </c>
      <c r="B3460">
        <v>27</v>
      </c>
    </row>
    <row r="3461" spans="1:2" x14ac:dyDescent="0.3">
      <c r="A3461" t="s">
        <v>8219</v>
      </c>
      <c r="B3461">
        <v>36</v>
      </c>
    </row>
    <row r="3462" spans="1:2" x14ac:dyDescent="0.3">
      <c r="A3462" t="s">
        <v>8219</v>
      </c>
      <c r="B3462">
        <v>19</v>
      </c>
    </row>
    <row r="3463" spans="1:2" x14ac:dyDescent="0.3">
      <c r="A3463" t="s">
        <v>8219</v>
      </c>
      <c r="B3463">
        <v>12</v>
      </c>
    </row>
    <row r="3464" spans="1:2" x14ac:dyDescent="0.3">
      <c r="A3464" t="s">
        <v>8219</v>
      </c>
      <c r="B3464">
        <v>17</v>
      </c>
    </row>
    <row r="3465" spans="1:2" x14ac:dyDescent="0.3">
      <c r="A3465" t="s">
        <v>8219</v>
      </c>
      <c r="B3465">
        <v>114</v>
      </c>
    </row>
    <row r="3466" spans="1:2" x14ac:dyDescent="0.3">
      <c r="A3466" t="s">
        <v>8219</v>
      </c>
      <c r="B3466">
        <v>93</v>
      </c>
    </row>
    <row r="3467" spans="1:2" x14ac:dyDescent="0.3">
      <c r="A3467" t="s">
        <v>8219</v>
      </c>
      <c r="B3467">
        <v>36</v>
      </c>
    </row>
    <row r="3468" spans="1:2" x14ac:dyDescent="0.3">
      <c r="A3468" t="s">
        <v>8219</v>
      </c>
      <c r="B3468">
        <v>61</v>
      </c>
    </row>
    <row r="3469" spans="1:2" x14ac:dyDescent="0.3">
      <c r="A3469" t="s">
        <v>8219</v>
      </c>
      <c r="B3469">
        <v>47</v>
      </c>
    </row>
    <row r="3470" spans="1:2" x14ac:dyDescent="0.3">
      <c r="A3470" t="s">
        <v>8219</v>
      </c>
      <c r="B3470">
        <v>17</v>
      </c>
    </row>
    <row r="3471" spans="1:2" x14ac:dyDescent="0.3">
      <c r="A3471" t="s">
        <v>8219</v>
      </c>
      <c r="B3471">
        <v>63</v>
      </c>
    </row>
    <row r="3472" spans="1:2" x14ac:dyDescent="0.3">
      <c r="A3472" t="s">
        <v>8219</v>
      </c>
      <c r="B3472">
        <v>9</v>
      </c>
    </row>
    <row r="3473" spans="1:2" x14ac:dyDescent="0.3">
      <c r="A3473" t="s">
        <v>8219</v>
      </c>
      <c r="B3473">
        <v>30</v>
      </c>
    </row>
    <row r="3474" spans="1:2" x14ac:dyDescent="0.3">
      <c r="A3474" t="s">
        <v>8219</v>
      </c>
      <c r="B3474">
        <v>23</v>
      </c>
    </row>
    <row r="3475" spans="1:2" x14ac:dyDescent="0.3">
      <c r="A3475" t="s">
        <v>8219</v>
      </c>
      <c r="B3475">
        <v>33</v>
      </c>
    </row>
    <row r="3476" spans="1:2" x14ac:dyDescent="0.3">
      <c r="A3476" t="s">
        <v>8219</v>
      </c>
      <c r="B3476">
        <v>39</v>
      </c>
    </row>
    <row r="3477" spans="1:2" x14ac:dyDescent="0.3">
      <c r="A3477" t="s">
        <v>8219</v>
      </c>
      <c r="B3477">
        <v>17</v>
      </c>
    </row>
    <row r="3478" spans="1:2" x14ac:dyDescent="0.3">
      <c r="A3478" t="s">
        <v>8219</v>
      </c>
      <c r="B3478">
        <v>6</v>
      </c>
    </row>
    <row r="3479" spans="1:2" x14ac:dyDescent="0.3">
      <c r="A3479" t="s">
        <v>8219</v>
      </c>
      <c r="B3479">
        <v>39</v>
      </c>
    </row>
    <row r="3480" spans="1:2" x14ac:dyDescent="0.3">
      <c r="A3480" t="s">
        <v>8219</v>
      </c>
      <c r="B3480">
        <v>57</v>
      </c>
    </row>
    <row r="3481" spans="1:2" x14ac:dyDescent="0.3">
      <c r="A3481" t="s">
        <v>8219</v>
      </c>
      <c r="B3481">
        <v>56</v>
      </c>
    </row>
    <row r="3482" spans="1:2" x14ac:dyDescent="0.3">
      <c r="A3482" t="s">
        <v>8219</v>
      </c>
      <c r="B3482">
        <v>13</v>
      </c>
    </row>
    <row r="3483" spans="1:2" x14ac:dyDescent="0.3">
      <c r="A3483" t="s">
        <v>8219</v>
      </c>
      <c r="B3483">
        <v>95</v>
      </c>
    </row>
    <row r="3484" spans="1:2" x14ac:dyDescent="0.3">
      <c r="A3484" t="s">
        <v>8219</v>
      </c>
      <c r="B3484">
        <v>80</v>
      </c>
    </row>
    <row r="3485" spans="1:2" x14ac:dyDescent="0.3">
      <c r="A3485" t="s">
        <v>8219</v>
      </c>
      <c r="B3485">
        <v>133</v>
      </c>
    </row>
    <row r="3486" spans="1:2" x14ac:dyDescent="0.3">
      <c r="A3486" t="s">
        <v>8219</v>
      </c>
      <c r="B3486">
        <v>44</v>
      </c>
    </row>
    <row r="3487" spans="1:2" x14ac:dyDescent="0.3">
      <c r="A3487" t="s">
        <v>8219</v>
      </c>
      <c r="B3487">
        <v>30</v>
      </c>
    </row>
    <row r="3488" spans="1:2" x14ac:dyDescent="0.3">
      <c r="A3488" t="s">
        <v>8219</v>
      </c>
      <c r="B3488">
        <v>56</v>
      </c>
    </row>
    <row r="3489" spans="1:2" x14ac:dyDescent="0.3">
      <c r="A3489" t="s">
        <v>8219</v>
      </c>
      <c r="B3489">
        <v>66</v>
      </c>
    </row>
    <row r="3490" spans="1:2" x14ac:dyDescent="0.3">
      <c r="A3490" t="s">
        <v>8219</v>
      </c>
      <c r="B3490">
        <v>29</v>
      </c>
    </row>
    <row r="3491" spans="1:2" x14ac:dyDescent="0.3">
      <c r="A3491" t="s">
        <v>8219</v>
      </c>
      <c r="B3491">
        <v>72</v>
      </c>
    </row>
    <row r="3492" spans="1:2" x14ac:dyDescent="0.3">
      <c r="A3492" t="s">
        <v>8219</v>
      </c>
      <c r="B3492">
        <v>27</v>
      </c>
    </row>
    <row r="3493" spans="1:2" x14ac:dyDescent="0.3">
      <c r="A3493" t="s">
        <v>8219</v>
      </c>
      <c r="B3493">
        <v>10</v>
      </c>
    </row>
    <row r="3494" spans="1:2" x14ac:dyDescent="0.3">
      <c r="A3494" t="s">
        <v>8219</v>
      </c>
      <c r="B3494">
        <v>35</v>
      </c>
    </row>
    <row r="3495" spans="1:2" x14ac:dyDescent="0.3">
      <c r="A3495" t="s">
        <v>8219</v>
      </c>
      <c r="B3495">
        <v>29</v>
      </c>
    </row>
    <row r="3496" spans="1:2" x14ac:dyDescent="0.3">
      <c r="A3496" t="s">
        <v>8219</v>
      </c>
      <c r="B3496">
        <v>13</v>
      </c>
    </row>
    <row r="3497" spans="1:2" x14ac:dyDescent="0.3">
      <c r="A3497" t="s">
        <v>8219</v>
      </c>
      <c r="B3497">
        <v>72</v>
      </c>
    </row>
    <row r="3498" spans="1:2" x14ac:dyDescent="0.3">
      <c r="A3498" t="s">
        <v>8219</v>
      </c>
      <c r="B3498">
        <v>78</v>
      </c>
    </row>
    <row r="3499" spans="1:2" x14ac:dyDescent="0.3">
      <c r="A3499" t="s">
        <v>8219</v>
      </c>
      <c r="B3499">
        <v>49</v>
      </c>
    </row>
    <row r="3500" spans="1:2" x14ac:dyDescent="0.3">
      <c r="A3500" t="s">
        <v>8219</v>
      </c>
      <c r="B3500">
        <v>42</v>
      </c>
    </row>
    <row r="3501" spans="1:2" x14ac:dyDescent="0.3">
      <c r="A3501" t="s">
        <v>8219</v>
      </c>
      <c r="B3501">
        <v>35</v>
      </c>
    </row>
    <row r="3502" spans="1:2" x14ac:dyDescent="0.3">
      <c r="A3502" t="s">
        <v>8219</v>
      </c>
      <c r="B3502">
        <v>42</v>
      </c>
    </row>
    <row r="3503" spans="1:2" x14ac:dyDescent="0.3">
      <c r="A3503" t="s">
        <v>8219</v>
      </c>
      <c r="B3503">
        <v>42</v>
      </c>
    </row>
    <row r="3504" spans="1:2" x14ac:dyDescent="0.3">
      <c r="A3504" t="s">
        <v>8219</v>
      </c>
      <c r="B3504">
        <v>31</v>
      </c>
    </row>
    <row r="3505" spans="1:2" x14ac:dyDescent="0.3">
      <c r="A3505" t="s">
        <v>8219</v>
      </c>
      <c r="B3505">
        <v>38</v>
      </c>
    </row>
    <row r="3506" spans="1:2" x14ac:dyDescent="0.3">
      <c r="A3506" t="s">
        <v>8219</v>
      </c>
      <c r="B3506">
        <v>8</v>
      </c>
    </row>
    <row r="3507" spans="1:2" x14ac:dyDescent="0.3">
      <c r="A3507" t="s">
        <v>8219</v>
      </c>
      <c r="B3507">
        <v>39</v>
      </c>
    </row>
    <row r="3508" spans="1:2" x14ac:dyDescent="0.3">
      <c r="A3508" t="s">
        <v>8219</v>
      </c>
      <c r="B3508">
        <v>29</v>
      </c>
    </row>
    <row r="3509" spans="1:2" x14ac:dyDescent="0.3">
      <c r="A3509" t="s">
        <v>8219</v>
      </c>
      <c r="B3509">
        <v>72</v>
      </c>
    </row>
    <row r="3510" spans="1:2" x14ac:dyDescent="0.3">
      <c r="A3510" t="s">
        <v>8219</v>
      </c>
      <c r="B3510">
        <v>15</v>
      </c>
    </row>
    <row r="3511" spans="1:2" x14ac:dyDescent="0.3">
      <c r="A3511" t="s">
        <v>8219</v>
      </c>
      <c r="B3511">
        <v>33</v>
      </c>
    </row>
    <row r="3512" spans="1:2" x14ac:dyDescent="0.3">
      <c r="A3512" t="s">
        <v>8219</v>
      </c>
      <c r="B3512">
        <v>15</v>
      </c>
    </row>
    <row r="3513" spans="1:2" x14ac:dyDescent="0.3">
      <c r="A3513" t="s">
        <v>8219</v>
      </c>
      <c r="B3513">
        <v>19</v>
      </c>
    </row>
    <row r="3514" spans="1:2" x14ac:dyDescent="0.3">
      <c r="A3514" t="s">
        <v>8219</v>
      </c>
      <c r="B3514">
        <v>17</v>
      </c>
    </row>
    <row r="3515" spans="1:2" x14ac:dyDescent="0.3">
      <c r="A3515" t="s">
        <v>8219</v>
      </c>
      <c r="B3515">
        <v>44</v>
      </c>
    </row>
    <row r="3516" spans="1:2" x14ac:dyDescent="0.3">
      <c r="A3516" t="s">
        <v>8219</v>
      </c>
      <c r="B3516">
        <v>10</v>
      </c>
    </row>
    <row r="3517" spans="1:2" x14ac:dyDescent="0.3">
      <c r="A3517" t="s">
        <v>8219</v>
      </c>
      <c r="B3517">
        <v>46</v>
      </c>
    </row>
    <row r="3518" spans="1:2" x14ac:dyDescent="0.3">
      <c r="A3518" t="s">
        <v>8219</v>
      </c>
      <c r="B3518">
        <v>11</v>
      </c>
    </row>
    <row r="3519" spans="1:2" x14ac:dyDescent="0.3">
      <c r="A3519" t="s">
        <v>8219</v>
      </c>
      <c r="B3519">
        <v>13</v>
      </c>
    </row>
    <row r="3520" spans="1:2" x14ac:dyDescent="0.3">
      <c r="A3520" t="s">
        <v>8219</v>
      </c>
      <c r="B3520">
        <v>33</v>
      </c>
    </row>
    <row r="3521" spans="1:2" x14ac:dyDescent="0.3">
      <c r="A3521" t="s">
        <v>8219</v>
      </c>
      <c r="B3521">
        <v>28</v>
      </c>
    </row>
    <row r="3522" spans="1:2" x14ac:dyDescent="0.3">
      <c r="A3522" t="s">
        <v>8219</v>
      </c>
      <c r="B3522">
        <v>21</v>
      </c>
    </row>
    <row r="3523" spans="1:2" x14ac:dyDescent="0.3">
      <c r="A3523" t="s">
        <v>8219</v>
      </c>
      <c r="B3523">
        <v>13</v>
      </c>
    </row>
    <row r="3524" spans="1:2" x14ac:dyDescent="0.3">
      <c r="A3524" t="s">
        <v>8219</v>
      </c>
      <c r="B3524">
        <v>34</v>
      </c>
    </row>
    <row r="3525" spans="1:2" x14ac:dyDescent="0.3">
      <c r="A3525" t="s">
        <v>8219</v>
      </c>
      <c r="B3525">
        <v>80</v>
      </c>
    </row>
    <row r="3526" spans="1:2" x14ac:dyDescent="0.3">
      <c r="A3526" t="s">
        <v>8219</v>
      </c>
      <c r="B3526">
        <v>74</v>
      </c>
    </row>
    <row r="3527" spans="1:2" x14ac:dyDescent="0.3">
      <c r="A3527" t="s">
        <v>8219</v>
      </c>
      <c r="B3527">
        <v>7</v>
      </c>
    </row>
    <row r="3528" spans="1:2" x14ac:dyDescent="0.3">
      <c r="A3528" t="s">
        <v>8219</v>
      </c>
      <c r="B3528">
        <v>34</v>
      </c>
    </row>
    <row r="3529" spans="1:2" x14ac:dyDescent="0.3">
      <c r="A3529" t="s">
        <v>8219</v>
      </c>
      <c r="B3529">
        <v>86</v>
      </c>
    </row>
    <row r="3530" spans="1:2" x14ac:dyDescent="0.3">
      <c r="A3530" t="s">
        <v>8219</v>
      </c>
      <c r="B3530">
        <v>37</v>
      </c>
    </row>
    <row r="3531" spans="1:2" x14ac:dyDescent="0.3">
      <c r="A3531" t="s">
        <v>8219</v>
      </c>
      <c r="B3531">
        <v>18</v>
      </c>
    </row>
    <row r="3532" spans="1:2" x14ac:dyDescent="0.3">
      <c r="A3532" t="s">
        <v>8219</v>
      </c>
      <c r="B3532">
        <v>22</v>
      </c>
    </row>
    <row r="3533" spans="1:2" x14ac:dyDescent="0.3">
      <c r="A3533" t="s">
        <v>8219</v>
      </c>
      <c r="B3533">
        <v>26</v>
      </c>
    </row>
    <row r="3534" spans="1:2" x14ac:dyDescent="0.3">
      <c r="A3534" t="s">
        <v>8219</v>
      </c>
      <c r="B3534">
        <v>27</v>
      </c>
    </row>
    <row r="3535" spans="1:2" x14ac:dyDescent="0.3">
      <c r="A3535" t="s">
        <v>8219</v>
      </c>
      <c r="B3535">
        <v>8</v>
      </c>
    </row>
    <row r="3536" spans="1:2" x14ac:dyDescent="0.3">
      <c r="A3536" t="s">
        <v>8219</v>
      </c>
      <c r="B3536">
        <v>204</v>
      </c>
    </row>
    <row r="3537" spans="1:2" x14ac:dyDescent="0.3">
      <c r="A3537" t="s">
        <v>8219</v>
      </c>
      <c r="B3537">
        <v>46</v>
      </c>
    </row>
    <row r="3538" spans="1:2" x14ac:dyDescent="0.3">
      <c r="A3538" t="s">
        <v>8219</v>
      </c>
      <c r="B3538">
        <v>17</v>
      </c>
    </row>
    <row r="3539" spans="1:2" x14ac:dyDescent="0.3">
      <c r="A3539" t="s">
        <v>8219</v>
      </c>
      <c r="B3539">
        <v>28</v>
      </c>
    </row>
    <row r="3540" spans="1:2" x14ac:dyDescent="0.3">
      <c r="A3540" t="s">
        <v>8219</v>
      </c>
      <c r="B3540">
        <v>83</v>
      </c>
    </row>
    <row r="3541" spans="1:2" x14ac:dyDescent="0.3">
      <c r="A3541" t="s">
        <v>8219</v>
      </c>
      <c r="B3541">
        <v>13</v>
      </c>
    </row>
    <row r="3542" spans="1:2" x14ac:dyDescent="0.3">
      <c r="A3542" t="s">
        <v>8219</v>
      </c>
      <c r="B3542">
        <v>8</v>
      </c>
    </row>
    <row r="3543" spans="1:2" x14ac:dyDescent="0.3">
      <c r="A3543" t="s">
        <v>8219</v>
      </c>
      <c r="B3543">
        <v>32</v>
      </c>
    </row>
    <row r="3544" spans="1:2" x14ac:dyDescent="0.3">
      <c r="A3544" t="s">
        <v>8219</v>
      </c>
      <c r="B3544">
        <v>85</v>
      </c>
    </row>
    <row r="3545" spans="1:2" x14ac:dyDescent="0.3">
      <c r="A3545" t="s">
        <v>8219</v>
      </c>
      <c r="B3545">
        <v>29</v>
      </c>
    </row>
    <row r="3546" spans="1:2" x14ac:dyDescent="0.3">
      <c r="A3546" t="s">
        <v>8219</v>
      </c>
      <c r="B3546">
        <v>24</v>
      </c>
    </row>
    <row r="3547" spans="1:2" x14ac:dyDescent="0.3">
      <c r="A3547" t="s">
        <v>8219</v>
      </c>
      <c r="B3547">
        <v>8</v>
      </c>
    </row>
    <row r="3548" spans="1:2" x14ac:dyDescent="0.3">
      <c r="A3548" t="s">
        <v>8219</v>
      </c>
      <c r="B3548">
        <v>19</v>
      </c>
    </row>
    <row r="3549" spans="1:2" x14ac:dyDescent="0.3">
      <c r="A3549" t="s">
        <v>8219</v>
      </c>
      <c r="B3549">
        <v>336</v>
      </c>
    </row>
    <row r="3550" spans="1:2" x14ac:dyDescent="0.3">
      <c r="A3550" t="s">
        <v>8219</v>
      </c>
      <c r="B3550">
        <v>13</v>
      </c>
    </row>
    <row r="3551" spans="1:2" x14ac:dyDescent="0.3">
      <c r="A3551" t="s">
        <v>8219</v>
      </c>
      <c r="B3551">
        <v>42</v>
      </c>
    </row>
    <row r="3552" spans="1:2" x14ac:dyDescent="0.3">
      <c r="A3552" t="s">
        <v>8219</v>
      </c>
      <c r="B3552">
        <v>64</v>
      </c>
    </row>
    <row r="3553" spans="1:2" x14ac:dyDescent="0.3">
      <c r="A3553" t="s">
        <v>8219</v>
      </c>
      <c r="B3553">
        <v>25</v>
      </c>
    </row>
    <row r="3554" spans="1:2" x14ac:dyDescent="0.3">
      <c r="A3554" t="s">
        <v>8219</v>
      </c>
      <c r="B3554">
        <v>20</v>
      </c>
    </row>
    <row r="3555" spans="1:2" x14ac:dyDescent="0.3">
      <c r="A3555" t="s">
        <v>8219</v>
      </c>
      <c r="B3555">
        <v>104</v>
      </c>
    </row>
    <row r="3556" spans="1:2" x14ac:dyDescent="0.3">
      <c r="A3556" t="s">
        <v>8219</v>
      </c>
      <c r="B3556">
        <v>53</v>
      </c>
    </row>
    <row r="3557" spans="1:2" x14ac:dyDescent="0.3">
      <c r="A3557" t="s">
        <v>8219</v>
      </c>
      <c r="B3557">
        <v>14</v>
      </c>
    </row>
    <row r="3558" spans="1:2" x14ac:dyDescent="0.3">
      <c r="A3558" t="s">
        <v>8219</v>
      </c>
      <c r="B3558">
        <v>20</v>
      </c>
    </row>
    <row r="3559" spans="1:2" x14ac:dyDescent="0.3">
      <c r="A3559" t="s">
        <v>8219</v>
      </c>
      <c r="B3559">
        <v>558</v>
      </c>
    </row>
    <row r="3560" spans="1:2" x14ac:dyDescent="0.3">
      <c r="A3560" t="s">
        <v>8219</v>
      </c>
      <c r="B3560">
        <v>22</v>
      </c>
    </row>
    <row r="3561" spans="1:2" x14ac:dyDescent="0.3">
      <c r="A3561" t="s">
        <v>8219</v>
      </c>
      <c r="B3561">
        <v>24</v>
      </c>
    </row>
    <row r="3562" spans="1:2" x14ac:dyDescent="0.3">
      <c r="A3562" t="s">
        <v>8219</v>
      </c>
      <c r="B3562">
        <v>74</v>
      </c>
    </row>
    <row r="3563" spans="1:2" x14ac:dyDescent="0.3">
      <c r="A3563" t="s">
        <v>8219</v>
      </c>
      <c r="B3563">
        <v>54</v>
      </c>
    </row>
    <row r="3564" spans="1:2" x14ac:dyDescent="0.3">
      <c r="A3564" t="s">
        <v>8219</v>
      </c>
      <c r="B3564">
        <v>31</v>
      </c>
    </row>
    <row r="3565" spans="1:2" x14ac:dyDescent="0.3">
      <c r="A3565" t="s">
        <v>8219</v>
      </c>
      <c r="B3565">
        <v>25</v>
      </c>
    </row>
    <row r="3566" spans="1:2" x14ac:dyDescent="0.3">
      <c r="A3566" t="s">
        <v>8219</v>
      </c>
      <c r="B3566">
        <v>17</v>
      </c>
    </row>
    <row r="3567" spans="1:2" x14ac:dyDescent="0.3">
      <c r="A3567" t="s">
        <v>8219</v>
      </c>
      <c r="B3567">
        <v>12</v>
      </c>
    </row>
    <row r="3568" spans="1:2" x14ac:dyDescent="0.3">
      <c r="A3568" t="s">
        <v>8219</v>
      </c>
      <c r="B3568">
        <v>38</v>
      </c>
    </row>
    <row r="3569" spans="1:2" x14ac:dyDescent="0.3">
      <c r="A3569" t="s">
        <v>8219</v>
      </c>
      <c r="B3569">
        <v>41</v>
      </c>
    </row>
    <row r="3570" spans="1:2" x14ac:dyDescent="0.3">
      <c r="A3570" t="s">
        <v>8219</v>
      </c>
      <c r="B3570">
        <v>19</v>
      </c>
    </row>
    <row r="3571" spans="1:2" x14ac:dyDescent="0.3">
      <c r="A3571" t="s">
        <v>8219</v>
      </c>
      <c r="B3571">
        <v>41</v>
      </c>
    </row>
    <row r="3572" spans="1:2" x14ac:dyDescent="0.3">
      <c r="A3572" t="s">
        <v>8219</v>
      </c>
      <c r="B3572">
        <v>26</v>
      </c>
    </row>
    <row r="3573" spans="1:2" x14ac:dyDescent="0.3">
      <c r="A3573" t="s">
        <v>8219</v>
      </c>
      <c r="B3573">
        <v>25</v>
      </c>
    </row>
    <row r="3574" spans="1:2" x14ac:dyDescent="0.3">
      <c r="A3574" t="s">
        <v>8219</v>
      </c>
      <c r="B3574">
        <v>9</v>
      </c>
    </row>
    <row r="3575" spans="1:2" x14ac:dyDescent="0.3">
      <c r="A3575" t="s">
        <v>8219</v>
      </c>
      <c r="B3575">
        <v>78</v>
      </c>
    </row>
    <row r="3576" spans="1:2" x14ac:dyDescent="0.3">
      <c r="A3576" t="s">
        <v>8219</v>
      </c>
      <c r="B3576">
        <v>45</v>
      </c>
    </row>
    <row r="3577" spans="1:2" x14ac:dyDescent="0.3">
      <c r="A3577" t="s">
        <v>8219</v>
      </c>
      <c r="B3577">
        <v>102</v>
      </c>
    </row>
    <row r="3578" spans="1:2" x14ac:dyDescent="0.3">
      <c r="A3578" t="s">
        <v>8219</v>
      </c>
      <c r="B3578">
        <v>5</v>
      </c>
    </row>
    <row r="3579" spans="1:2" x14ac:dyDescent="0.3">
      <c r="A3579" t="s">
        <v>8219</v>
      </c>
      <c r="B3579">
        <v>27</v>
      </c>
    </row>
    <row r="3580" spans="1:2" x14ac:dyDescent="0.3">
      <c r="A3580" t="s">
        <v>8219</v>
      </c>
      <c r="B3580">
        <v>37</v>
      </c>
    </row>
    <row r="3581" spans="1:2" x14ac:dyDescent="0.3">
      <c r="A3581" t="s">
        <v>8219</v>
      </c>
      <c r="B3581">
        <v>14</v>
      </c>
    </row>
    <row r="3582" spans="1:2" x14ac:dyDescent="0.3">
      <c r="A3582" t="s">
        <v>8219</v>
      </c>
      <c r="B3582">
        <v>27</v>
      </c>
    </row>
    <row r="3583" spans="1:2" x14ac:dyDescent="0.3">
      <c r="A3583" t="s">
        <v>8219</v>
      </c>
      <c r="B3583">
        <v>45</v>
      </c>
    </row>
    <row r="3584" spans="1:2" x14ac:dyDescent="0.3">
      <c r="A3584" t="s">
        <v>8219</v>
      </c>
      <c r="B3584">
        <v>49</v>
      </c>
    </row>
    <row r="3585" spans="1:2" x14ac:dyDescent="0.3">
      <c r="A3585" t="s">
        <v>8219</v>
      </c>
      <c r="B3585">
        <v>24</v>
      </c>
    </row>
    <row r="3586" spans="1:2" x14ac:dyDescent="0.3">
      <c r="A3586" t="s">
        <v>8219</v>
      </c>
      <c r="B3586">
        <v>112</v>
      </c>
    </row>
    <row r="3587" spans="1:2" x14ac:dyDescent="0.3">
      <c r="A3587" t="s">
        <v>8219</v>
      </c>
      <c r="B3587">
        <v>23</v>
      </c>
    </row>
    <row r="3588" spans="1:2" x14ac:dyDescent="0.3">
      <c r="A3588" t="s">
        <v>8219</v>
      </c>
      <c r="B3588">
        <v>54</v>
      </c>
    </row>
    <row r="3589" spans="1:2" x14ac:dyDescent="0.3">
      <c r="A3589" t="s">
        <v>8219</v>
      </c>
      <c r="B3589">
        <v>28</v>
      </c>
    </row>
    <row r="3590" spans="1:2" x14ac:dyDescent="0.3">
      <c r="A3590" t="s">
        <v>8219</v>
      </c>
      <c r="B3590">
        <v>11</v>
      </c>
    </row>
    <row r="3591" spans="1:2" x14ac:dyDescent="0.3">
      <c r="A3591" t="s">
        <v>8219</v>
      </c>
      <c r="B3591">
        <v>62</v>
      </c>
    </row>
    <row r="3592" spans="1:2" x14ac:dyDescent="0.3">
      <c r="A3592" t="s">
        <v>8219</v>
      </c>
      <c r="B3592">
        <v>73</v>
      </c>
    </row>
    <row r="3593" spans="1:2" x14ac:dyDescent="0.3">
      <c r="A3593" t="s">
        <v>8219</v>
      </c>
      <c r="B3593">
        <v>18</v>
      </c>
    </row>
    <row r="3594" spans="1:2" x14ac:dyDescent="0.3">
      <c r="A3594" t="s">
        <v>8219</v>
      </c>
      <c r="B3594">
        <v>35</v>
      </c>
    </row>
    <row r="3595" spans="1:2" x14ac:dyDescent="0.3">
      <c r="A3595" t="s">
        <v>8219</v>
      </c>
      <c r="B3595">
        <v>43</v>
      </c>
    </row>
    <row r="3596" spans="1:2" x14ac:dyDescent="0.3">
      <c r="A3596" t="s">
        <v>8219</v>
      </c>
      <c r="B3596">
        <v>36</v>
      </c>
    </row>
    <row r="3597" spans="1:2" x14ac:dyDescent="0.3">
      <c r="A3597" t="s">
        <v>8219</v>
      </c>
      <c r="B3597">
        <v>62</v>
      </c>
    </row>
    <row r="3598" spans="1:2" x14ac:dyDescent="0.3">
      <c r="A3598" t="s">
        <v>8219</v>
      </c>
      <c r="B3598">
        <v>15</v>
      </c>
    </row>
    <row r="3599" spans="1:2" x14ac:dyDescent="0.3">
      <c r="A3599" t="s">
        <v>8219</v>
      </c>
      <c r="B3599">
        <v>33</v>
      </c>
    </row>
    <row r="3600" spans="1:2" x14ac:dyDescent="0.3">
      <c r="A3600" t="s">
        <v>8219</v>
      </c>
      <c r="B3600">
        <v>27</v>
      </c>
    </row>
    <row r="3601" spans="1:2" x14ac:dyDescent="0.3">
      <c r="A3601" t="s">
        <v>8219</v>
      </c>
      <c r="B3601">
        <v>17</v>
      </c>
    </row>
    <row r="3602" spans="1:2" x14ac:dyDescent="0.3">
      <c r="A3602" t="s">
        <v>8219</v>
      </c>
      <c r="B3602">
        <v>4</v>
      </c>
    </row>
    <row r="3603" spans="1:2" x14ac:dyDescent="0.3">
      <c r="A3603" t="s">
        <v>8219</v>
      </c>
      <c r="B3603">
        <v>53</v>
      </c>
    </row>
    <row r="3604" spans="1:2" x14ac:dyDescent="0.3">
      <c r="A3604" t="s">
        <v>8219</v>
      </c>
      <c r="B3604">
        <v>49</v>
      </c>
    </row>
    <row r="3605" spans="1:2" x14ac:dyDescent="0.3">
      <c r="A3605" t="s">
        <v>8219</v>
      </c>
      <c r="B3605">
        <v>57</v>
      </c>
    </row>
    <row r="3606" spans="1:2" x14ac:dyDescent="0.3">
      <c r="A3606" t="s">
        <v>8219</v>
      </c>
      <c r="B3606">
        <v>69</v>
      </c>
    </row>
    <row r="3607" spans="1:2" x14ac:dyDescent="0.3">
      <c r="A3607" t="s">
        <v>8219</v>
      </c>
      <c r="B3607">
        <v>15</v>
      </c>
    </row>
    <row r="3608" spans="1:2" x14ac:dyDescent="0.3">
      <c r="A3608" t="s">
        <v>8219</v>
      </c>
      <c r="B3608">
        <v>64</v>
      </c>
    </row>
    <row r="3609" spans="1:2" x14ac:dyDescent="0.3">
      <c r="A3609" t="s">
        <v>8219</v>
      </c>
      <c r="B3609">
        <v>20</v>
      </c>
    </row>
    <row r="3610" spans="1:2" x14ac:dyDescent="0.3">
      <c r="A3610" t="s">
        <v>8219</v>
      </c>
      <c r="B3610">
        <v>27</v>
      </c>
    </row>
    <row r="3611" spans="1:2" x14ac:dyDescent="0.3">
      <c r="A3611" t="s">
        <v>8219</v>
      </c>
      <c r="B3611">
        <v>21</v>
      </c>
    </row>
    <row r="3612" spans="1:2" x14ac:dyDescent="0.3">
      <c r="A3612" t="s">
        <v>8219</v>
      </c>
      <c r="B3612">
        <v>31</v>
      </c>
    </row>
    <row r="3613" spans="1:2" x14ac:dyDescent="0.3">
      <c r="A3613" t="s">
        <v>8219</v>
      </c>
      <c r="B3613">
        <v>51</v>
      </c>
    </row>
    <row r="3614" spans="1:2" x14ac:dyDescent="0.3">
      <c r="A3614" t="s">
        <v>8219</v>
      </c>
      <c r="B3614">
        <v>57</v>
      </c>
    </row>
    <row r="3615" spans="1:2" x14ac:dyDescent="0.3">
      <c r="A3615" t="s">
        <v>8219</v>
      </c>
      <c r="B3615">
        <v>20</v>
      </c>
    </row>
    <row r="3616" spans="1:2" x14ac:dyDescent="0.3">
      <c r="A3616" t="s">
        <v>8219</v>
      </c>
      <c r="B3616">
        <v>71</v>
      </c>
    </row>
    <row r="3617" spans="1:2" x14ac:dyDescent="0.3">
      <c r="A3617" t="s">
        <v>8219</v>
      </c>
      <c r="B3617">
        <v>72</v>
      </c>
    </row>
    <row r="3618" spans="1:2" x14ac:dyDescent="0.3">
      <c r="A3618" t="s">
        <v>8219</v>
      </c>
      <c r="B3618">
        <v>45</v>
      </c>
    </row>
    <row r="3619" spans="1:2" x14ac:dyDescent="0.3">
      <c r="A3619" t="s">
        <v>8219</v>
      </c>
      <c r="B3619">
        <v>51</v>
      </c>
    </row>
    <row r="3620" spans="1:2" x14ac:dyDescent="0.3">
      <c r="A3620" t="s">
        <v>8219</v>
      </c>
      <c r="B3620">
        <v>56</v>
      </c>
    </row>
    <row r="3621" spans="1:2" x14ac:dyDescent="0.3">
      <c r="A3621" t="s">
        <v>8219</v>
      </c>
      <c r="B3621">
        <v>17</v>
      </c>
    </row>
    <row r="3622" spans="1:2" x14ac:dyDescent="0.3">
      <c r="A3622" t="s">
        <v>8219</v>
      </c>
      <c r="B3622">
        <v>197</v>
      </c>
    </row>
    <row r="3623" spans="1:2" x14ac:dyDescent="0.3">
      <c r="A3623" t="s">
        <v>8219</v>
      </c>
      <c r="B3623">
        <v>70</v>
      </c>
    </row>
    <row r="3624" spans="1:2" x14ac:dyDescent="0.3">
      <c r="A3624" t="s">
        <v>8219</v>
      </c>
      <c r="B3624">
        <v>21</v>
      </c>
    </row>
    <row r="3625" spans="1:2" x14ac:dyDescent="0.3">
      <c r="A3625" t="s">
        <v>8219</v>
      </c>
      <c r="B3625">
        <v>34</v>
      </c>
    </row>
    <row r="3626" spans="1:2" x14ac:dyDescent="0.3">
      <c r="A3626" t="s">
        <v>8219</v>
      </c>
      <c r="B3626">
        <v>39</v>
      </c>
    </row>
    <row r="3627" spans="1:2" x14ac:dyDescent="0.3">
      <c r="A3627" t="s">
        <v>8219</v>
      </c>
      <c r="B3627">
        <v>78</v>
      </c>
    </row>
    <row r="3628" spans="1:2" x14ac:dyDescent="0.3">
      <c r="A3628" t="s">
        <v>8219</v>
      </c>
      <c r="B3628">
        <v>48</v>
      </c>
    </row>
    <row r="3629" spans="1:2" x14ac:dyDescent="0.3">
      <c r="A3629" t="s">
        <v>8219</v>
      </c>
      <c r="B3629">
        <v>29</v>
      </c>
    </row>
    <row r="3630" spans="1:2" x14ac:dyDescent="0.3">
      <c r="A3630" t="s">
        <v>8221</v>
      </c>
      <c r="B3630">
        <v>0</v>
      </c>
    </row>
    <row r="3631" spans="1:2" x14ac:dyDescent="0.3">
      <c r="A3631" t="s">
        <v>8221</v>
      </c>
      <c r="B3631">
        <v>2</v>
      </c>
    </row>
    <row r="3632" spans="1:2" x14ac:dyDescent="0.3">
      <c r="A3632" t="s">
        <v>8221</v>
      </c>
      <c r="B3632">
        <v>1</v>
      </c>
    </row>
    <row r="3633" spans="1:2" x14ac:dyDescent="0.3">
      <c r="A3633" t="s">
        <v>8221</v>
      </c>
      <c r="B3633">
        <v>59</v>
      </c>
    </row>
    <row r="3634" spans="1:2" x14ac:dyDescent="0.3">
      <c r="A3634" t="s">
        <v>8221</v>
      </c>
      <c r="B3634">
        <v>1</v>
      </c>
    </row>
    <row r="3635" spans="1:2" x14ac:dyDescent="0.3">
      <c r="A3635" t="s">
        <v>8221</v>
      </c>
      <c r="B3635">
        <v>31</v>
      </c>
    </row>
    <row r="3636" spans="1:2" x14ac:dyDescent="0.3">
      <c r="A3636" t="s">
        <v>8221</v>
      </c>
      <c r="B3636">
        <v>18</v>
      </c>
    </row>
    <row r="3637" spans="1:2" x14ac:dyDescent="0.3">
      <c r="A3637" t="s">
        <v>8221</v>
      </c>
      <c r="B3637">
        <v>10</v>
      </c>
    </row>
    <row r="3638" spans="1:2" x14ac:dyDescent="0.3">
      <c r="A3638" t="s">
        <v>8221</v>
      </c>
      <c r="B3638">
        <v>0</v>
      </c>
    </row>
    <row r="3639" spans="1:2" x14ac:dyDescent="0.3">
      <c r="A3639" t="s">
        <v>8221</v>
      </c>
      <c r="B3639">
        <v>14</v>
      </c>
    </row>
    <row r="3640" spans="1:2" x14ac:dyDescent="0.3">
      <c r="A3640" t="s">
        <v>8221</v>
      </c>
      <c r="B3640">
        <v>2</v>
      </c>
    </row>
    <row r="3641" spans="1:2" x14ac:dyDescent="0.3">
      <c r="A3641" t="s">
        <v>8221</v>
      </c>
      <c r="B3641">
        <v>1</v>
      </c>
    </row>
    <row r="3642" spans="1:2" x14ac:dyDescent="0.3">
      <c r="A3642" t="s">
        <v>8221</v>
      </c>
      <c r="B3642">
        <v>3</v>
      </c>
    </row>
    <row r="3643" spans="1:2" x14ac:dyDescent="0.3">
      <c r="A3643" t="s">
        <v>8221</v>
      </c>
      <c r="B3643">
        <v>0</v>
      </c>
    </row>
    <row r="3644" spans="1:2" x14ac:dyDescent="0.3">
      <c r="A3644" t="s">
        <v>8221</v>
      </c>
      <c r="B3644">
        <v>2</v>
      </c>
    </row>
    <row r="3645" spans="1:2" x14ac:dyDescent="0.3">
      <c r="A3645" t="s">
        <v>8221</v>
      </c>
      <c r="B3645">
        <v>0</v>
      </c>
    </row>
    <row r="3646" spans="1:2" x14ac:dyDescent="0.3">
      <c r="A3646" t="s">
        <v>8221</v>
      </c>
      <c r="B3646">
        <v>12</v>
      </c>
    </row>
    <row r="3647" spans="1:2" x14ac:dyDescent="0.3">
      <c r="A3647" t="s">
        <v>8221</v>
      </c>
      <c r="B3647">
        <v>1</v>
      </c>
    </row>
    <row r="3648" spans="1:2" x14ac:dyDescent="0.3">
      <c r="A3648" t="s">
        <v>8221</v>
      </c>
      <c r="B3648">
        <v>8</v>
      </c>
    </row>
    <row r="3649" spans="1:2" x14ac:dyDescent="0.3">
      <c r="A3649" t="s">
        <v>8221</v>
      </c>
      <c r="B3649">
        <v>2</v>
      </c>
    </row>
    <row r="3650" spans="1:2" x14ac:dyDescent="0.3">
      <c r="A3650" t="s">
        <v>8219</v>
      </c>
      <c r="B3650">
        <v>73</v>
      </c>
    </row>
    <row r="3651" spans="1:2" x14ac:dyDescent="0.3">
      <c r="A3651" t="s">
        <v>8219</v>
      </c>
      <c r="B3651">
        <v>8</v>
      </c>
    </row>
    <row r="3652" spans="1:2" x14ac:dyDescent="0.3">
      <c r="A3652" t="s">
        <v>8219</v>
      </c>
      <c r="B3652">
        <v>17</v>
      </c>
    </row>
    <row r="3653" spans="1:2" x14ac:dyDescent="0.3">
      <c r="A3653" t="s">
        <v>8219</v>
      </c>
      <c r="B3653">
        <v>9</v>
      </c>
    </row>
    <row r="3654" spans="1:2" x14ac:dyDescent="0.3">
      <c r="A3654" t="s">
        <v>8219</v>
      </c>
      <c r="B3654">
        <v>17</v>
      </c>
    </row>
    <row r="3655" spans="1:2" x14ac:dyDescent="0.3">
      <c r="A3655" t="s">
        <v>8219</v>
      </c>
      <c r="B3655">
        <v>33</v>
      </c>
    </row>
    <row r="3656" spans="1:2" x14ac:dyDescent="0.3">
      <c r="A3656" t="s">
        <v>8219</v>
      </c>
      <c r="B3656">
        <v>38</v>
      </c>
    </row>
    <row r="3657" spans="1:2" x14ac:dyDescent="0.3">
      <c r="A3657" t="s">
        <v>8219</v>
      </c>
      <c r="B3657">
        <v>79</v>
      </c>
    </row>
    <row r="3658" spans="1:2" x14ac:dyDescent="0.3">
      <c r="A3658" t="s">
        <v>8219</v>
      </c>
      <c r="B3658">
        <v>46</v>
      </c>
    </row>
    <row r="3659" spans="1:2" x14ac:dyDescent="0.3">
      <c r="A3659" t="s">
        <v>8219</v>
      </c>
      <c r="B3659">
        <v>20</v>
      </c>
    </row>
    <row r="3660" spans="1:2" x14ac:dyDescent="0.3">
      <c r="A3660" t="s">
        <v>8219</v>
      </c>
      <c r="B3660">
        <v>20</v>
      </c>
    </row>
    <row r="3661" spans="1:2" x14ac:dyDescent="0.3">
      <c r="A3661" t="s">
        <v>8219</v>
      </c>
      <c r="B3661">
        <v>13</v>
      </c>
    </row>
    <row r="3662" spans="1:2" x14ac:dyDescent="0.3">
      <c r="A3662" t="s">
        <v>8219</v>
      </c>
      <c r="B3662">
        <v>22</v>
      </c>
    </row>
    <row r="3663" spans="1:2" x14ac:dyDescent="0.3">
      <c r="A3663" t="s">
        <v>8219</v>
      </c>
      <c r="B3663">
        <v>36</v>
      </c>
    </row>
    <row r="3664" spans="1:2" x14ac:dyDescent="0.3">
      <c r="A3664" t="s">
        <v>8219</v>
      </c>
      <c r="B3664">
        <v>40</v>
      </c>
    </row>
    <row r="3665" spans="1:2" x14ac:dyDescent="0.3">
      <c r="A3665" t="s">
        <v>8219</v>
      </c>
      <c r="B3665">
        <v>9</v>
      </c>
    </row>
    <row r="3666" spans="1:2" x14ac:dyDescent="0.3">
      <c r="A3666" t="s">
        <v>8219</v>
      </c>
      <c r="B3666">
        <v>19</v>
      </c>
    </row>
    <row r="3667" spans="1:2" x14ac:dyDescent="0.3">
      <c r="A3667" t="s">
        <v>8219</v>
      </c>
      <c r="B3667">
        <v>14</v>
      </c>
    </row>
    <row r="3668" spans="1:2" x14ac:dyDescent="0.3">
      <c r="A3668" t="s">
        <v>8219</v>
      </c>
      <c r="B3668">
        <v>38</v>
      </c>
    </row>
    <row r="3669" spans="1:2" x14ac:dyDescent="0.3">
      <c r="A3669" t="s">
        <v>8219</v>
      </c>
      <c r="B3669">
        <v>58</v>
      </c>
    </row>
    <row r="3670" spans="1:2" x14ac:dyDescent="0.3">
      <c r="A3670" t="s">
        <v>8219</v>
      </c>
      <c r="B3670">
        <v>28</v>
      </c>
    </row>
    <row r="3671" spans="1:2" x14ac:dyDescent="0.3">
      <c r="A3671" t="s">
        <v>8219</v>
      </c>
      <c r="B3671">
        <v>17</v>
      </c>
    </row>
    <row r="3672" spans="1:2" x14ac:dyDescent="0.3">
      <c r="A3672" t="s">
        <v>8219</v>
      </c>
      <c r="B3672">
        <v>12</v>
      </c>
    </row>
    <row r="3673" spans="1:2" x14ac:dyDescent="0.3">
      <c r="A3673" t="s">
        <v>8219</v>
      </c>
      <c r="B3673">
        <v>40</v>
      </c>
    </row>
    <row r="3674" spans="1:2" x14ac:dyDescent="0.3">
      <c r="A3674" t="s">
        <v>8219</v>
      </c>
      <c r="B3674">
        <v>57</v>
      </c>
    </row>
    <row r="3675" spans="1:2" x14ac:dyDescent="0.3">
      <c r="A3675" t="s">
        <v>8219</v>
      </c>
      <c r="B3675">
        <v>114</v>
      </c>
    </row>
    <row r="3676" spans="1:2" x14ac:dyDescent="0.3">
      <c r="A3676" t="s">
        <v>8219</v>
      </c>
      <c r="B3676">
        <v>31</v>
      </c>
    </row>
    <row r="3677" spans="1:2" x14ac:dyDescent="0.3">
      <c r="A3677" t="s">
        <v>8219</v>
      </c>
      <c r="B3677">
        <v>3</v>
      </c>
    </row>
    <row r="3678" spans="1:2" x14ac:dyDescent="0.3">
      <c r="A3678" t="s">
        <v>8219</v>
      </c>
      <c r="B3678">
        <v>16</v>
      </c>
    </row>
    <row r="3679" spans="1:2" x14ac:dyDescent="0.3">
      <c r="A3679" t="s">
        <v>8219</v>
      </c>
      <c r="B3679">
        <v>199</v>
      </c>
    </row>
    <row r="3680" spans="1:2" x14ac:dyDescent="0.3">
      <c r="A3680" t="s">
        <v>8219</v>
      </c>
      <c r="B3680">
        <v>31</v>
      </c>
    </row>
    <row r="3681" spans="1:2" x14ac:dyDescent="0.3">
      <c r="A3681" t="s">
        <v>8219</v>
      </c>
      <c r="B3681">
        <v>30</v>
      </c>
    </row>
    <row r="3682" spans="1:2" x14ac:dyDescent="0.3">
      <c r="A3682" t="s">
        <v>8219</v>
      </c>
      <c r="B3682">
        <v>34</v>
      </c>
    </row>
    <row r="3683" spans="1:2" x14ac:dyDescent="0.3">
      <c r="A3683" t="s">
        <v>8219</v>
      </c>
      <c r="B3683">
        <v>18</v>
      </c>
    </row>
    <row r="3684" spans="1:2" x14ac:dyDescent="0.3">
      <c r="A3684" t="s">
        <v>8219</v>
      </c>
      <c r="B3684">
        <v>67</v>
      </c>
    </row>
    <row r="3685" spans="1:2" x14ac:dyDescent="0.3">
      <c r="A3685" t="s">
        <v>8219</v>
      </c>
      <c r="B3685">
        <v>66</v>
      </c>
    </row>
    <row r="3686" spans="1:2" x14ac:dyDescent="0.3">
      <c r="A3686" t="s">
        <v>8219</v>
      </c>
      <c r="B3686">
        <v>23</v>
      </c>
    </row>
    <row r="3687" spans="1:2" x14ac:dyDescent="0.3">
      <c r="A3687" t="s">
        <v>8219</v>
      </c>
      <c r="B3687">
        <v>126</v>
      </c>
    </row>
    <row r="3688" spans="1:2" x14ac:dyDescent="0.3">
      <c r="A3688" t="s">
        <v>8219</v>
      </c>
      <c r="B3688">
        <v>6</v>
      </c>
    </row>
    <row r="3689" spans="1:2" x14ac:dyDescent="0.3">
      <c r="A3689" t="s">
        <v>8219</v>
      </c>
      <c r="B3689">
        <v>25</v>
      </c>
    </row>
    <row r="3690" spans="1:2" x14ac:dyDescent="0.3">
      <c r="A3690" t="s">
        <v>8219</v>
      </c>
      <c r="B3690">
        <v>39</v>
      </c>
    </row>
    <row r="3691" spans="1:2" x14ac:dyDescent="0.3">
      <c r="A3691" t="s">
        <v>8219</v>
      </c>
      <c r="B3691">
        <v>62</v>
      </c>
    </row>
    <row r="3692" spans="1:2" x14ac:dyDescent="0.3">
      <c r="A3692" t="s">
        <v>8219</v>
      </c>
      <c r="B3692">
        <v>31</v>
      </c>
    </row>
    <row r="3693" spans="1:2" x14ac:dyDescent="0.3">
      <c r="A3693" t="s">
        <v>8219</v>
      </c>
      <c r="B3693">
        <v>274</v>
      </c>
    </row>
    <row r="3694" spans="1:2" x14ac:dyDescent="0.3">
      <c r="A3694" t="s">
        <v>8219</v>
      </c>
      <c r="B3694">
        <v>17</v>
      </c>
    </row>
    <row r="3695" spans="1:2" x14ac:dyDescent="0.3">
      <c r="A3695" t="s">
        <v>8219</v>
      </c>
      <c r="B3695">
        <v>14</v>
      </c>
    </row>
    <row r="3696" spans="1:2" x14ac:dyDescent="0.3">
      <c r="A3696" t="s">
        <v>8219</v>
      </c>
      <c r="B3696">
        <v>60</v>
      </c>
    </row>
    <row r="3697" spans="1:2" x14ac:dyDescent="0.3">
      <c r="A3697" t="s">
        <v>8219</v>
      </c>
      <c r="B3697">
        <v>33</v>
      </c>
    </row>
    <row r="3698" spans="1:2" x14ac:dyDescent="0.3">
      <c r="A3698" t="s">
        <v>8219</v>
      </c>
      <c r="B3698">
        <v>78</v>
      </c>
    </row>
    <row r="3699" spans="1:2" x14ac:dyDescent="0.3">
      <c r="A3699" t="s">
        <v>8219</v>
      </c>
      <c r="B3699">
        <v>30</v>
      </c>
    </row>
    <row r="3700" spans="1:2" x14ac:dyDescent="0.3">
      <c r="A3700" t="s">
        <v>8219</v>
      </c>
      <c r="B3700">
        <v>136</v>
      </c>
    </row>
    <row r="3701" spans="1:2" x14ac:dyDescent="0.3">
      <c r="A3701" t="s">
        <v>8219</v>
      </c>
      <c r="B3701">
        <v>40</v>
      </c>
    </row>
    <row r="3702" spans="1:2" x14ac:dyDescent="0.3">
      <c r="A3702" t="s">
        <v>8219</v>
      </c>
      <c r="B3702">
        <v>18</v>
      </c>
    </row>
    <row r="3703" spans="1:2" x14ac:dyDescent="0.3">
      <c r="A3703" t="s">
        <v>8219</v>
      </c>
      <c r="B3703">
        <v>39</v>
      </c>
    </row>
    <row r="3704" spans="1:2" x14ac:dyDescent="0.3">
      <c r="A3704" t="s">
        <v>8219</v>
      </c>
      <c r="B3704">
        <v>21</v>
      </c>
    </row>
    <row r="3705" spans="1:2" x14ac:dyDescent="0.3">
      <c r="A3705" t="s">
        <v>8219</v>
      </c>
      <c r="B3705">
        <v>30</v>
      </c>
    </row>
    <row r="3706" spans="1:2" x14ac:dyDescent="0.3">
      <c r="A3706" t="s">
        <v>8219</v>
      </c>
      <c r="B3706">
        <v>27</v>
      </c>
    </row>
    <row r="3707" spans="1:2" x14ac:dyDescent="0.3">
      <c r="A3707" t="s">
        <v>8219</v>
      </c>
      <c r="B3707">
        <v>35</v>
      </c>
    </row>
    <row r="3708" spans="1:2" x14ac:dyDescent="0.3">
      <c r="A3708" t="s">
        <v>8219</v>
      </c>
      <c r="B3708">
        <v>13</v>
      </c>
    </row>
    <row r="3709" spans="1:2" x14ac:dyDescent="0.3">
      <c r="A3709" t="s">
        <v>8219</v>
      </c>
      <c r="B3709">
        <v>23</v>
      </c>
    </row>
    <row r="3710" spans="1:2" x14ac:dyDescent="0.3">
      <c r="A3710" t="s">
        <v>8219</v>
      </c>
      <c r="B3710">
        <v>39</v>
      </c>
    </row>
    <row r="3711" spans="1:2" x14ac:dyDescent="0.3">
      <c r="A3711" t="s">
        <v>8219</v>
      </c>
      <c r="B3711">
        <v>35</v>
      </c>
    </row>
    <row r="3712" spans="1:2" x14ac:dyDescent="0.3">
      <c r="A3712" t="s">
        <v>8219</v>
      </c>
      <c r="B3712">
        <v>27</v>
      </c>
    </row>
    <row r="3713" spans="1:2" x14ac:dyDescent="0.3">
      <c r="A3713" t="s">
        <v>8219</v>
      </c>
      <c r="B3713">
        <v>21</v>
      </c>
    </row>
    <row r="3714" spans="1:2" x14ac:dyDescent="0.3">
      <c r="A3714" t="s">
        <v>8219</v>
      </c>
      <c r="B3714">
        <v>104</v>
      </c>
    </row>
    <row r="3715" spans="1:2" x14ac:dyDescent="0.3">
      <c r="A3715" t="s">
        <v>8219</v>
      </c>
      <c r="B3715">
        <v>19</v>
      </c>
    </row>
    <row r="3716" spans="1:2" x14ac:dyDescent="0.3">
      <c r="A3716" t="s">
        <v>8219</v>
      </c>
      <c r="B3716">
        <v>97</v>
      </c>
    </row>
    <row r="3717" spans="1:2" x14ac:dyDescent="0.3">
      <c r="A3717" t="s">
        <v>8219</v>
      </c>
      <c r="B3717">
        <v>27</v>
      </c>
    </row>
    <row r="3718" spans="1:2" x14ac:dyDescent="0.3">
      <c r="A3718" t="s">
        <v>8219</v>
      </c>
      <c r="B3718">
        <v>24</v>
      </c>
    </row>
    <row r="3719" spans="1:2" x14ac:dyDescent="0.3">
      <c r="A3719" t="s">
        <v>8219</v>
      </c>
      <c r="B3719">
        <v>13</v>
      </c>
    </row>
    <row r="3720" spans="1:2" x14ac:dyDescent="0.3">
      <c r="A3720" t="s">
        <v>8219</v>
      </c>
      <c r="B3720">
        <v>46</v>
      </c>
    </row>
    <row r="3721" spans="1:2" x14ac:dyDescent="0.3">
      <c r="A3721" t="s">
        <v>8219</v>
      </c>
      <c r="B3721">
        <v>4</v>
      </c>
    </row>
    <row r="3722" spans="1:2" x14ac:dyDescent="0.3">
      <c r="A3722" t="s">
        <v>8219</v>
      </c>
      <c r="B3722">
        <v>40</v>
      </c>
    </row>
    <row r="3723" spans="1:2" x14ac:dyDescent="0.3">
      <c r="A3723" t="s">
        <v>8219</v>
      </c>
      <c r="B3723">
        <v>44</v>
      </c>
    </row>
    <row r="3724" spans="1:2" x14ac:dyDescent="0.3">
      <c r="A3724" t="s">
        <v>8219</v>
      </c>
      <c r="B3724">
        <v>35</v>
      </c>
    </row>
    <row r="3725" spans="1:2" x14ac:dyDescent="0.3">
      <c r="A3725" t="s">
        <v>8219</v>
      </c>
      <c r="B3725">
        <v>63</v>
      </c>
    </row>
    <row r="3726" spans="1:2" x14ac:dyDescent="0.3">
      <c r="A3726" t="s">
        <v>8219</v>
      </c>
      <c r="B3726">
        <v>89</v>
      </c>
    </row>
    <row r="3727" spans="1:2" x14ac:dyDescent="0.3">
      <c r="A3727" t="s">
        <v>8219</v>
      </c>
      <c r="B3727">
        <v>15</v>
      </c>
    </row>
    <row r="3728" spans="1:2" x14ac:dyDescent="0.3">
      <c r="A3728" t="s">
        <v>8219</v>
      </c>
      <c r="B3728">
        <v>46</v>
      </c>
    </row>
    <row r="3729" spans="1:2" x14ac:dyDescent="0.3">
      <c r="A3729" t="s">
        <v>8219</v>
      </c>
      <c r="B3729">
        <v>33</v>
      </c>
    </row>
    <row r="3730" spans="1:2" x14ac:dyDescent="0.3">
      <c r="A3730" t="s">
        <v>8221</v>
      </c>
      <c r="B3730">
        <v>31</v>
      </c>
    </row>
    <row r="3731" spans="1:2" x14ac:dyDescent="0.3">
      <c r="A3731" t="s">
        <v>8221</v>
      </c>
      <c r="B3731">
        <v>5</v>
      </c>
    </row>
    <row r="3732" spans="1:2" x14ac:dyDescent="0.3">
      <c r="A3732" t="s">
        <v>8221</v>
      </c>
      <c r="B3732">
        <v>1</v>
      </c>
    </row>
    <row r="3733" spans="1:2" x14ac:dyDescent="0.3">
      <c r="A3733" t="s">
        <v>8221</v>
      </c>
      <c r="B3733">
        <v>12</v>
      </c>
    </row>
    <row r="3734" spans="1:2" x14ac:dyDescent="0.3">
      <c r="A3734" t="s">
        <v>8221</v>
      </c>
      <c r="B3734">
        <v>4</v>
      </c>
    </row>
    <row r="3735" spans="1:2" x14ac:dyDescent="0.3">
      <c r="A3735" t="s">
        <v>8221</v>
      </c>
      <c r="B3735">
        <v>0</v>
      </c>
    </row>
    <row r="3736" spans="1:2" x14ac:dyDescent="0.3">
      <c r="A3736" t="s">
        <v>8221</v>
      </c>
      <c r="B3736">
        <v>7</v>
      </c>
    </row>
    <row r="3737" spans="1:2" x14ac:dyDescent="0.3">
      <c r="A3737" t="s">
        <v>8221</v>
      </c>
      <c r="B3737">
        <v>2</v>
      </c>
    </row>
    <row r="3738" spans="1:2" x14ac:dyDescent="0.3">
      <c r="A3738" t="s">
        <v>8221</v>
      </c>
      <c r="B3738">
        <v>1</v>
      </c>
    </row>
    <row r="3739" spans="1:2" x14ac:dyDescent="0.3">
      <c r="A3739" t="s">
        <v>8221</v>
      </c>
      <c r="B3739">
        <v>4</v>
      </c>
    </row>
    <row r="3740" spans="1:2" x14ac:dyDescent="0.3">
      <c r="A3740" t="s">
        <v>8221</v>
      </c>
      <c r="B3740">
        <v>6</v>
      </c>
    </row>
    <row r="3741" spans="1:2" x14ac:dyDescent="0.3">
      <c r="A3741" t="s">
        <v>8221</v>
      </c>
      <c r="B3741">
        <v>8</v>
      </c>
    </row>
    <row r="3742" spans="1:2" x14ac:dyDescent="0.3">
      <c r="A3742" t="s">
        <v>8221</v>
      </c>
      <c r="B3742">
        <v>14</v>
      </c>
    </row>
    <row r="3743" spans="1:2" x14ac:dyDescent="0.3">
      <c r="A3743" t="s">
        <v>8221</v>
      </c>
      <c r="B3743">
        <v>0</v>
      </c>
    </row>
    <row r="3744" spans="1:2" x14ac:dyDescent="0.3">
      <c r="A3744" t="s">
        <v>8221</v>
      </c>
      <c r="B3744">
        <v>4</v>
      </c>
    </row>
    <row r="3745" spans="1:2" x14ac:dyDescent="0.3">
      <c r="A3745" t="s">
        <v>8221</v>
      </c>
      <c r="B3745">
        <v>0</v>
      </c>
    </row>
    <row r="3746" spans="1:2" x14ac:dyDescent="0.3">
      <c r="A3746" t="s">
        <v>8221</v>
      </c>
      <c r="B3746">
        <v>0</v>
      </c>
    </row>
    <row r="3747" spans="1:2" x14ac:dyDescent="0.3">
      <c r="A3747" t="s">
        <v>8221</v>
      </c>
      <c r="B3747">
        <v>1</v>
      </c>
    </row>
    <row r="3748" spans="1:2" x14ac:dyDescent="0.3">
      <c r="A3748" t="s">
        <v>8221</v>
      </c>
      <c r="B3748">
        <v>1</v>
      </c>
    </row>
    <row r="3749" spans="1:2" x14ac:dyDescent="0.3">
      <c r="A3749" t="s">
        <v>8221</v>
      </c>
      <c r="B3749">
        <v>1</v>
      </c>
    </row>
    <row r="3750" spans="1:2" x14ac:dyDescent="0.3">
      <c r="A3750" t="s">
        <v>8219</v>
      </c>
      <c r="B3750">
        <v>52</v>
      </c>
    </row>
    <row r="3751" spans="1:2" x14ac:dyDescent="0.3">
      <c r="A3751" t="s">
        <v>8219</v>
      </c>
      <c r="B3751">
        <v>7</v>
      </c>
    </row>
    <row r="3752" spans="1:2" x14ac:dyDescent="0.3">
      <c r="A3752" t="s">
        <v>8219</v>
      </c>
      <c r="B3752">
        <v>28</v>
      </c>
    </row>
    <row r="3753" spans="1:2" x14ac:dyDescent="0.3">
      <c r="A3753" t="s">
        <v>8219</v>
      </c>
      <c r="B3753">
        <v>11</v>
      </c>
    </row>
    <row r="3754" spans="1:2" x14ac:dyDescent="0.3">
      <c r="A3754" t="s">
        <v>8219</v>
      </c>
      <c r="B3754">
        <v>15</v>
      </c>
    </row>
    <row r="3755" spans="1:2" x14ac:dyDescent="0.3">
      <c r="A3755" t="s">
        <v>8219</v>
      </c>
      <c r="B3755">
        <v>30</v>
      </c>
    </row>
    <row r="3756" spans="1:2" x14ac:dyDescent="0.3">
      <c r="A3756" t="s">
        <v>8219</v>
      </c>
      <c r="B3756">
        <v>27</v>
      </c>
    </row>
    <row r="3757" spans="1:2" x14ac:dyDescent="0.3">
      <c r="A3757" t="s">
        <v>8219</v>
      </c>
      <c r="B3757">
        <v>28</v>
      </c>
    </row>
    <row r="3758" spans="1:2" x14ac:dyDescent="0.3">
      <c r="A3758" t="s">
        <v>8219</v>
      </c>
      <c r="B3758">
        <v>17</v>
      </c>
    </row>
    <row r="3759" spans="1:2" x14ac:dyDescent="0.3">
      <c r="A3759" t="s">
        <v>8219</v>
      </c>
      <c r="B3759">
        <v>50</v>
      </c>
    </row>
    <row r="3760" spans="1:2" x14ac:dyDescent="0.3">
      <c r="A3760" t="s">
        <v>8219</v>
      </c>
      <c r="B3760">
        <v>26</v>
      </c>
    </row>
    <row r="3761" spans="1:2" x14ac:dyDescent="0.3">
      <c r="A3761" t="s">
        <v>8219</v>
      </c>
      <c r="B3761">
        <v>88</v>
      </c>
    </row>
    <row r="3762" spans="1:2" x14ac:dyDescent="0.3">
      <c r="A3762" t="s">
        <v>8219</v>
      </c>
      <c r="B3762">
        <v>91</v>
      </c>
    </row>
    <row r="3763" spans="1:2" x14ac:dyDescent="0.3">
      <c r="A3763" t="s">
        <v>8219</v>
      </c>
      <c r="B3763">
        <v>3</v>
      </c>
    </row>
    <row r="3764" spans="1:2" x14ac:dyDescent="0.3">
      <c r="A3764" t="s">
        <v>8219</v>
      </c>
      <c r="B3764">
        <v>28</v>
      </c>
    </row>
    <row r="3765" spans="1:2" x14ac:dyDescent="0.3">
      <c r="A3765" t="s">
        <v>8219</v>
      </c>
      <c r="B3765">
        <v>77</v>
      </c>
    </row>
    <row r="3766" spans="1:2" x14ac:dyDescent="0.3">
      <c r="A3766" t="s">
        <v>8219</v>
      </c>
      <c r="B3766">
        <v>27</v>
      </c>
    </row>
    <row r="3767" spans="1:2" x14ac:dyDescent="0.3">
      <c r="A3767" t="s">
        <v>8219</v>
      </c>
      <c r="B3767">
        <v>107</v>
      </c>
    </row>
    <row r="3768" spans="1:2" x14ac:dyDescent="0.3">
      <c r="A3768" t="s">
        <v>8219</v>
      </c>
      <c r="B3768">
        <v>96</v>
      </c>
    </row>
    <row r="3769" spans="1:2" x14ac:dyDescent="0.3">
      <c r="A3769" t="s">
        <v>8219</v>
      </c>
      <c r="B3769">
        <v>56</v>
      </c>
    </row>
    <row r="3770" spans="1:2" x14ac:dyDescent="0.3">
      <c r="A3770" t="s">
        <v>8219</v>
      </c>
      <c r="B3770">
        <v>58</v>
      </c>
    </row>
    <row r="3771" spans="1:2" x14ac:dyDescent="0.3">
      <c r="A3771" t="s">
        <v>8219</v>
      </c>
      <c r="B3771">
        <v>15</v>
      </c>
    </row>
    <row r="3772" spans="1:2" x14ac:dyDescent="0.3">
      <c r="A3772" t="s">
        <v>8219</v>
      </c>
      <c r="B3772">
        <v>20</v>
      </c>
    </row>
    <row r="3773" spans="1:2" x14ac:dyDescent="0.3">
      <c r="A3773" t="s">
        <v>8219</v>
      </c>
      <c r="B3773">
        <v>38</v>
      </c>
    </row>
    <row r="3774" spans="1:2" x14ac:dyDescent="0.3">
      <c r="A3774" t="s">
        <v>8219</v>
      </c>
      <c r="B3774">
        <v>33</v>
      </c>
    </row>
    <row r="3775" spans="1:2" x14ac:dyDescent="0.3">
      <c r="A3775" t="s">
        <v>8219</v>
      </c>
      <c r="B3775">
        <v>57</v>
      </c>
    </row>
    <row r="3776" spans="1:2" x14ac:dyDescent="0.3">
      <c r="A3776" t="s">
        <v>8219</v>
      </c>
      <c r="B3776">
        <v>25</v>
      </c>
    </row>
    <row r="3777" spans="1:2" x14ac:dyDescent="0.3">
      <c r="A3777" t="s">
        <v>8219</v>
      </c>
      <c r="B3777">
        <v>14</v>
      </c>
    </row>
    <row r="3778" spans="1:2" x14ac:dyDescent="0.3">
      <c r="A3778" t="s">
        <v>8219</v>
      </c>
      <c r="B3778">
        <v>94</v>
      </c>
    </row>
    <row r="3779" spans="1:2" x14ac:dyDescent="0.3">
      <c r="A3779" t="s">
        <v>8219</v>
      </c>
      <c r="B3779">
        <v>59</v>
      </c>
    </row>
    <row r="3780" spans="1:2" x14ac:dyDescent="0.3">
      <c r="A3780" t="s">
        <v>8219</v>
      </c>
      <c r="B3780">
        <v>36</v>
      </c>
    </row>
    <row r="3781" spans="1:2" x14ac:dyDescent="0.3">
      <c r="A3781" t="s">
        <v>8219</v>
      </c>
      <c r="B3781">
        <v>115</v>
      </c>
    </row>
    <row r="3782" spans="1:2" x14ac:dyDescent="0.3">
      <c r="A3782" t="s">
        <v>8219</v>
      </c>
      <c r="B3782">
        <v>30</v>
      </c>
    </row>
    <row r="3783" spans="1:2" x14ac:dyDescent="0.3">
      <c r="A3783" t="s">
        <v>8219</v>
      </c>
      <c r="B3783">
        <v>52</v>
      </c>
    </row>
    <row r="3784" spans="1:2" x14ac:dyDescent="0.3">
      <c r="A3784" t="s">
        <v>8219</v>
      </c>
      <c r="B3784">
        <v>27</v>
      </c>
    </row>
    <row r="3785" spans="1:2" x14ac:dyDescent="0.3">
      <c r="A3785" t="s">
        <v>8219</v>
      </c>
      <c r="B3785">
        <v>24</v>
      </c>
    </row>
    <row r="3786" spans="1:2" x14ac:dyDescent="0.3">
      <c r="A3786" t="s">
        <v>8219</v>
      </c>
      <c r="B3786">
        <v>10</v>
      </c>
    </row>
    <row r="3787" spans="1:2" x14ac:dyDescent="0.3">
      <c r="A3787" t="s">
        <v>8219</v>
      </c>
      <c r="B3787">
        <v>30</v>
      </c>
    </row>
    <row r="3788" spans="1:2" x14ac:dyDescent="0.3">
      <c r="A3788" t="s">
        <v>8219</v>
      </c>
      <c r="B3788">
        <v>71</v>
      </c>
    </row>
    <row r="3789" spans="1:2" x14ac:dyDescent="0.3">
      <c r="A3789" t="s">
        <v>8219</v>
      </c>
      <c r="B3789">
        <v>10</v>
      </c>
    </row>
    <row r="3790" spans="1:2" x14ac:dyDescent="0.3">
      <c r="A3790" t="s">
        <v>8221</v>
      </c>
      <c r="B3790">
        <v>1</v>
      </c>
    </row>
    <row r="3791" spans="1:2" x14ac:dyDescent="0.3">
      <c r="A3791" t="s">
        <v>8221</v>
      </c>
      <c r="B3791">
        <v>4</v>
      </c>
    </row>
    <row r="3792" spans="1:2" x14ac:dyDescent="0.3">
      <c r="A3792" t="s">
        <v>8221</v>
      </c>
      <c r="B3792">
        <v>0</v>
      </c>
    </row>
    <row r="3793" spans="1:2" x14ac:dyDescent="0.3">
      <c r="A3793" t="s">
        <v>8221</v>
      </c>
      <c r="B3793">
        <v>0</v>
      </c>
    </row>
    <row r="3794" spans="1:2" x14ac:dyDescent="0.3">
      <c r="A3794" t="s">
        <v>8221</v>
      </c>
      <c r="B3794">
        <v>2</v>
      </c>
    </row>
    <row r="3795" spans="1:2" x14ac:dyDescent="0.3">
      <c r="A3795" t="s">
        <v>8221</v>
      </c>
      <c r="B3795">
        <v>24</v>
      </c>
    </row>
    <row r="3796" spans="1:2" x14ac:dyDescent="0.3">
      <c r="A3796" t="s">
        <v>8221</v>
      </c>
      <c r="B3796">
        <v>1</v>
      </c>
    </row>
    <row r="3797" spans="1:2" x14ac:dyDescent="0.3">
      <c r="A3797" t="s">
        <v>8221</v>
      </c>
      <c r="B3797">
        <v>2</v>
      </c>
    </row>
    <row r="3798" spans="1:2" x14ac:dyDescent="0.3">
      <c r="A3798" t="s">
        <v>8221</v>
      </c>
      <c r="B3798">
        <v>1</v>
      </c>
    </row>
    <row r="3799" spans="1:2" x14ac:dyDescent="0.3">
      <c r="A3799" t="s">
        <v>8221</v>
      </c>
      <c r="B3799">
        <v>37</v>
      </c>
    </row>
    <row r="3800" spans="1:2" x14ac:dyDescent="0.3">
      <c r="A3800" t="s">
        <v>8221</v>
      </c>
      <c r="B3800">
        <v>5</v>
      </c>
    </row>
    <row r="3801" spans="1:2" x14ac:dyDescent="0.3">
      <c r="A3801" t="s">
        <v>8221</v>
      </c>
      <c r="B3801">
        <v>4</v>
      </c>
    </row>
    <row r="3802" spans="1:2" x14ac:dyDescent="0.3">
      <c r="A3802" t="s">
        <v>8221</v>
      </c>
      <c r="B3802">
        <v>16</v>
      </c>
    </row>
    <row r="3803" spans="1:2" x14ac:dyDescent="0.3">
      <c r="A3803" t="s">
        <v>8221</v>
      </c>
      <c r="B3803">
        <v>9</v>
      </c>
    </row>
    <row r="3804" spans="1:2" x14ac:dyDescent="0.3">
      <c r="A3804" t="s">
        <v>8221</v>
      </c>
      <c r="B3804">
        <v>0</v>
      </c>
    </row>
    <row r="3805" spans="1:2" x14ac:dyDescent="0.3">
      <c r="A3805" t="s">
        <v>8221</v>
      </c>
      <c r="B3805">
        <v>40</v>
      </c>
    </row>
    <row r="3806" spans="1:2" x14ac:dyDescent="0.3">
      <c r="A3806" t="s">
        <v>8221</v>
      </c>
      <c r="B3806">
        <v>0</v>
      </c>
    </row>
    <row r="3807" spans="1:2" x14ac:dyDescent="0.3">
      <c r="A3807" t="s">
        <v>8221</v>
      </c>
      <c r="B3807">
        <v>2</v>
      </c>
    </row>
    <row r="3808" spans="1:2" x14ac:dyDescent="0.3">
      <c r="A3808" t="s">
        <v>8221</v>
      </c>
      <c r="B3808">
        <v>1</v>
      </c>
    </row>
    <row r="3809" spans="1:2" x14ac:dyDescent="0.3">
      <c r="A3809" t="s">
        <v>8221</v>
      </c>
      <c r="B3809">
        <v>9</v>
      </c>
    </row>
    <row r="3810" spans="1:2" x14ac:dyDescent="0.3">
      <c r="A3810" t="s">
        <v>8219</v>
      </c>
      <c r="B3810">
        <v>24</v>
      </c>
    </row>
    <row r="3811" spans="1:2" x14ac:dyDescent="0.3">
      <c r="A3811" t="s">
        <v>8219</v>
      </c>
      <c r="B3811">
        <v>38</v>
      </c>
    </row>
    <row r="3812" spans="1:2" x14ac:dyDescent="0.3">
      <c r="A3812" t="s">
        <v>8219</v>
      </c>
      <c r="B3812">
        <v>26</v>
      </c>
    </row>
    <row r="3813" spans="1:2" x14ac:dyDescent="0.3">
      <c r="A3813" t="s">
        <v>8219</v>
      </c>
      <c r="B3813">
        <v>19</v>
      </c>
    </row>
    <row r="3814" spans="1:2" x14ac:dyDescent="0.3">
      <c r="A3814" t="s">
        <v>8219</v>
      </c>
      <c r="B3814">
        <v>11</v>
      </c>
    </row>
    <row r="3815" spans="1:2" x14ac:dyDescent="0.3">
      <c r="A3815" t="s">
        <v>8219</v>
      </c>
      <c r="B3815">
        <v>27</v>
      </c>
    </row>
    <row r="3816" spans="1:2" x14ac:dyDescent="0.3">
      <c r="A3816" t="s">
        <v>8219</v>
      </c>
      <c r="B3816">
        <v>34</v>
      </c>
    </row>
    <row r="3817" spans="1:2" x14ac:dyDescent="0.3">
      <c r="A3817" t="s">
        <v>8219</v>
      </c>
      <c r="B3817">
        <v>20</v>
      </c>
    </row>
    <row r="3818" spans="1:2" x14ac:dyDescent="0.3">
      <c r="A3818" t="s">
        <v>8219</v>
      </c>
      <c r="B3818">
        <v>37</v>
      </c>
    </row>
    <row r="3819" spans="1:2" x14ac:dyDescent="0.3">
      <c r="A3819" t="s">
        <v>8219</v>
      </c>
      <c r="B3819">
        <v>20</v>
      </c>
    </row>
    <row r="3820" spans="1:2" x14ac:dyDescent="0.3">
      <c r="A3820" t="s">
        <v>8219</v>
      </c>
      <c r="B3820">
        <v>10</v>
      </c>
    </row>
    <row r="3821" spans="1:2" x14ac:dyDescent="0.3">
      <c r="A3821" t="s">
        <v>8219</v>
      </c>
      <c r="B3821">
        <v>26</v>
      </c>
    </row>
    <row r="3822" spans="1:2" x14ac:dyDescent="0.3">
      <c r="A3822" t="s">
        <v>8219</v>
      </c>
      <c r="B3822">
        <v>20</v>
      </c>
    </row>
    <row r="3823" spans="1:2" x14ac:dyDescent="0.3">
      <c r="A3823" t="s">
        <v>8219</v>
      </c>
      <c r="B3823">
        <v>46</v>
      </c>
    </row>
    <row r="3824" spans="1:2" x14ac:dyDescent="0.3">
      <c r="A3824" t="s">
        <v>8219</v>
      </c>
      <c r="B3824">
        <v>76</v>
      </c>
    </row>
    <row r="3825" spans="1:2" x14ac:dyDescent="0.3">
      <c r="A3825" t="s">
        <v>8219</v>
      </c>
      <c r="B3825">
        <v>41</v>
      </c>
    </row>
    <row r="3826" spans="1:2" x14ac:dyDescent="0.3">
      <c r="A3826" t="s">
        <v>8219</v>
      </c>
      <c r="B3826">
        <v>7</v>
      </c>
    </row>
    <row r="3827" spans="1:2" x14ac:dyDescent="0.3">
      <c r="A3827" t="s">
        <v>8219</v>
      </c>
      <c r="B3827">
        <v>49</v>
      </c>
    </row>
    <row r="3828" spans="1:2" x14ac:dyDescent="0.3">
      <c r="A3828" t="s">
        <v>8219</v>
      </c>
      <c r="B3828">
        <v>26</v>
      </c>
    </row>
    <row r="3829" spans="1:2" x14ac:dyDescent="0.3">
      <c r="A3829" t="s">
        <v>8219</v>
      </c>
      <c r="B3829">
        <v>65</v>
      </c>
    </row>
    <row r="3830" spans="1:2" x14ac:dyDescent="0.3">
      <c r="A3830" t="s">
        <v>8219</v>
      </c>
      <c r="B3830">
        <v>28</v>
      </c>
    </row>
    <row r="3831" spans="1:2" x14ac:dyDescent="0.3">
      <c r="A3831" t="s">
        <v>8219</v>
      </c>
      <c r="B3831">
        <v>8</v>
      </c>
    </row>
    <row r="3832" spans="1:2" x14ac:dyDescent="0.3">
      <c r="A3832" t="s">
        <v>8219</v>
      </c>
      <c r="B3832">
        <v>3</v>
      </c>
    </row>
    <row r="3833" spans="1:2" x14ac:dyDescent="0.3">
      <c r="A3833" t="s">
        <v>8219</v>
      </c>
      <c r="B3833">
        <v>9</v>
      </c>
    </row>
    <row r="3834" spans="1:2" x14ac:dyDescent="0.3">
      <c r="A3834" t="s">
        <v>8219</v>
      </c>
      <c r="B3834">
        <v>9</v>
      </c>
    </row>
    <row r="3835" spans="1:2" x14ac:dyDescent="0.3">
      <c r="A3835" t="s">
        <v>8219</v>
      </c>
      <c r="B3835">
        <v>20</v>
      </c>
    </row>
    <row r="3836" spans="1:2" x14ac:dyDescent="0.3">
      <c r="A3836" t="s">
        <v>8219</v>
      </c>
      <c r="B3836">
        <v>57</v>
      </c>
    </row>
    <row r="3837" spans="1:2" x14ac:dyDescent="0.3">
      <c r="A3837" t="s">
        <v>8219</v>
      </c>
      <c r="B3837">
        <v>8</v>
      </c>
    </row>
    <row r="3838" spans="1:2" x14ac:dyDescent="0.3">
      <c r="A3838" t="s">
        <v>8219</v>
      </c>
      <c r="B3838">
        <v>14</v>
      </c>
    </row>
    <row r="3839" spans="1:2" x14ac:dyDescent="0.3">
      <c r="A3839" t="s">
        <v>8219</v>
      </c>
      <c r="B3839">
        <v>17</v>
      </c>
    </row>
    <row r="3840" spans="1:2" x14ac:dyDescent="0.3">
      <c r="A3840" t="s">
        <v>8219</v>
      </c>
      <c r="B3840">
        <v>100</v>
      </c>
    </row>
    <row r="3841" spans="1:2" x14ac:dyDescent="0.3">
      <c r="A3841" t="s">
        <v>8219</v>
      </c>
      <c r="B3841">
        <v>32</v>
      </c>
    </row>
    <row r="3842" spans="1:2" x14ac:dyDescent="0.3">
      <c r="A3842" t="s">
        <v>8219</v>
      </c>
      <c r="B3842">
        <v>3</v>
      </c>
    </row>
    <row r="3843" spans="1:2" x14ac:dyDescent="0.3">
      <c r="A3843" t="s">
        <v>8221</v>
      </c>
      <c r="B3843">
        <v>34</v>
      </c>
    </row>
    <row r="3844" spans="1:2" x14ac:dyDescent="0.3">
      <c r="A3844" t="s">
        <v>8221</v>
      </c>
      <c r="B3844">
        <v>23</v>
      </c>
    </row>
    <row r="3845" spans="1:2" x14ac:dyDescent="0.3">
      <c r="A3845" t="s">
        <v>8221</v>
      </c>
      <c r="B3845">
        <v>19</v>
      </c>
    </row>
    <row r="3846" spans="1:2" x14ac:dyDescent="0.3">
      <c r="A3846" t="s">
        <v>8221</v>
      </c>
      <c r="B3846">
        <v>50</v>
      </c>
    </row>
    <row r="3847" spans="1:2" x14ac:dyDescent="0.3">
      <c r="A3847" t="s">
        <v>8221</v>
      </c>
      <c r="B3847">
        <v>12</v>
      </c>
    </row>
    <row r="3848" spans="1:2" x14ac:dyDescent="0.3">
      <c r="A3848" t="s">
        <v>8221</v>
      </c>
      <c r="B3848">
        <v>8</v>
      </c>
    </row>
    <row r="3849" spans="1:2" x14ac:dyDescent="0.3">
      <c r="A3849" t="s">
        <v>8221</v>
      </c>
      <c r="B3849">
        <v>9</v>
      </c>
    </row>
    <row r="3850" spans="1:2" x14ac:dyDescent="0.3">
      <c r="A3850" t="s">
        <v>8221</v>
      </c>
      <c r="B3850">
        <v>43</v>
      </c>
    </row>
    <row r="3851" spans="1:2" x14ac:dyDescent="0.3">
      <c r="A3851" t="s">
        <v>8221</v>
      </c>
      <c r="B3851">
        <v>28</v>
      </c>
    </row>
    <row r="3852" spans="1:2" x14ac:dyDescent="0.3">
      <c r="A3852" t="s">
        <v>8221</v>
      </c>
      <c r="B3852">
        <v>4</v>
      </c>
    </row>
    <row r="3853" spans="1:2" x14ac:dyDescent="0.3">
      <c r="A3853" t="s">
        <v>8221</v>
      </c>
      <c r="B3853">
        <v>24</v>
      </c>
    </row>
    <row r="3854" spans="1:2" x14ac:dyDescent="0.3">
      <c r="A3854" t="s">
        <v>8221</v>
      </c>
      <c r="B3854">
        <v>2</v>
      </c>
    </row>
    <row r="3855" spans="1:2" x14ac:dyDescent="0.3">
      <c r="A3855" t="s">
        <v>8221</v>
      </c>
      <c r="B3855">
        <v>2</v>
      </c>
    </row>
    <row r="3856" spans="1:2" x14ac:dyDescent="0.3">
      <c r="A3856" t="s">
        <v>8221</v>
      </c>
      <c r="B3856">
        <v>20</v>
      </c>
    </row>
    <row r="3857" spans="1:2" x14ac:dyDescent="0.3">
      <c r="A3857" t="s">
        <v>8221</v>
      </c>
      <c r="B3857">
        <v>1</v>
      </c>
    </row>
    <row r="3858" spans="1:2" x14ac:dyDescent="0.3">
      <c r="A3858" t="s">
        <v>8221</v>
      </c>
      <c r="B3858">
        <v>1</v>
      </c>
    </row>
    <row r="3859" spans="1:2" x14ac:dyDescent="0.3">
      <c r="A3859" t="s">
        <v>8221</v>
      </c>
      <c r="B3859">
        <v>4</v>
      </c>
    </row>
    <row r="3860" spans="1:2" x14ac:dyDescent="0.3">
      <c r="A3860" t="s">
        <v>8221</v>
      </c>
      <c r="B3860">
        <v>1</v>
      </c>
    </row>
    <row r="3861" spans="1:2" x14ac:dyDescent="0.3">
      <c r="A3861" t="s">
        <v>8221</v>
      </c>
      <c r="B3861">
        <v>1</v>
      </c>
    </row>
    <row r="3862" spans="1:2" x14ac:dyDescent="0.3">
      <c r="A3862" t="s">
        <v>8221</v>
      </c>
      <c r="B3862">
        <v>13</v>
      </c>
    </row>
    <row r="3863" spans="1:2" x14ac:dyDescent="0.3">
      <c r="A3863" t="s">
        <v>8221</v>
      </c>
      <c r="B3863">
        <v>1</v>
      </c>
    </row>
    <row r="3864" spans="1:2" x14ac:dyDescent="0.3">
      <c r="A3864" t="s">
        <v>8221</v>
      </c>
      <c r="B3864">
        <v>1</v>
      </c>
    </row>
    <row r="3865" spans="1:2" x14ac:dyDescent="0.3">
      <c r="A3865" t="s">
        <v>8221</v>
      </c>
      <c r="B3865">
        <v>0</v>
      </c>
    </row>
    <row r="3866" spans="1:2" x14ac:dyDescent="0.3">
      <c r="A3866" t="s">
        <v>8221</v>
      </c>
      <c r="B3866">
        <v>3</v>
      </c>
    </row>
    <row r="3867" spans="1:2" x14ac:dyDescent="0.3">
      <c r="A3867" t="s">
        <v>8221</v>
      </c>
      <c r="B3867">
        <v>14</v>
      </c>
    </row>
    <row r="3868" spans="1:2" x14ac:dyDescent="0.3">
      <c r="A3868" t="s">
        <v>8221</v>
      </c>
      <c r="B3868">
        <v>2</v>
      </c>
    </row>
    <row r="3869" spans="1:2" x14ac:dyDescent="0.3">
      <c r="A3869" t="s">
        <v>8221</v>
      </c>
      <c r="B3869">
        <v>5</v>
      </c>
    </row>
    <row r="3870" spans="1:2" hidden="1" x14ac:dyDescent="0.3">
      <c r="A3870" t="s">
        <v>8220</v>
      </c>
      <c r="B3870">
        <v>1</v>
      </c>
    </row>
    <row r="3871" spans="1:2" hidden="1" x14ac:dyDescent="0.3">
      <c r="A3871" t="s">
        <v>8220</v>
      </c>
      <c r="B3871">
        <v>15</v>
      </c>
    </row>
    <row r="3872" spans="1:2" hidden="1" x14ac:dyDescent="0.3">
      <c r="A3872" t="s">
        <v>8220</v>
      </c>
      <c r="B3872">
        <v>10</v>
      </c>
    </row>
    <row r="3873" spans="1:2" hidden="1" x14ac:dyDescent="0.3">
      <c r="A3873" t="s">
        <v>8220</v>
      </c>
      <c r="B3873">
        <v>3</v>
      </c>
    </row>
    <row r="3874" spans="1:2" hidden="1" x14ac:dyDescent="0.3">
      <c r="A3874" t="s">
        <v>8220</v>
      </c>
      <c r="B3874">
        <v>0</v>
      </c>
    </row>
    <row r="3875" spans="1:2" hidden="1" x14ac:dyDescent="0.3">
      <c r="A3875" t="s">
        <v>8220</v>
      </c>
      <c r="B3875">
        <v>0</v>
      </c>
    </row>
    <row r="3876" spans="1:2" hidden="1" x14ac:dyDescent="0.3">
      <c r="A3876" t="s">
        <v>8220</v>
      </c>
      <c r="B3876">
        <v>0</v>
      </c>
    </row>
    <row r="3877" spans="1:2" hidden="1" x14ac:dyDescent="0.3">
      <c r="A3877" t="s">
        <v>8220</v>
      </c>
      <c r="B3877">
        <v>0</v>
      </c>
    </row>
    <row r="3878" spans="1:2" hidden="1" x14ac:dyDescent="0.3">
      <c r="A3878" t="s">
        <v>8220</v>
      </c>
      <c r="B3878">
        <v>46</v>
      </c>
    </row>
    <row r="3879" spans="1:2" hidden="1" x14ac:dyDescent="0.3">
      <c r="A3879" t="s">
        <v>8220</v>
      </c>
      <c r="B3879">
        <v>14</v>
      </c>
    </row>
    <row r="3880" spans="1:2" hidden="1" x14ac:dyDescent="0.3">
      <c r="A3880" t="s">
        <v>8220</v>
      </c>
      <c r="B3880">
        <v>1</v>
      </c>
    </row>
    <row r="3881" spans="1:2" hidden="1" x14ac:dyDescent="0.3">
      <c r="A3881" t="s">
        <v>8220</v>
      </c>
      <c r="B3881">
        <v>0</v>
      </c>
    </row>
    <row r="3882" spans="1:2" hidden="1" x14ac:dyDescent="0.3">
      <c r="A3882" t="s">
        <v>8220</v>
      </c>
      <c r="B3882">
        <v>17</v>
      </c>
    </row>
    <row r="3883" spans="1:2" hidden="1" x14ac:dyDescent="0.3">
      <c r="A3883" t="s">
        <v>8220</v>
      </c>
      <c r="B3883">
        <v>1</v>
      </c>
    </row>
    <row r="3884" spans="1:2" hidden="1" x14ac:dyDescent="0.3">
      <c r="A3884" t="s">
        <v>8220</v>
      </c>
      <c r="B3884">
        <v>0</v>
      </c>
    </row>
    <row r="3885" spans="1:2" hidden="1" x14ac:dyDescent="0.3">
      <c r="A3885" t="s">
        <v>8220</v>
      </c>
      <c r="B3885">
        <v>0</v>
      </c>
    </row>
    <row r="3886" spans="1:2" hidden="1" x14ac:dyDescent="0.3">
      <c r="A3886" t="s">
        <v>8220</v>
      </c>
      <c r="B3886">
        <v>0</v>
      </c>
    </row>
    <row r="3887" spans="1:2" hidden="1" x14ac:dyDescent="0.3">
      <c r="A3887" t="s">
        <v>8220</v>
      </c>
      <c r="B3887">
        <v>0</v>
      </c>
    </row>
    <row r="3888" spans="1:2" hidden="1" x14ac:dyDescent="0.3">
      <c r="A3888" t="s">
        <v>8220</v>
      </c>
      <c r="B3888">
        <v>0</v>
      </c>
    </row>
    <row r="3889" spans="1:2" hidden="1" x14ac:dyDescent="0.3">
      <c r="A3889" t="s">
        <v>8220</v>
      </c>
      <c r="B3889">
        <v>2</v>
      </c>
    </row>
    <row r="3890" spans="1:2" x14ac:dyDescent="0.3">
      <c r="A3890" t="s">
        <v>8221</v>
      </c>
      <c r="B3890">
        <v>14</v>
      </c>
    </row>
    <row r="3891" spans="1:2" x14ac:dyDescent="0.3">
      <c r="A3891" t="s">
        <v>8221</v>
      </c>
      <c r="B3891">
        <v>9</v>
      </c>
    </row>
    <row r="3892" spans="1:2" x14ac:dyDescent="0.3">
      <c r="A3892" t="s">
        <v>8221</v>
      </c>
      <c r="B3892">
        <v>8</v>
      </c>
    </row>
    <row r="3893" spans="1:2" x14ac:dyDescent="0.3">
      <c r="A3893" t="s">
        <v>8221</v>
      </c>
      <c r="B3893">
        <v>7</v>
      </c>
    </row>
    <row r="3894" spans="1:2" x14ac:dyDescent="0.3">
      <c r="A3894" t="s">
        <v>8221</v>
      </c>
      <c r="B3894">
        <v>0</v>
      </c>
    </row>
    <row r="3895" spans="1:2" x14ac:dyDescent="0.3">
      <c r="A3895" t="s">
        <v>8221</v>
      </c>
      <c r="B3895">
        <v>84</v>
      </c>
    </row>
    <row r="3896" spans="1:2" x14ac:dyDescent="0.3">
      <c r="A3896" t="s">
        <v>8221</v>
      </c>
      <c r="B3896">
        <v>11</v>
      </c>
    </row>
    <row r="3897" spans="1:2" x14ac:dyDescent="0.3">
      <c r="A3897" t="s">
        <v>8221</v>
      </c>
      <c r="B3897">
        <v>1</v>
      </c>
    </row>
    <row r="3898" spans="1:2" x14ac:dyDescent="0.3">
      <c r="A3898" t="s">
        <v>8221</v>
      </c>
      <c r="B3898">
        <v>4</v>
      </c>
    </row>
    <row r="3899" spans="1:2" x14ac:dyDescent="0.3">
      <c r="A3899" t="s">
        <v>8221</v>
      </c>
      <c r="B3899">
        <v>10</v>
      </c>
    </row>
    <row r="3900" spans="1:2" x14ac:dyDescent="0.3">
      <c r="A3900" t="s">
        <v>8221</v>
      </c>
      <c r="B3900">
        <v>16</v>
      </c>
    </row>
    <row r="3901" spans="1:2" x14ac:dyDescent="0.3">
      <c r="A3901" t="s">
        <v>8221</v>
      </c>
      <c r="B3901">
        <v>2</v>
      </c>
    </row>
    <row r="3902" spans="1:2" x14ac:dyDescent="0.3">
      <c r="A3902" t="s">
        <v>8221</v>
      </c>
      <c r="B3902">
        <v>5</v>
      </c>
    </row>
    <row r="3903" spans="1:2" x14ac:dyDescent="0.3">
      <c r="A3903" t="s">
        <v>8221</v>
      </c>
      <c r="B3903">
        <v>1</v>
      </c>
    </row>
    <row r="3904" spans="1:2" x14ac:dyDescent="0.3">
      <c r="A3904" t="s">
        <v>8221</v>
      </c>
      <c r="B3904">
        <v>31</v>
      </c>
    </row>
    <row r="3905" spans="1:2" x14ac:dyDescent="0.3">
      <c r="A3905" t="s">
        <v>8221</v>
      </c>
      <c r="B3905">
        <v>0</v>
      </c>
    </row>
    <row r="3906" spans="1:2" x14ac:dyDescent="0.3">
      <c r="A3906" t="s">
        <v>8221</v>
      </c>
      <c r="B3906">
        <v>2</v>
      </c>
    </row>
    <row r="3907" spans="1:2" x14ac:dyDescent="0.3">
      <c r="A3907" t="s">
        <v>8221</v>
      </c>
      <c r="B3907">
        <v>7</v>
      </c>
    </row>
    <row r="3908" spans="1:2" x14ac:dyDescent="0.3">
      <c r="A3908" t="s">
        <v>8221</v>
      </c>
      <c r="B3908">
        <v>16</v>
      </c>
    </row>
    <row r="3909" spans="1:2" x14ac:dyDescent="0.3">
      <c r="A3909" t="s">
        <v>8221</v>
      </c>
      <c r="B3909">
        <v>4</v>
      </c>
    </row>
    <row r="3910" spans="1:2" x14ac:dyDescent="0.3">
      <c r="A3910" t="s">
        <v>8221</v>
      </c>
      <c r="B3910">
        <v>4</v>
      </c>
    </row>
    <row r="3911" spans="1:2" x14ac:dyDescent="0.3">
      <c r="A3911" t="s">
        <v>8221</v>
      </c>
      <c r="B3911">
        <v>4</v>
      </c>
    </row>
    <row r="3912" spans="1:2" x14ac:dyDescent="0.3">
      <c r="A3912" t="s">
        <v>8221</v>
      </c>
      <c r="B3912">
        <v>3</v>
      </c>
    </row>
    <row r="3913" spans="1:2" x14ac:dyDescent="0.3">
      <c r="A3913" t="s">
        <v>8221</v>
      </c>
      <c r="B3913">
        <v>36</v>
      </c>
    </row>
    <row r="3914" spans="1:2" x14ac:dyDescent="0.3">
      <c r="A3914" t="s">
        <v>8221</v>
      </c>
      <c r="B3914">
        <v>1</v>
      </c>
    </row>
    <row r="3915" spans="1:2" x14ac:dyDescent="0.3">
      <c r="A3915" t="s">
        <v>8221</v>
      </c>
      <c r="B3915">
        <v>7</v>
      </c>
    </row>
    <row r="3916" spans="1:2" x14ac:dyDescent="0.3">
      <c r="A3916" t="s">
        <v>8221</v>
      </c>
      <c r="B3916">
        <v>27</v>
      </c>
    </row>
    <row r="3917" spans="1:2" x14ac:dyDescent="0.3">
      <c r="A3917" t="s">
        <v>8221</v>
      </c>
      <c r="B3917">
        <v>1</v>
      </c>
    </row>
    <row r="3918" spans="1:2" x14ac:dyDescent="0.3">
      <c r="A3918" t="s">
        <v>8221</v>
      </c>
      <c r="B3918">
        <v>0</v>
      </c>
    </row>
    <row r="3919" spans="1:2" x14ac:dyDescent="0.3">
      <c r="A3919" t="s">
        <v>8221</v>
      </c>
      <c r="B3919">
        <v>1</v>
      </c>
    </row>
    <row r="3920" spans="1:2" x14ac:dyDescent="0.3">
      <c r="A3920" t="s">
        <v>8221</v>
      </c>
      <c r="B3920">
        <v>3</v>
      </c>
    </row>
    <row r="3921" spans="1:2" x14ac:dyDescent="0.3">
      <c r="A3921" t="s">
        <v>8221</v>
      </c>
      <c r="B3921">
        <v>3</v>
      </c>
    </row>
    <row r="3922" spans="1:2" x14ac:dyDescent="0.3">
      <c r="A3922" t="s">
        <v>8221</v>
      </c>
      <c r="B3922">
        <v>3</v>
      </c>
    </row>
    <row r="3923" spans="1:2" x14ac:dyDescent="0.3">
      <c r="A3923" t="s">
        <v>8221</v>
      </c>
      <c r="B3923">
        <v>0</v>
      </c>
    </row>
    <row r="3924" spans="1:2" x14ac:dyDescent="0.3">
      <c r="A3924" t="s">
        <v>8221</v>
      </c>
      <c r="B3924">
        <v>6</v>
      </c>
    </row>
    <row r="3925" spans="1:2" x14ac:dyDescent="0.3">
      <c r="A3925" t="s">
        <v>8221</v>
      </c>
      <c r="B3925">
        <v>17</v>
      </c>
    </row>
    <row r="3926" spans="1:2" x14ac:dyDescent="0.3">
      <c r="A3926" t="s">
        <v>8221</v>
      </c>
      <c r="B3926">
        <v>40</v>
      </c>
    </row>
    <row r="3927" spans="1:2" x14ac:dyDescent="0.3">
      <c r="A3927" t="s">
        <v>8221</v>
      </c>
      <c r="B3927">
        <v>3</v>
      </c>
    </row>
    <row r="3928" spans="1:2" x14ac:dyDescent="0.3">
      <c r="A3928" t="s">
        <v>8221</v>
      </c>
      <c r="B3928">
        <v>1</v>
      </c>
    </row>
    <row r="3929" spans="1:2" x14ac:dyDescent="0.3">
      <c r="A3929" t="s">
        <v>8221</v>
      </c>
      <c r="B3929">
        <v>2</v>
      </c>
    </row>
    <row r="3930" spans="1:2" x14ac:dyDescent="0.3">
      <c r="A3930" t="s">
        <v>8221</v>
      </c>
      <c r="B3930">
        <v>7</v>
      </c>
    </row>
    <row r="3931" spans="1:2" x14ac:dyDescent="0.3">
      <c r="A3931" t="s">
        <v>8221</v>
      </c>
      <c r="B3931">
        <v>14</v>
      </c>
    </row>
    <row r="3932" spans="1:2" x14ac:dyDescent="0.3">
      <c r="A3932" t="s">
        <v>8221</v>
      </c>
      <c r="B3932">
        <v>0</v>
      </c>
    </row>
    <row r="3933" spans="1:2" x14ac:dyDescent="0.3">
      <c r="A3933" t="s">
        <v>8221</v>
      </c>
      <c r="B3933">
        <v>0</v>
      </c>
    </row>
    <row r="3934" spans="1:2" x14ac:dyDescent="0.3">
      <c r="A3934" t="s">
        <v>8221</v>
      </c>
      <c r="B3934">
        <v>1</v>
      </c>
    </row>
    <row r="3935" spans="1:2" x14ac:dyDescent="0.3">
      <c r="A3935" t="s">
        <v>8221</v>
      </c>
      <c r="B3935">
        <v>12</v>
      </c>
    </row>
    <row r="3936" spans="1:2" x14ac:dyDescent="0.3">
      <c r="A3936" t="s">
        <v>8221</v>
      </c>
      <c r="B3936">
        <v>12</v>
      </c>
    </row>
    <row r="3937" spans="1:2" x14ac:dyDescent="0.3">
      <c r="A3937" t="s">
        <v>8221</v>
      </c>
      <c r="B3937">
        <v>23</v>
      </c>
    </row>
    <row r="3938" spans="1:2" x14ac:dyDescent="0.3">
      <c r="A3938" t="s">
        <v>8221</v>
      </c>
      <c r="B3938">
        <v>0</v>
      </c>
    </row>
    <row r="3939" spans="1:2" x14ac:dyDescent="0.3">
      <c r="A3939" t="s">
        <v>8221</v>
      </c>
      <c r="B3939">
        <v>10</v>
      </c>
    </row>
    <row r="3940" spans="1:2" x14ac:dyDescent="0.3">
      <c r="A3940" t="s">
        <v>8221</v>
      </c>
      <c r="B3940">
        <v>5</v>
      </c>
    </row>
    <row r="3941" spans="1:2" x14ac:dyDescent="0.3">
      <c r="A3941" t="s">
        <v>8221</v>
      </c>
      <c r="B3941">
        <v>1</v>
      </c>
    </row>
    <row r="3942" spans="1:2" x14ac:dyDescent="0.3">
      <c r="A3942" t="s">
        <v>8221</v>
      </c>
      <c r="B3942">
        <v>2</v>
      </c>
    </row>
    <row r="3943" spans="1:2" x14ac:dyDescent="0.3">
      <c r="A3943" t="s">
        <v>8221</v>
      </c>
      <c r="B3943">
        <v>2</v>
      </c>
    </row>
    <row r="3944" spans="1:2" x14ac:dyDescent="0.3">
      <c r="A3944" t="s">
        <v>8221</v>
      </c>
      <c r="B3944">
        <v>0</v>
      </c>
    </row>
    <row r="3945" spans="1:2" x14ac:dyDescent="0.3">
      <c r="A3945" t="s">
        <v>8221</v>
      </c>
      <c r="B3945">
        <v>13</v>
      </c>
    </row>
    <row r="3946" spans="1:2" x14ac:dyDescent="0.3">
      <c r="A3946" t="s">
        <v>8221</v>
      </c>
      <c r="B3946">
        <v>0</v>
      </c>
    </row>
    <row r="3947" spans="1:2" x14ac:dyDescent="0.3">
      <c r="A3947" t="s">
        <v>8221</v>
      </c>
      <c r="B3947">
        <v>1</v>
      </c>
    </row>
    <row r="3948" spans="1:2" x14ac:dyDescent="0.3">
      <c r="A3948" t="s">
        <v>8221</v>
      </c>
      <c r="B3948">
        <v>5</v>
      </c>
    </row>
    <row r="3949" spans="1:2" x14ac:dyDescent="0.3">
      <c r="A3949" t="s">
        <v>8221</v>
      </c>
      <c r="B3949">
        <v>2</v>
      </c>
    </row>
    <row r="3950" spans="1:2" x14ac:dyDescent="0.3">
      <c r="A3950" t="s">
        <v>8221</v>
      </c>
      <c r="B3950">
        <v>0</v>
      </c>
    </row>
    <row r="3951" spans="1:2" x14ac:dyDescent="0.3">
      <c r="A3951" t="s">
        <v>8221</v>
      </c>
      <c r="B3951">
        <v>32</v>
      </c>
    </row>
    <row r="3952" spans="1:2" x14ac:dyDescent="0.3">
      <c r="A3952" t="s">
        <v>8221</v>
      </c>
      <c r="B3952">
        <v>1</v>
      </c>
    </row>
    <row r="3953" spans="1:2" x14ac:dyDescent="0.3">
      <c r="A3953" t="s">
        <v>8221</v>
      </c>
      <c r="B3953">
        <v>1</v>
      </c>
    </row>
    <row r="3954" spans="1:2" x14ac:dyDescent="0.3">
      <c r="A3954" t="s">
        <v>8221</v>
      </c>
      <c r="B3954">
        <v>1</v>
      </c>
    </row>
    <row r="3955" spans="1:2" x14ac:dyDescent="0.3">
      <c r="A3955" t="s">
        <v>8221</v>
      </c>
      <c r="B3955">
        <v>0</v>
      </c>
    </row>
    <row r="3956" spans="1:2" x14ac:dyDescent="0.3">
      <c r="A3956" t="s">
        <v>8221</v>
      </c>
      <c r="B3956">
        <v>0</v>
      </c>
    </row>
    <row r="3957" spans="1:2" x14ac:dyDescent="0.3">
      <c r="A3957" t="s">
        <v>8221</v>
      </c>
      <c r="B3957">
        <v>8</v>
      </c>
    </row>
    <row r="3958" spans="1:2" x14ac:dyDescent="0.3">
      <c r="A3958" t="s">
        <v>8221</v>
      </c>
      <c r="B3958">
        <v>0</v>
      </c>
    </row>
    <row r="3959" spans="1:2" x14ac:dyDescent="0.3">
      <c r="A3959" t="s">
        <v>8221</v>
      </c>
      <c r="B3959">
        <v>1</v>
      </c>
    </row>
    <row r="3960" spans="1:2" x14ac:dyDescent="0.3">
      <c r="A3960" t="s">
        <v>8221</v>
      </c>
      <c r="B3960">
        <v>16</v>
      </c>
    </row>
    <row r="3961" spans="1:2" x14ac:dyDescent="0.3">
      <c r="A3961" t="s">
        <v>8221</v>
      </c>
      <c r="B3961">
        <v>12</v>
      </c>
    </row>
    <row r="3962" spans="1:2" x14ac:dyDescent="0.3">
      <c r="A3962" t="s">
        <v>8221</v>
      </c>
      <c r="B3962">
        <v>4</v>
      </c>
    </row>
    <row r="3963" spans="1:2" x14ac:dyDescent="0.3">
      <c r="A3963" t="s">
        <v>8221</v>
      </c>
      <c r="B3963">
        <v>2</v>
      </c>
    </row>
    <row r="3964" spans="1:2" x14ac:dyDescent="0.3">
      <c r="A3964" t="s">
        <v>8221</v>
      </c>
      <c r="B3964">
        <v>3</v>
      </c>
    </row>
    <row r="3965" spans="1:2" x14ac:dyDescent="0.3">
      <c r="A3965" t="s">
        <v>8221</v>
      </c>
      <c r="B3965">
        <v>0</v>
      </c>
    </row>
    <row r="3966" spans="1:2" x14ac:dyDescent="0.3">
      <c r="A3966" t="s">
        <v>8221</v>
      </c>
      <c r="B3966">
        <v>3</v>
      </c>
    </row>
    <row r="3967" spans="1:2" x14ac:dyDescent="0.3">
      <c r="A3967" t="s">
        <v>8221</v>
      </c>
      <c r="B3967">
        <v>4</v>
      </c>
    </row>
    <row r="3968" spans="1:2" x14ac:dyDescent="0.3">
      <c r="A3968" t="s">
        <v>8221</v>
      </c>
      <c r="B3968">
        <v>2</v>
      </c>
    </row>
    <row r="3969" spans="1:2" x14ac:dyDescent="0.3">
      <c r="A3969" t="s">
        <v>8221</v>
      </c>
      <c r="B3969">
        <v>10</v>
      </c>
    </row>
    <row r="3970" spans="1:2" x14ac:dyDescent="0.3">
      <c r="A3970" t="s">
        <v>8221</v>
      </c>
      <c r="B3970">
        <v>11</v>
      </c>
    </row>
    <row r="3971" spans="1:2" x14ac:dyDescent="0.3">
      <c r="A3971" t="s">
        <v>8221</v>
      </c>
      <c r="B3971">
        <v>6</v>
      </c>
    </row>
    <row r="3972" spans="1:2" x14ac:dyDescent="0.3">
      <c r="A3972" t="s">
        <v>8221</v>
      </c>
      <c r="B3972">
        <v>2</v>
      </c>
    </row>
    <row r="3973" spans="1:2" x14ac:dyDescent="0.3">
      <c r="A3973" t="s">
        <v>8221</v>
      </c>
      <c r="B3973">
        <v>6</v>
      </c>
    </row>
    <row r="3974" spans="1:2" x14ac:dyDescent="0.3">
      <c r="A3974" t="s">
        <v>8221</v>
      </c>
      <c r="B3974">
        <v>8</v>
      </c>
    </row>
    <row r="3975" spans="1:2" x14ac:dyDescent="0.3">
      <c r="A3975" t="s">
        <v>8221</v>
      </c>
      <c r="B3975">
        <v>37</v>
      </c>
    </row>
    <row r="3976" spans="1:2" x14ac:dyDescent="0.3">
      <c r="A3976" t="s">
        <v>8221</v>
      </c>
      <c r="B3976">
        <v>11</v>
      </c>
    </row>
    <row r="3977" spans="1:2" x14ac:dyDescent="0.3">
      <c r="A3977" t="s">
        <v>8221</v>
      </c>
      <c r="B3977">
        <v>0</v>
      </c>
    </row>
    <row r="3978" spans="1:2" x14ac:dyDescent="0.3">
      <c r="A3978" t="s">
        <v>8221</v>
      </c>
      <c r="B3978">
        <v>10</v>
      </c>
    </row>
    <row r="3979" spans="1:2" x14ac:dyDescent="0.3">
      <c r="A3979" t="s">
        <v>8221</v>
      </c>
      <c r="B3979">
        <v>6</v>
      </c>
    </row>
    <row r="3980" spans="1:2" x14ac:dyDescent="0.3">
      <c r="A3980" t="s">
        <v>8221</v>
      </c>
      <c r="B3980">
        <v>8</v>
      </c>
    </row>
    <row r="3981" spans="1:2" x14ac:dyDescent="0.3">
      <c r="A3981" t="s">
        <v>8221</v>
      </c>
      <c r="B3981">
        <v>6</v>
      </c>
    </row>
    <row r="3982" spans="1:2" x14ac:dyDescent="0.3">
      <c r="A3982" t="s">
        <v>8221</v>
      </c>
      <c r="B3982">
        <v>7</v>
      </c>
    </row>
    <row r="3983" spans="1:2" x14ac:dyDescent="0.3">
      <c r="A3983" t="s">
        <v>8221</v>
      </c>
      <c r="B3983">
        <v>7</v>
      </c>
    </row>
    <row r="3984" spans="1:2" x14ac:dyDescent="0.3">
      <c r="A3984" t="s">
        <v>8221</v>
      </c>
      <c r="B3984">
        <v>5</v>
      </c>
    </row>
    <row r="3985" spans="1:2" x14ac:dyDescent="0.3">
      <c r="A3985" t="s">
        <v>8221</v>
      </c>
      <c r="B3985">
        <v>46</v>
      </c>
    </row>
    <row r="3986" spans="1:2" x14ac:dyDescent="0.3">
      <c r="A3986" t="s">
        <v>8221</v>
      </c>
      <c r="B3986">
        <v>10</v>
      </c>
    </row>
    <row r="3987" spans="1:2" x14ac:dyDescent="0.3">
      <c r="A3987" t="s">
        <v>8221</v>
      </c>
      <c r="B3987">
        <v>19</v>
      </c>
    </row>
    <row r="3988" spans="1:2" x14ac:dyDescent="0.3">
      <c r="A3988" t="s">
        <v>8221</v>
      </c>
      <c r="B3988">
        <v>13</v>
      </c>
    </row>
    <row r="3989" spans="1:2" x14ac:dyDescent="0.3">
      <c r="A3989" t="s">
        <v>8221</v>
      </c>
      <c r="B3989">
        <v>13</v>
      </c>
    </row>
    <row r="3990" spans="1:2" x14ac:dyDescent="0.3">
      <c r="A3990" t="s">
        <v>8221</v>
      </c>
      <c r="B3990">
        <v>4</v>
      </c>
    </row>
    <row r="3991" spans="1:2" x14ac:dyDescent="0.3">
      <c r="A3991" t="s">
        <v>8221</v>
      </c>
      <c r="B3991">
        <v>0</v>
      </c>
    </row>
    <row r="3992" spans="1:2" x14ac:dyDescent="0.3">
      <c r="A3992" t="s">
        <v>8221</v>
      </c>
      <c r="B3992">
        <v>3</v>
      </c>
    </row>
    <row r="3993" spans="1:2" x14ac:dyDescent="0.3">
      <c r="A3993" t="s">
        <v>8221</v>
      </c>
      <c r="B3993">
        <v>1</v>
      </c>
    </row>
    <row r="3994" spans="1:2" x14ac:dyDescent="0.3">
      <c r="A3994" t="s">
        <v>8221</v>
      </c>
      <c r="B3994">
        <v>9</v>
      </c>
    </row>
    <row r="3995" spans="1:2" x14ac:dyDescent="0.3">
      <c r="A3995" t="s">
        <v>8221</v>
      </c>
      <c r="B3995">
        <v>1</v>
      </c>
    </row>
    <row r="3996" spans="1:2" x14ac:dyDescent="0.3">
      <c r="A3996" t="s">
        <v>8221</v>
      </c>
      <c r="B3996">
        <v>1</v>
      </c>
    </row>
    <row r="3997" spans="1:2" x14ac:dyDescent="0.3">
      <c r="A3997" t="s">
        <v>8221</v>
      </c>
      <c r="B3997">
        <v>4</v>
      </c>
    </row>
    <row r="3998" spans="1:2" x14ac:dyDescent="0.3">
      <c r="A3998" t="s">
        <v>8221</v>
      </c>
      <c r="B3998">
        <v>17</v>
      </c>
    </row>
    <row r="3999" spans="1:2" x14ac:dyDescent="0.3">
      <c r="A3999" t="s">
        <v>8221</v>
      </c>
      <c r="B3999">
        <v>0</v>
      </c>
    </row>
    <row r="4000" spans="1:2" x14ac:dyDescent="0.3">
      <c r="A4000" t="s">
        <v>8221</v>
      </c>
      <c r="B4000">
        <v>12</v>
      </c>
    </row>
    <row r="4001" spans="1:2" x14ac:dyDescent="0.3">
      <c r="A4001" t="s">
        <v>8221</v>
      </c>
      <c r="B4001">
        <v>14</v>
      </c>
    </row>
    <row r="4002" spans="1:2" x14ac:dyDescent="0.3">
      <c r="A4002" t="s">
        <v>8221</v>
      </c>
      <c r="B4002">
        <v>1</v>
      </c>
    </row>
    <row r="4003" spans="1:2" x14ac:dyDescent="0.3">
      <c r="A4003" t="s">
        <v>8221</v>
      </c>
      <c r="B4003">
        <v>14</v>
      </c>
    </row>
    <row r="4004" spans="1:2" x14ac:dyDescent="0.3">
      <c r="A4004" t="s">
        <v>8221</v>
      </c>
      <c r="B4004">
        <v>4</v>
      </c>
    </row>
    <row r="4005" spans="1:2" x14ac:dyDescent="0.3">
      <c r="A4005" t="s">
        <v>8221</v>
      </c>
      <c r="B4005">
        <v>2</v>
      </c>
    </row>
    <row r="4006" spans="1:2" x14ac:dyDescent="0.3">
      <c r="A4006" t="s">
        <v>8221</v>
      </c>
      <c r="B4006">
        <v>1</v>
      </c>
    </row>
    <row r="4007" spans="1:2" x14ac:dyDescent="0.3">
      <c r="A4007" t="s">
        <v>8221</v>
      </c>
      <c r="B4007">
        <v>2</v>
      </c>
    </row>
    <row r="4008" spans="1:2" x14ac:dyDescent="0.3">
      <c r="A4008" t="s">
        <v>8221</v>
      </c>
      <c r="B4008">
        <v>1</v>
      </c>
    </row>
    <row r="4009" spans="1:2" x14ac:dyDescent="0.3">
      <c r="A4009" t="s">
        <v>8221</v>
      </c>
      <c r="B4009">
        <v>1</v>
      </c>
    </row>
    <row r="4010" spans="1:2" x14ac:dyDescent="0.3">
      <c r="A4010" t="s">
        <v>8221</v>
      </c>
      <c r="B4010">
        <v>4</v>
      </c>
    </row>
    <row r="4011" spans="1:2" x14ac:dyDescent="0.3">
      <c r="A4011" t="s">
        <v>8221</v>
      </c>
      <c r="B4011">
        <v>3</v>
      </c>
    </row>
    <row r="4012" spans="1:2" x14ac:dyDescent="0.3">
      <c r="A4012" t="s">
        <v>8221</v>
      </c>
      <c r="B4012">
        <v>38</v>
      </c>
    </row>
    <row r="4013" spans="1:2" x14ac:dyDescent="0.3">
      <c r="A4013" t="s">
        <v>8221</v>
      </c>
      <c r="B4013">
        <v>4</v>
      </c>
    </row>
    <row r="4014" spans="1:2" x14ac:dyDescent="0.3">
      <c r="A4014" t="s">
        <v>8221</v>
      </c>
      <c r="B4014">
        <v>0</v>
      </c>
    </row>
    <row r="4015" spans="1:2" x14ac:dyDescent="0.3">
      <c r="A4015" t="s">
        <v>8221</v>
      </c>
      <c r="B4015">
        <v>2</v>
      </c>
    </row>
    <row r="4016" spans="1:2" x14ac:dyDescent="0.3">
      <c r="A4016" t="s">
        <v>8221</v>
      </c>
      <c r="B4016">
        <v>0</v>
      </c>
    </row>
    <row r="4017" spans="1:2" x14ac:dyDescent="0.3">
      <c r="A4017" t="s">
        <v>8221</v>
      </c>
      <c r="B4017">
        <v>1</v>
      </c>
    </row>
    <row r="4018" spans="1:2" x14ac:dyDescent="0.3">
      <c r="A4018" t="s">
        <v>8221</v>
      </c>
      <c r="B4018">
        <v>7</v>
      </c>
    </row>
    <row r="4019" spans="1:2" x14ac:dyDescent="0.3">
      <c r="A4019" t="s">
        <v>8221</v>
      </c>
      <c r="B4019">
        <v>2</v>
      </c>
    </row>
    <row r="4020" spans="1:2" x14ac:dyDescent="0.3">
      <c r="A4020" t="s">
        <v>8221</v>
      </c>
      <c r="B4020">
        <v>4</v>
      </c>
    </row>
    <row r="4021" spans="1:2" x14ac:dyDescent="0.3">
      <c r="A4021" t="s">
        <v>8221</v>
      </c>
      <c r="B4021">
        <v>4</v>
      </c>
    </row>
    <row r="4022" spans="1:2" x14ac:dyDescent="0.3">
      <c r="A4022" t="s">
        <v>8221</v>
      </c>
      <c r="B4022">
        <v>3</v>
      </c>
    </row>
    <row r="4023" spans="1:2" x14ac:dyDescent="0.3">
      <c r="A4023" t="s">
        <v>8221</v>
      </c>
      <c r="B4023">
        <v>2</v>
      </c>
    </row>
    <row r="4024" spans="1:2" x14ac:dyDescent="0.3">
      <c r="A4024" t="s">
        <v>8221</v>
      </c>
      <c r="B4024">
        <v>197</v>
      </c>
    </row>
    <row r="4025" spans="1:2" x14ac:dyDescent="0.3">
      <c r="A4025" t="s">
        <v>8221</v>
      </c>
      <c r="B4025">
        <v>0</v>
      </c>
    </row>
    <row r="4026" spans="1:2" x14ac:dyDescent="0.3">
      <c r="A4026" t="s">
        <v>8221</v>
      </c>
      <c r="B4026">
        <v>1</v>
      </c>
    </row>
    <row r="4027" spans="1:2" x14ac:dyDescent="0.3">
      <c r="A4027" t="s">
        <v>8221</v>
      </c>
      <c r="B4027">
        <v>4</v>
      </c>
    </row>
    <row r="4028" spans="1:2" x14ac:dyDescent="0.3">
      <c r="A4028" t="s">
        <v>8221</v>
      </c>
      <c r="B4028">
        <v>0</v>
      </c>
    </row>
    <row r="4029" spans="1:2" x14ac:dyDescent="0.3">
      <c r="A4029" t="s">
        <v>8221</v>
      </c>
      <c r="B4029">
        <v>7</v>
      </c>
    </row>
    <row r="4030" spans="1:2" x14ac:dyDescent="0.3">
      <c r="A4030" t="s">
        <v>8221</v>
      </c>
      <c r="B4030">
        <v>11</v>
      </c>
    </row>
    <row r="4031" spans="1:2" x14ac:dyDescent="0.3">
      <c r="A4031" t="s">
        <v>8221</v>
      </c>
      <c r="B4031">
        <v>0</v>
      </c>
    </row>
    <row r="4032" spans="1:2" x14ac:dyDescent="0.3">
      <c r="A4032" t="s">
        <v>8221</v>
      </c>
      <c r="B4032">
        <v>6</v>
      </c>
    </row>
    <row r="4033" spans="1:2" x14ac:dyDescent="0.3">
      <c r="A4033" t="s">
        <v>8221</v>
      </c>
      <c r="B4033">
        <v>0</v>
      </c>
    </row>
    <row r="4034" spans="1:2" x14ac:dyDescent="0.3">
      <c r="A4034" t="s">
        <v>8221</v>
      </c>
      <c r="B4034">
        <v>7</v>
      </c>
    </row>
    <row r="4035" spans="1:2" x14ac:dyDescent="0.3">
      <c r="A4035" t="s">
        <v>8221</v>
      </c>
      <c r="B4035">
        <v>94</v>
      </c>
    </row>
    <row r="4036" spans="1:2" x14ac:dyDescent="0.3">
      <c r="A4036" t="s">
        <v>8221</v>
      </c>
      <c r="B4036">
        <v>2</v>
      </c>
    </row>
    <row r="4037" spans="1:2" x14ac:dyDescent="0.3">
      <c r="A4037" t="s">
        <v>8221</v>
      </c>
      <c r="B4037">
        <v>25</v>
      </c>
    </row>
    <row r="4038" spans="1:2" x14ac:dyDescent="0.3">
      <c r="A4038" t="s">
        <v>8221</v>
      </c>
      <c r="B4038">
        <v>17</v>
      </c>
    </row>
    <row r="4039" spans="1:2" x14ac:dyDescent="0.3">
      <c r="A4039" t="s">
        <v>8221</v>
      </c>
      <c r="B4039">
        <v>2</v>
      </c>
    </row>
    <row r="4040" spans="1:2" x14ac:dyDescent="0.3">
      <c r="A4040" t="s">
        <v>8221</v>
      </c>
      <c r="B4040">
        <v>4</v>
      </c>
    </row>
    <row r="4041" spans="1:2" x14ac:dyDescent="0.3">
      <c r="A4041" t="s">
        <v>8221</v>
      </c>
      <c r="B4041">
        <v>5</v>
      </c>
    </row>
    <row r="4042" spans="1:2" x14ac:dyDescent="0.3">
      <c r="A4042" t="s">
        <v>8221</v>
      </c>
      <c r="B4042">
        <v>2</v>
      </c>
    </row>
    <row r="4043" spans="1:2" x14ac:dyDescent="0.3">
      <c r="A4043" t="s">
        <v>8221</v>
      </c>
      <c r="B4043">
        <v>2</v>
      </c>
    </row>
    <row r="4044" spans="1:2" x14ac:dyDescent="0.3">
      <c r="A4044" t="s">
        <v>8221</v>
      </c>
      <c r="B4044">
        <v>3</v>
      </c>
    </row>
    <row r="4045" spans="1:2" x14ac:dyDescent="0.3">
      <c r="A4045" t="s">
        <v>8221</v>
      </c>
      <c r="B4045">
        <v>0</v>
      </c>
    </row>
    <row r="4046" spans="1:2" x14ac:dyDescent="0.3">
      <c r="A4046" t="s">
        <v>8221</v>
      </c>
      <c r="B4046">
        <v>4</v>
      </c>
    </row>
    <row r="4047" spans="1:2" x14ac:dyDescent="0.3">
      <c r="A4047" t="s">
        <v>8221</v>
      </c>
      <c r="B4047">
        <v>1</v>
      </c>
    </row>
    <row r="4048" spans="1:2" x14ac:dyDescent="0.3">
      <c r="A4048" t="s">
        <v>8221</v>
      </c>
      <c r="B4048">
        <v>12</v>
      </c>
    </row>
    <row r="4049" spans="1:2" x14ac:dyDescent="0.3">
      <c r="A4049" t="s">
        <v>8221</v>
      </c>
      <c r="B4049">
        <v>4</v>
      </c>
    </row>
    <row r="4050" spans="1:2" x14ac:dyDescent="0.3">
      <c r="A4050" t="s">
        <v>8221</v>
      </c>
      <c r="B4050">
        <v>91</v>
      </c>
    </row>
    <row r="4051" spans="1:2" x14ac:dyDescent="0.3">
      <c r="A4051" t="s">
        <v>8221</v>
      </c>
      <c r="B4051">
        <v>1</v>
      </c>
    </row>
    <row r="4052" spans="1:2" x14ac:dyDescent="0.3">
      <c r="A4052" t="s">
        <v>8221</v>
      </c>
      <c r="B4052">
        <v>1</v>
      </c>
    </row>
    <row r="4053" spans="1:2" x14ac:dyDescent="0.3">
      <c r="A4053" t="s">
        <v>8221</v>
      </c>
      <c r="B4053">
        <v>0</v>
      </c>
    </row>
    <row r="4054" spans="1:2" x14ac:dyDescent="0.3">
      <c r="A4054" t="s">
        <v>8221</v>
      </c>
      <c r="B4054">
        <v>13</v>
      </c>
    </row>
    <row r="4055" spans="1:2" x14ac:dyDescent="0.3">
      <c r="A4055" t="s">
        <v>8221</v>
      </c>
      <c r="B4055">
        <v>2</v>
      </c>
    </row>
    <row r="4056" spans="1:2" x14ac:dyDescent="0.3">
      <c r="A4056" t="s">
        <v>8221</v>
      </c>
      <c r="B4056">
        <v>0</v>
      </c>
    </row>
    <row r="4057" spans="1:2" x14ac:dyDescent="0.3">
      <c r="A4057" t="s">
        <v>8221</v>
      </c>
      <c r="B4057">
        <v>21</v>
      </c>
    </row>
    <row r="4058" spans="1:2" x14ac:dyDescent="0.3">
      <c r="A4058" t="s">
        <v>8221</v>
      </c>
      <c r="B4058">
        <v>9</v>
      </c>
    </row>
    <row r="4059" spans="1:2" x14ac:dyDescent="0.3">
      <c r="A4059" t="s">
        <v>8221</v>
      </c>
      <c r="B4059">
        <v>6</v>
      </c>
    </row>
    <row r="4060" spans="1:2" x14ac:dyDescent="0.3">
      <c r="A4060" t="s">
        <v>8221</v>
      </c>
      <c r="B4060">
        <v>4</v>
      </c>
    </row>
    <row r="4061" spans="1:2" x14ac:dyDescent="0.3">
      <c r="A4061" t="s">
        <v>8221</v>
      </c>
      <c r="B4061">
        <v>7</v>
      </c>
    </row>
    <row r="4062" spans="1:2" x14ac:dyDescent="0.3">
      <c r="A4062" t="s">
        <v>8221</v>
      </c>
      <c r="B4062">
        <v>5</v>
      </c>
    </row>
    <row r="4063" spans="1:2" x14ac:dyDescent="0.3">
      <c r="A4063" t="s">
        <v>8221</v>
      </c>
      <c r="B4063">
        <v>0</v>
      </c>
    </row>
    <row r="4064" spans="1:2" x14ac:dyDescent="0.3">
      <c r="A4064" t="s">
        <v>8221</v>
      </c>
      <c r="B4064">
        <v>3</v>
      </c>
    </row>
    <row r="4065" spans="1:2" x14ac:dyDescent="0.3">
      <c r="A4065" t="s">
        <v>8221</v>
      </c>
      <c r="B4065">
        <v>9</v>
      </c>
    </row>
    <row r="4066" spans="1:2" x14ac:dyDescent="0.3">
      <c r="A4066" t="s">
        <v>8221</v>
      </c>
      <c r="B4066">
        <v>6</v>
      </c>
    </row>
    <row r="4067" spans="1:2" x14ac:dyDescent="0.3">
      <c r="A4067" t="s">
        <v>8221</v>
      </c>
      <c r="B4067">
        <v>4</v>
      </c>
    </row>
    <row r="4068" spans="1:2" x14ac:dyDescent="0.3">
      <c r="A4068" t="s">
        <v>8221</v>
      </c>
      <c r="B4068">
        <v>1</v>
      </c>
    </row>
    <row r="4069" spans="1:2" x14ac:dyDescent="0.3">
      <c r="A4069" t="s">
        <v>8221</v>
      </c>
      <c r="B4069">
        <v>17</v>
      </c>
    </row>
    <row r="4070" spans="1:2" x14ac:dyDescent="0.3">
      <c r="A4070" t="s">
        <v>8221</v>
      </c>
      <c r="B4070">
        <v>1</v>
      </c>
    </row>
    <row r="4071" spans="1:2" x14ac:dyDescent="0.3">
      <c r="A4071" t="s">
        <v>8221</v>
      </c>
      <c r="B4071">
        <v>13</v>
      </c>
    </row>
    <row r="4072" spans="1:2" x14ac:dyDescent="0.3">
      <c r="A4072" t="s">
        <v>8221</v>
      </c>
      <c r="B4072">
        <v>6</v>
      </c>
    </row>
    <row r="4073" spans="1:2" x14ac:dyDescent="0.3">
      <c r="A4073" t="s">
        <v>8221</v>
      </c>
      <c r="B4073">
        <v>0</v>
      </c>
    </row>
    <row r="4074" spans="1:2" x14ac:dyDescent="0.3">
      <c r="A4074" t="s">
        <v>8221</v>
      </c>
      <c r="B4074">
        <v>2</v>
      </c>
    </row>
    <row r="4075" spans="1:2" x14ac:dyDescent="0.3">
      <c r="A4075" t="s">
        <v>8221</v>
      </c>
      <c r="B4075">
        <v>2</v>
      </c>
    </row>
    <row r="4076" spans="1:2" x14ac:dyDescent="0.3">
      <c r="A4076" t="s">
        <v>8221</v>
      </c>
      <c r="B4076">
        <v>21</v>
      </c>
    </row>
    <row r="4077" spans="1:2" x14ac:dyDescent="0.3">
      <c r="A4077" t="s">
        <v>8221</v>
      </c>
      <c r="B4077">
        <v>13</v>
      </c>
    </row>
    <row r="4078" spans="1:2" x14ac:dyDescent="0.3">
      <c r="A4078" t="s">
        <v>8221</v>
      </c>
      <c r="B4078">
        <v>0</v>
      </c>
    </row>
    <row r="4079" spans="1:2" x14ac:dyDescent="0.3">
      <c r="A4079" t="s">
        <v>8221</v>
      </c>
      <c r="B4079">
        <v>6</v>
      </c>
    </row>
    <row r="4080" spans="1:2" x14ac:dyDescent="0.3">
      <c r="A4080" t="s">
        <v>8221</v>
      </c>
      <c r="B4080">
        <v>0</v>
      </c>
    </row>
    <row r="4081" spans="1:2" x14ac:dyDescent="0.3">
      <c r="A4081" t="s">
        <v>8221</v>
      </c>
      <c r="B4081">
        <v>1</v>
      </c>
    </row>
    <row r="4082" spans="1:2" x14ac:dyDescent="0.3">
      <c r="A4082" t="s">
        <v>8221</v>
      </c>
      <c r="B4082">
        <v>0</v>
      </c>
    </row>
    <row r="4083" spans="1:2" x14ac:dyDescent="0.3">
      <c r="A4083" t="s">
        <v>8221</v>
      </c>
      <c r="B4083">
        <v>12</v>
      </c>
    </row>
    <row r="4084" spans="1:2" x14ac:dyDescent="0.3">
      <c r="A4084" t="s">
        <v>8221</v>
      </c>
      <c r="B4084">
        <v>2</v>
      </c>
    </row>
    <row r="4085" spans="1:2" x14ac:dyDescent="0.3">
      <c r="A4085" t="s">
        <v>8221</v>
      </c>
      <c r="B4085">
        <v>6</v>
      </c>
    </row>
    <row r="4086" spans="1:2" x14ac:dyDescent="0.3">
      <c r="A4086" t="s">
        <v>8221</v>
      </c>
      <c r="B4086">
        <v>1</v>
      </c>
    </row>
    <row r="4087" spans="1:2" x14ac:dyDescent="0.3">
      <c r="A4087" t="s">
        <v>8221</v>
      </c>
      <c r="B4087">
        <v>1</v>
      </c>
    </row>
    <row r="4088" spans="1:2" x14ac:dyDescent="0.3">
      <c r="A4088" t="s">
        <v>8221</v>
      </c>
      <c r="B4088">
        <v>5</v>
      </c>
    </row>
    <row r="4089" spans="1:2" x14ac:dyDescent="0.3">
      <c r="A4089" t="s">
        <v>8221</v>
      </c>
      <c r="B4089">
        <v>0</v>
      </c>
    </row>
    <row r="4090" spans="1:2" x14ac:dyDescent="0.3">
      <c r="A4090" t="s">
        <v>8221</v>
      </c>
      <c r="B4090">
        <v>3</v>
      </c>
    </row>
    <row r="4091" spans="1:2" x14ac:dyDescent="0.3">
      <c r="A4091" t="s">
        <v>8221</v>
      </c>
      <c r="B4091">
        <v>8</v>
      </c>
    </row>
    <row r="4092" spans="1:2" x14ac:dyDescent="0.3">
      <c r="A4092" t="s">
        <v>8221</v>
      </c>
      <c r="B4092">
        <v>3</v>
      </c>
    </row>
    <row r="4093" spans="1:2" x14ac:dyDescent="0.3">
      <c r="A4093" t="s">
        <v>8221</v>
      </c>
      <c r="B4093">
        <v>8</v>
      </c>
    </row>
    <row r="4094" spans="1:2" x14ac:dyDescent="0.3">
      <c r="A4094" t="s">
        <v>8221</v>
      </c>
      <c r="B4094">
        <v>1</v>
      </c>
    </row>
    <row r="4095" spans="1:2" x14ac:dyDescent="0.3">
      <c r="A4095" t="s">
        <v>8221</v>
      </c>
      <c r="B4095">
        <v>4</v>
      </c>
    </row>
    <row r="4096" spans="1:2" x14ac:dyDescent="0.3">
      <c r="A4096" t="s">
        <v>8221</v>
      </c>
      <c r="B4096">
        <v>8</v>
      </c>
    </row>
    <row r="4097" spans="1:2" x14ac:dyDescent="0.3">
      <c r="A4097" t="s">
        <v>8221</v>
      </c>
      <c r="B4097">
        <v>1</v>
      </c>
    </row>
    <row r="4098" spans="1:2" x14ac:dyDescent="0.3">
      <c r="A4098" t="s">
        <v>8221</v>
      </c>
      <c r="B4098">
        <v>5</v>
      </c>
    </row>
    <row r="4099" spans="1:2" x14ac:dyDescent="0.3">
      <c r="A4099" t="s">
        <v>8221</v>
      </c>
      <c r="B4099">
        <v>0</v>
      </c>
    </row>
    <row r="4100" spans="1:2" x14ac:dyDescent="0.3">
      <c r="A4100" t="s">
        <v>8221</v>
      </c>
      <c r="B4100">
        <v>0</v>
      </c>
    </row>
    <row r="4101" spans="1:2" x14ac:dyDescent="0.3">
      <c r="A4101" t="s">
        <v>8221</v>
      </c>
      <c r="B4101">
        <v>1</v>
      </c>
    </row>
    <row r="4102" spans="1:2" x14ac:dyDescent="0.3">
      <c r="A4102" t="s">
        <v>8221</v>
      </c>
      <c r="B4102">
        <v>0</v>
      </c>
    </row>
    <row r="4103" spans="1:2" x14ac:dyDescent="0.3">
      <c r="A4103" t="s">
        <v>8221</v>
      </c>
      <c r="B4103">
        <v>0</v>
      </c>
    </row>
    <row r="4104" spans="1:2" x14ac:dyDescent="0.3">
      <c r="A4104" t="s">
        <v>8221</v>
      </c>
      <c r="B4104">
        <v>6</v>
      </c>
    </row>
    <row r="4105" spans="1:2" x14ac:dyDescent="0.3">
      <c r="A4105" t="s">
        <v>8221</v>
      </c>
      <c r="B4105">
        <v>6</v>
      </c>
    </row>
    <row r="4106" spans="1:2" x14ac:dyDescent="0.3">
      <c r="A4106" t="s">
        <v>8221</v>
      </c>
      <c r="B4106">
        <v>14</v>
      </c>
    </row>
    <row r="4107" spans="1:2" x14ac:dyDescent="0.3">
      <c r="A4107" t="s">
        <v>8221</v>
      </c>
      <c r="B4107">
        <v>6</v>
      </c>
    </row>
    <row r="4108" spans="1:2" x14ac:dyDescent="0.3">
      <c r="A4108" t="s">
        <v>8221</v>
      </c>
      <c r="B4108">
        <v>33</v>
      </c>
    </row>
    <row r="4109" spans="1:2" x14ac:dyDescent="0.3">
      <c r="A4109" t="s">
        <v>8221</v>
      </c>
      <c r="B4109">
        <v>4</v>
      </c>
    </row>
    <row r="4110" spans="1:2" x14ac:dyDescent="0.3">
      <c r="A4110" t="s">
        <v>8221</v>
      </c>
      <c r="B4110">
        <v>1</v>
      </c>
    </row>
    <row r="4111" spans="1:2" x14ac:dyDescent="0.3">
      <c r="A4111" t="s">
        <v>8221</v>
      </c>
      <c r="B4111">
        <v>0</v>
      </c>
    </row>
    <row r="4112" spans="1:2" x14ac:dyDescent="0.3">
      <c r="A4112" t="s">
        <v>8221</v>
      </c>
      <c r="B4112">
        <v>6</v>
      </c>
    </row>
    <row r="4113" spans="1:2" x14ac:dyDescent="0.3">
      <c r="A4113" t="s">
        <v>8221</v>
      </c>
      <c r="B4113">
        <v>6</v>
      </c>
    </row>
    <row r="4114" spans="1:2" x14ac:dyDescent="0.3">
      <c r="A4114" t="s">
        <v>8221</v>
      </c>
      <c r="B4114">
        <v>1</v>
      </c>
    </row>
    <row r="4115" spans="1:2" x14ac:dyDescent="0.3">
      <c r="A4115" t="s">
        <v>8221</v>
      </c>
      <c r="B4115">
        <v>3</v>
      </c>
    </row>
  </sheetData>
  <autoFilter ref="A1:A4115" xr:uid="{98517EBE-D075-4FCC-A353-6A5963D5B27D}">
    <filterColumn colId="0">
      <filters>
        <filter val="failed"/>
        <filter val="successful"/>
      </filters>
    </filterColumn>
  </autoFilter>
  <conditionalFormatting sqref="A1:A1048576">
    <cfRule type="containsText" dxfId="0" priority="1" operator="containsText" text="live">
      <formula>NOT(ISERROR(SEARCH("live",A1)))</formula>
    </cfRule>
    <cfRule type="containsText" dxfId="1" priority="2" operator="containsText" text="canceled">
      <formula>NOT(ISERROR(SEARCH("canceled",A1)))</formula>
    </cfRule>
    <cfRule type="containsText" dxfId="2" priority="3" operator="containsText" text="failed">
      <formula>NOT(ISERROR(SEARCH("failed",A1)))</formula>
    </cfRule>
    <cfRule type="containsText" dxfId="3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Subcategory</vt:lpstr>
      <vt:lpstr>Count Over Time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Glenn</cp:lastModifiedBy>
  <dcterms:created xsi:type="dcterms:W3CDTF">2017-04-20T15:17:24Z</dcterms:created>
  <dcterms:modified xsi:type="dcterms:W3CDTF">2020-09-26T22:21:34Z</dcterms:modified>
</cp:coreProperties>
</file>