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showInkAnnotation="0" autoCompressPictures="0"/>
  <bookViews>
    <workbookView xWindow="2520" yWindow="500" windowWidth="30160" windowHeight="16120"/>
  </bookViews>
  <sheets>
    <sheet name="Title" sheetId="1" r:id="rId1"/>
    <sheet name="Sheath Specs" sheetId="2" r:id="rId2"/>
    <sheet name="Sheath Splice Specs" sheetId="3" r:id="rId3"/>
    <sheet name="Patch Panel" sheetId="9" r:id="rId4"/>
    <sheet name="UUB Specs" sheetId="7" r:id="rId5"/>
    <sheet name="Optical Node Specs" sheetId="4" r:id="rId6"/>
    <sheet name="Conduit Specs" sheetId="5" r:id="rId7"/>
    <sheet name="Coupler DWDM" sheetId="8" r:id="rId8"/>
    <sheet name="EDFA" sheetId="10" r:id="rId9"/>
    <sheet name="LCP" sheetId="12" r:id="rId10"/>
    <sheet name="FwOTX" sheetId="13" r:id="rId11"/>
  </sheets>
  <definedNames>
    <definedName name="_xlnm._FilterDatabase" localSheetId="6" hidden="1">'Conduit Specs'!$A$8:$G$16</definedName>
    <definedName name="_xlnm._FilterDatabase" localSheetId="7" hidden="1">'Coupler DWDM'!$A$5:$L$34</definedName>
    <definedName name="_xlnm._FilterDatabase" localSheetId="8" hidden="1">EDFA!$A$5:$F$18</definedName>
    <definedName name="_xlnm._FilterDatabase" localSheetId="5" hidden="1">'Optical Node Specs'!$A$7:$I$12</definedName>
    <definedName name="_xlnm._FilterDatabase" localSheetId="3" hidden="1">'Patch Panel'!$A$6:$J$21</definedName>
    <definedName name="_xlnm._FilterDatabase" localSheetId="1" hidden="1">'Sheath Specs'!$A$11:$M$298</definedName>
    <definedName name="_xlnm._FilterDatabase" localSheetId="2" hidden="1">'Sheath Splice Specs'!$A$8:$J$43</definedName>
    <definedName name="_xlnm._FilterDatabase" localSheetId="4" hidden="1">'UUB Specs'!$A$5:$H$24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3" l="1"/>
  <c r="I22" i="3"/>
  <c r="I9" i="3"/>
  <c r="I20" i="3"/>
  <c r="I19" i="3"/>
  <c r="I18" i="3"/>
  <c r="I43" i="3"/>
  <c r="F93" i="2"/>
  <c r="I20" i="9"/>
  <c r="I19" i="9"/>
  <c r="I18" i="9"/>
  <c r="I17" i="9"/>
  <c r="I16" i="9"/>
  <c r="I15" i="9"/>
  <c r="I14" i="9"/>
  <c r="I12" i="9"/>
  <c r="I11" i="9"/>
  <c r="I10" i="9"/>
  <c r="I9" i="9"/>
  <c r="I8" i="9"/>
  <c r="I7" i="9"/>
  <c r="F94" i="2"/>
  <c r="F175" i="2"/>
  <c r="I12" i="3"/>
  <c r="I13" i="3"/>
  <c r="I11" i="3"/>
  <c r="I27" i="3"/>
  <c r="I28" i="3"/>
  <c r="I23" i="3"/>
  <c r="I24" i="3"/>
  <c r="I17" i="3"/>
  <c r="I25" i="3"/>
  <c r="I16" i="3"/>
  <c r="I14" i="3"/>
  <c r="I26" i="3"/>
  <c r="I10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29" i="3"/>
  <c r="F176" i="2"/>
  <c r="F95" i="2"/>
  <c r="F96" i="2"/>
  <c r="F97" i="2"/>
  <c r="F177" i="2"/>
  <c r="F178" i="2"/>
  <c r="F98" i="2"/>
  <c r="F99" i="2"/>
  <c r="F179" i="2"/>
  <c r="F180" i="2"/>
  <c r="F100" i="2"/>
  <c r="F101" i="2"/>
  <c r="F181" i="2"/>
  <c r="F102" i="2"/>
  <c r="F103" i="2"/>
  <c r="F182" i="2"/>
  <c r="F183" i="2"/>
  <c r="F104" i="2"/>
  <c r="F105" i="2"/>
  <c r="F184" i="2"/>
  <c r="F106" i="2"/>
  <c r="F107" i="2"/>
  <c r="F185" i="2"/>
  <c r="F186" i="2"/>
  <c r="F108" i="2"/>
  <c r="F109" i="2"/>
  <c r="F187" i="2"/>
  <c r="F110" i="2"/>
  <c r="F111" i="2"/>
  <c r="F188" i="2"/>
  <c r="F189" i="2"/>
  <c r="F112" i="2"/>
  <c r="F113" i="2"/>
  <c r="F190" i="2"/>
  <c r="F114" i="2"/>
  <c r="F115" i="2"/>
  <c r="F191" i="2"/>
  <c r="F192" i="2"/>
  <c r="F116" i="2"/>
  <c r="F117" i="2"/>
  <c r="F193" i="2"/>
  <c r="F118" i="2"/>
  <c r="F119" i="2"/>
  <c r="F194" i="2"/>
  <c r="F195" i="2"/>
  <c r="F120" i="2"/>
  <c r="F121" i="2"/>
  <c r="F196" i="2"/>
  <c r="F122" i="2"/>
  <c r="F123" i="2"/>
  <c r="F197" i="2"/>
  <c r="F198" i="2"/>
  <c r="F124" i="2"/>
  <c r="F125" i="2"/>
  <c r="F199" i="2"/>
  <c r="F200" i="2"/>
  <c r="F126" i="2"/>
  <c r="F127" i="2"/>
  <c r="F128" i="2"/>
  <c r="F201" i="2"/>
  <c r="F202" i="2"/>
  <c r="F129" i="2"/>
  <c r="F130" i="2"/>
  <c r="F203" i="2"/>
  <c r="F204" i="2"/>
  <c r="F131" i="2"/>
  <c r="F132" i="2"/>
  <c r="F133" i="2"/>
  <c r="F205" i="2"/>
  <c r="F206" i="2"/>
  <c r="F134" i="2"/>
  <c r="F135" i="2"/>
  <c r="F136" i="2"/>
  <c r="F207" i="2"/>
  <c r="F208" i="2"/>
  <c r="F137" i="2"/>
  <c r="F209" i="2"/>
  <c r="F138" i="2"/>
  <c r="F210" i="2"/>
  <c r="F139" i="2"/>
  <c r="F211" i="2"/>
  <c r="F140" i="2"/>
  <c r="F212" i="2"/>
  <c r="F141" i="2"/>
  <c r="F213" i="2"/>
  <c r="F142" i="2"/>
  <c r="F214" i="2"/>
  <c r="F143" i="2"/>
  <c r="F215" i="2"/>
  <c r="F144" i="2"/>
  <c r="F145" i="2"/>
  <c r="F216" i="2"/>
  <c r="F146" i="2"/>
  <c r="F217" i="2"/>
  <c r="F147" i="2"/>
  <c r="F218" i="2"/>
  <c r="F148" i="2"/>
  <c r="F219" i="2"/>
  <c r="F149" i="2"/>
  <c r="F220" i="2"/>
  <c r="F150" i="2"/>
  <c r="F221" i="2"/>
  <c r="F151" i="2"/>
  <c r="F222" i="2"/>
  <c r="F152" i="2"/>
  <c r="F223" i="2"/>
  <c r="F153" i="2"/>
  <c r="F224" i="2"/>
  <c r="F154" i="2"/>
  <c r="F155" i="2"/>
  <c r="F225" i="2"/>
  <c r="F156" i="2"/>
  <c r="F157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</calcChain>
</file>

<file path=xl/comments1.xml><?xml version="1.0" encoding="utf-8"?>
<comments xmlns="http://schemas.openxmlformats.org/spreadsheetml/2006/main">
  <authors>
    <author>Glenn Nicholls</author>
  </authors>
  <commentList>
    <comment ref="A11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Text field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Text field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Text field
Cogeco field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one of:-
Polyethylene
Plenum
Other
Fire Retardant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 Number field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one of:-
Central Core,
Loose Tube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one of:-
Armored,
Dielectric,
Double Armored,
Rodent/Lightning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Number field, mm units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Number field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Number field</t>
        </r>
      </text>
    </comment>
  </commentList>
</comments>
</file>

<file path=xl/comments2.xml><?xml version="1.0" encoding="utf-8"?>
<comments xmlns="http://schemas.openxmlformats.org/spreadsheetml/2006/main">
  <authors>
    <author>Glenn Nicholls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Text field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Text field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Number field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Number field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Number field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 xml:space="preserve">Glenn Nicholls:
</t>
        </r>
        <r>
          <rPr>
            <sz val="9"/>
            <color indexed="81"/>
            <rFont val="Tahoma"/>
            <family val="2"/>
          </rPr>
          <t>Number field
Cogeco field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 xml:space="preserve">Glenn Nicholls:
</t>
        </r>
        <r>
          <rPr>
            <sz val="9"/>
            <color indexed="81"/>
            <rFont val="Tahoma"/>
            <family val="2"/>
          </rPr>
          <t>Number field
Cogeco field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Number field
Cogeco field
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Number field
Cogeco field</t>
        </r>
      </text>
    </comment>
  </commentList>
</comments>
</file>

<file path=xl/comments3.xml><?xml version="1.0" encoding="utf-8"?>
<comments xmlns="http://schemas.openxmlformats.org/spreadsheetml/2006/main">
  <authors>
    <author>Glenn Nicholls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Text field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Text field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Number field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Number field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Number field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 xml:space="preserve">Glenn Nicholls:
</t>
        </r>
        <r>
          <rPr>
            <sz val="9"/>
            <color indexed="81"/>
            <rFont val="Tahoma"/>
            <family val="2"/>
          </rPr>
          <t>Number field
Cogeco field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 xml:space="preserve">Glenn Nicholls:
</t>
        </r>
        <r>
          <rPr>
            <sz val="9"/>
            <color indexed="81"/>
            <rFont val="Tahoma"/>
            <family val="2"/>
          </rPr>
          <t>Number field
Cogeco field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Number field
Cogeco field
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Number field
Cogeco field</t>
        </r>
      </text>
    </comment>
  </commentList>
</comments>
</file>

<file path=xl/comments4.xml><?xml version="1.0" encoding="utf-8"?>
<comments xmlns="http://schemas.openxmlformats.org/spreadsheetml/2006/main">
  <authors>
    <author>Glenn Nicholls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Text field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Text field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Number field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Number field
Unit is m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Number field
Unit is m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Number field
Unit is m</t>
        </r>
      </text>
    </comment>
  </commentList>
</comments>
</file>

<file path=xl/comments5.xml><?xml version="1.0" encoding="utf-8"?>
<comments xmlns="http://schemas.openxmlformats.org/spreadsheetml/2006/main">
  <authors>
    <author>Glenn Nicholls</author>
  </authors>
  <commentList>
    <comment ref="A7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Text field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Text field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One of:-
Single, Dual, Quad
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Number field
units are mA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Number field
units are V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Text field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Number field
Cogeco field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Text field
Cogeco field</t>
        </r>
      </text>
    </comment>
  </commentList>
</comments>
</file>

<file path=xl/comments6.xml><?xml version="1.0" encoding="utf-8"?>
<comments xmlns="http://schemas.openxmlformats.org/spreadsheetml/2006/main">
  <authors>
    <author>Glenn Nicholls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Text field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Text field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Number field
units are mm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True/False field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Text field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Text field
Cogeco field</t>
        </r>
      </text>
    </comment>
  </commentList>
</comments>
</file>

<file path=xl/comments7.xml><?xml version="1.0" encoding="utf-8"?>
<comments xmlns="http://schemas.openxmlformats.org/spreadsheetml/2006/main">
  <authors>
    <author>Glenn Nicholls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Text field</t>
        </r>
      </text>
    </comment>
  </commentList>
</comments>
</file>

<file path=xl/comments8.xml><?xml version="1.0" encoding="utf-8"?>
<comments xmlns="http://schemas.openxmlformats.org/spreadsheetml/2006/main">
  <authors>
    <author>Glenn Nicholls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Text field</t>
        </r>
      </text>
    </comment>
  </commentList>
</comments>
</file>

<file path=xl/comments9.xml><?xml version="1.0" encoding="utf-8"?>
<comments xmlns="http://schemas.openxmlformats.org/spreadsheetml/2006/main">
  <authors>
    <author>Glenn Nicholls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Text field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Text field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Glenn Nicholls:</t>
        </r>
        <r>
          <rPr>
            <sz val="9"/>
            <color indexed="81"/>
            <rFont val="Tahoma"/>
            <family val="2"/>
          </rPr>
          <t xml:space="preserve">
Number field
Cogeco field</t>
        </r>
      </text>
    </comment>
  </commentList>
</comments>
</file>

<file path=xl/sharedStrings.xml><?xml version="1.0" encoding="utf-8"?>
<sst xmlns="http://schemas.openxmlformats.org/spreadsheetml/2006/main" count="2552" uniqueCount="570">
  <si>
    <t>Cogeco PNI Project</t>
  </si>
  <si>
    <t>Equipment Specification Templates</t>
  </si>
  <si>
    <t>Sheath Specifications</t>
  </si>
  <si>
    <t>Specifications for the fibre optic cables</t>
  </si>
  <si>
    <t>Glenn Nicholls</t>
  </si>
  <si>
    <t>Type</t>
  </si>
  <si>
    <t>Notes</t>
  </si>
  <si>
    <t>Model</t>
  </si>
  <si>
    <t>Loose Tube</t>
  </si>
  <si>
    <t>Specifications for the fibre optic splice closures</t>
  </si>
  <si>
    <t>Fibre Quantity</t>
  </si>
  <si>
    <t>Sag Allowance</t>
  </si>
  <si>
    <t>Helix Factor</t>
  </si>
  <si>
    <t>Construction</t>
  </si>
  <si>
    <t>Armor</t>
  </si>
  <si>
    <t>Port Capacity</t>
  </si>
  <si>
    <t>Tray Capacity</t>
  </si>
  <si>
    <t>Number of Mounting Sides</t>
  </si>
  <si>
    <t>Maximum Number of Trays</t>
  </si>
  <si>
    <t>Number of Trays Included</t>
  </si>
  <si>
    <t>Maximum Number of Cables</t>
  </si>
  <si>
    <t>Maximum Number of Fusions</t>
  </si>
  <si>
    <t>Sheath Splice Specifications</t>
  </si>
  <si>
    <t>Optical Node Specifications</t>
  </si>
  <si>
    <t>Specifications for the optical nodes</t>
  </si>
  <si>
    <t>Maximum AC current Bypass</t>
  </si>
  <si>
    <t>Minimum Voltage</t>
  </si>
  <si>
    <t>Netexpert Export Class</t>
  </si>
  <si>
    <t>Number of Fiber Ports</t>
  </si>
  <si>
    <t>Station Model Number</t>
  </si>
  <si>
    <t>Quad</t>
  </si>
  <si>
    <t>Conduit Specifications</t>
  </si>
  <si>
    <t>Specifications for the pipes that run inside trenches</t>
  </si>
  <si>
    <t>Direct MicroTube container?</t>
  </si>
  <si>
    <t>Material</t>
  </si>
  <si>
    <t>Colour</t>
  </si>
  <si>
    <t>Plastic</t>
  </si>
  <si>
    <t>Underground Utility Box (UUB) Specifications</t>
  </si>
  <si>
    <t>Specifications for things like manholes, handholes, vaults etc</t>
  </si>
  <si>
    <t>Number of Sides</t>
  </si>
  <si>
    <t xml:space="preserve">A sample from standard PNI is given in each one. </t>
  </si>
  <si>
    <t>This spreadsheet is a container for the definitions of the equipment specifications for PNI.</t>
  </si>
  <si>
    <t>Please list the entries of the equipment specifications on each sheet</t>
  </si>
  <si>
    <t>If there are fields that seem to be missing, please add them in.</t>
  </si>
  <si>
    <t>Version control</t>
  </si>
  <si>
    <t>Nr.</t>
  </si>
  <si>
    <t>Date</t>
  </si>
  <si>
    <t>Author</t>
  </si>
  <si>
    <t>Config tracker creation</t>
  </si>
  <si>
    <t>Paul Hartley</t>
  </si>
  <si>
    <t>Minor formatting</t>
  </si>
  <si>
    <t>Daniel Guerard</t>
  </si>
  <si>
    <t>FOSC 400B4</t>
  </si>
  <si>
    <t>FOSC 100B2</t>
  </si>
  <si>
    <t>FOSC 100B2-M</t>
  </si>
  <si>
    <t>FOSC 200D</t>
  </si>
  <si>
    <t>FOSC 200D-M</t>
  </si>
  <si>
    <t>FOSC 400B4-B</t>
  </si>
  <si>
    <t>FOSC 400D5</t>
  </si>
  <si>
    <t>FOSC 400D5-B</t>
  </si>
  <si>
    <t>RAYCHEM</t>
  </si>
  <si>
    <t>FOSC 100B2-B</t>
  </si>
  <si>
    <t>FOSC 100B2-M-B</t>
  </si>
  <si>
    <t>FOSC 200B4</t>
  </si>
  <si>
    <t>FOSC 200D-B</t>
  </si>
  <si>
    <t>FOSC 200D-M-B</t>
  </si>
  <si>
    <t>FOSC 450D6</t>
  </si>
  <si>
    <t>ALCATEL</t>
  </si>
  <si>
    <t>WTC1</t>
  </si>
  <si>
    <t>PREFORM</t>
  </si>
  <si>
    <t>NORTHERN_TEL</t>
  </si>
  <si>
    <t>ADC</t>
  </si>
  <si>
    <t>WTC2</t>
  </si>
  <si>
    <t>SPSH6</t>
  </si>
  <si>
    <t>WCH-02P</t>
  </si>
  <si>
    <t>WCH-04P</t>
  </si>
  <si>
    <t>QFMVSC2</t>
  </si>
  <si>
    <t>WSH-11SPT</t>
  </si>
  <si>
    <t>OSE-HD</t>
  </si>
  <si>
    <t>OSE-LD</t>
  </si>
  <si>
    <t>OSE-A288</t>
  </si>
  <si>
    <t>FBT-048-L</t>
  </si>
  <si>
    <t>(MURAL)</t>
  </si>
  <si>
    <t>LANLINXS-12</t>
  </si>
  <si>
    <t>LANLINXS-48</t>
  </si>
  <si>
    <t>LINXS-3</t>
  </si>
  <si>
    <t>LINXS-6</t>
  </si>
  <si>
    <t>CPS012</t>
  </si>
  <si>
    <t>MURAL</t>
  </si>
  <si>
    <t>FL2000-12-R</t>
  </si>
  <si>
    <t>FL2000-12</t>
  </si>
  <si>
    <t>FL2000-24-R</t>
  </si>
  <si>
    <t>FL2000-24</t>
  </si>
  <si>
    <t>FL2000-48</t>
  </si>
  <si>
    <t>FL2000-48-R</t>
  </si>
  <si>
    <t>OUTSIDE</t>
  </si>
  <si>
    <t>IN / OUT</t>
  </si>
  <si>
    <t>INSIDE</t>
  </si>
  <si>
    <t>WALL PATCH PANEL</t>
  </si>
  <si>
    <t>RACK PATCH PANEL</t>
  </si>
  <si>
    <t>TELECT</t>
  </si>
  <si>
    <t>CORNING</t>
  </si>
  <si>
    <t>AFL</t>
  </si>
  <si>
    <t>PORTA  SYSTEM</t>
  </si>
  <si>
    <t>FL2-  WBOX</t>
  </si>
  <si>
    <t>AMPHENOL</t>
  </si>
  <si>
    <t>948-611P</t>
  </si>
  <si>
    <t>AUTRE  (OTHER)</t>
  </si>
  <si>
    <t>UNKNOW</t>
  </si>
  <si>
    <t>HLR 3800</t>
  </si>
  <si>
    <t>HLR 3700</t>
  </si>
  <si>
    <t>HLR 3830</t>
  </si>
  <si>
    <t>HLN 3844</t>
  </si>
  <si>
    <t>HLN 3144</t>
  </si>
  <si>
    <t>Diameter (mm)</t>
  </si>
  <si>
    <t>PSP =</t>
  </si>
  <si>
    <t>PSPS =</t>
  </si>
  <si>
    <t>PSPSP =</t>
  </si>
  <si>
    <t>Polyethylene Steel</t>
  </si>
  <si>
    <t>Polyethylene Steel Polyethylene</t>
  </si>
  <si>
    <t>Polyethylene Steel Polyethylene Steel</t>
  </si>
  <si>
    <t>Polyethylene Steel Polyethylene Steel Polyethylene</t>
  </si>
  <si>
    <t>Gel-Free</t>
  </si>
  <si>
    <t>Gel-Filled</t>
  </si>
  <si>
    <t>Thick Jacket Polyethylene</t>
  </si>
  <si>
    <t>Single Jacket Polyethylene</t>
  </si>
  <si>
    <t>TJP=</t>
  </si>
  <si>
    <t>SJP=</t>
  </si>
  <si>
    <t>TJP</t>
  </si>
  <si>
    <t>SJP</t>
  </si>
  <si>
    <t>ALTOS</t>
  </si>
  <si>
    <t>Weight kg/km</t>
  </si>
  <si>
    <t>PS</t>
  </si>
  <si>
    <t>DRAKA</t>
  </si>
  <si>
    <t>ezPREP</t>
  </si>
  <si>
    <t>PSP</t>
  </si>
  <si>
    <t>Tube 2.5 mm</t>
  </si>
  <si>
    <t>Tube 2.0 mm</t>
  </si>
  <si>
    <t>PDP=</t>
  </si>
  <si>
    <t>PDP</t>
  </si>
  <si>
    <t>Polyethylene Dielectric Polyethylene (Double Jacket Polyethylene)</t>
  </si>
  <si>
    <t>Micro Unitube</t>
  </si>
  <si>
    <t>SIECOR</t>
  </si>
  <si>
    <t>SUMITOMO</t>
  </si>
  <si>
    <t>PAD-R3E-C12</t>
  </si>
  <si>
    <t>SP</t>
  </si>
  <si>
    <t>SP =</t>
  </si>
  <si>
    <t>BJD-R3E-CF6</t>
  </si>
  <si>
    <t>AAD-R3I-408</t>
  </si>
  <si>
    <t>PAD-R3I-C72</t>
  </si>
  <si>
    <t>AAD-R3I-C56</t>
  </si>
  <si>
    <t>PAD-R3I-608</t>
  </si>
  <si>
    <t>LOOSETUBE</t>
  </si>
  <si>
    <t>PAD-R3I-C36</t>
  </si>
  <si>
    <t>NRD-R3E-C12</t>
  </si>
  <si>
    <t>AAD-R3E-C24</t>
  </si>
  <si>
    <t>AAD-R3I-632</t>
  </si>
  <si>
    <t>AAD-R3I-C16</t>
  </si>
  <si>
    <t>AAD-R3I-C32</t>
  </si>
  <si>
    <t>AAD-R3I-C52</t>
  </si>
  <si>
    <t>AAD-R3I-C64</t>
  </si>
  <si>
    <t>AAD-R3I-C88</t>
  </si>
  <si>
    <t>AAD-R3I-C96</t>
  </si>
  <si>
    <t>AAD-R3Z-C16</t>
  </si>
  <si>
    <t>AAD-R3Z-C80</t>
  </si>
  <si>
    <t>B8D-R3E-CN8</t>
  </si>
  <si>
    <t>BJD-R3E-C12</t>
  </si>
  <si>
    <t>BJD-R3E-C16</t>
  </si>
  <si>
    <t>BJD-R3E-C18</t>
  </si>
  <si>
    <t>BJD-R3E-C24</t>
  </si>
  <si>
    <t>BJD-R3E-C48</t>
  </si>
  <si>
    <t>BJD-R3E-C96</t>
  </si>
  <si>
    <t>BND-R3E-624</t>
  </si>
  <si>
    <t>B8D-R3E-C24</t>
  </si>
  <si>
    <t>BJD-R3E-C36</t>
  </si>
  <si>
    <t>BJD-R3E-C72</t>
  </si>
  <si>
    <t>BJD-R3E-C84</t>
  </si>
  <si>
    <t>BJD-R3E-C168</t>
  </si>
  <si>
    <t>BJD-R3I-C06</t>
  </si>
  <si>
    <t>NRD-R3E-C04</t>
  </si>
  <si>
    <t>MICROUNITUBE</t>
  </si>
  <si>
    <t>NRD-R3E-C06</t>
  </si>
  <si>
    <t>NRD-R3E-C08</t>
  </si>
  <si>
    <t>NRD-R3I-C04</t>
  </si>
  <si>
    <t>P8D-R3E-C36</t>
  </si>
  <si>
    <t>PAD-R3E-C48</t>
  </si>
  <si>
    <t>MPAD-R3E-CC0</t>
  </si>
  <si>
    <t>PAD-R3E-CG8</t>
  </si>
  <si>
    <t>PAD-R3E-CT8</t>
  </si>
  <si>
    <t>M-PAD-R3I-C16</t>
  </si>
  <si>
    <t>PAD-R4B-CK2</t>
  </si>
  <si>
    <t>UND-R3E-C12</t>
  </si>
  <si>
    <t>UNITUBE</t>
  </si>
  <si>
    <t>UND-R3E-C24</t>
  </si>
  <si>
    <t>UND-R3E-C36</t>
  </si>
  <si>
    <t>UND-R3E-C48</t>
  </si>
  <si>
    <t>UND-R4B-C36</t>
  </si>
  <si>
    <t>P8D-R3E-608</t>
  </si>
  <si>
    <t>P8D-R3E-612</t>
  </si>
  <si>
    <t>P8D-R3E-C48</t>
  </si>
  <si>
    <t>P8D-R3I-C16</t>
  </si>
  <si>
    <t>P8D-R4B-612</t>
  </si>
  <si>
    <t>PAD-R3E-612</t>
  </si>
  <si>
    <t>PAD-R3E-618</t>
  </si>
  <si>
    <t>PAD-R3E-620</t>
  </si>
  <si>
    <t>PAD-R3E-C06</t>
  </si>
  <si>
    <t>PAD-R3E-C16</t>
  </si>
  <si>
    <t>PAD-R3E-C24</t>
  </si>
  <si>
    <t>PAD-R3E-C28</t>
  </si>
  <si>
    <t>PAD-R3E-C32</t>
  </si>
  <si>
    <t>PAD-R3E-C36</t>
  </si>
  <si>
    <t>PAD-R3E-C64</t>
  </si>
  <si>
    <t>PAD-R3E-CK2</t>
  </si>
  <si>
    <t>PAD-R3I-616</t>
  </si>
  <si>
    <t>6 fiber/tube</t>
  </si>
  <si>
    <t>PAD-R3I-632</t>
  </si>
  <si>
    <t>PAD-R3I-C20</t>
  </si>
  <si>
    <t>PAD-R3I-C60</t>
  </si>
  <si>
    <t>PAD-R3I-C84</t>
  </si>
  <si>
    <t>PAD-R3I-C96</t>
  </si>
  <si>
    <t>PAD-R3I-CA8</t>
  </si>
  <si>
    <t>PAD-R3I-CB2</t>
  </si>
  <si>
    <t>PAD-R3I-CE4</t>
  </si>
  <si>
    <t>PND-R4B-C72</t>
  </si>
  <si>
    <t>AAD-R4B-606</t>
  </si>
  <si>
    <t>012EB5-13100A20</t>
  </si>
  <si>
    <t>012EUE-T3100F20</t>
  </si>
  <si>
    <t>024EUE-T3100F20</t>
  </si>
  <si>
    <t>036EUE-T3100F20</t>
  </si>
  <si>
    <t>048EUE-T3100F20</t>
  </si>
  <si>
    <t>060EUE-T3100F20</t>
  </si>
  <si>
    <t>084EUE-T3100F20</t>
  </si>
  <si>
    <t>084EWE-T3100F20</t>
  </si>
  <si>
    <t>048EWE-T3100C20</t>
  </si>
  <si>
    <t>036EWE-T3100C20</t>
  </si>
  <si>
    <t>024EWE-T3100C20</t>
  </si>
  <si>
    <t>012EWE-T3100C20</t>
  </si>
  <si>
    <t>060EWE-T3100C20</t>
  </si>
  <si>
    <t xml:space="preserve">072EU6-T3100T20 </t>
  </si>
  <si>
    <t>096EWE-T3100C20</t>
  </si>
  <si>
    <t>096EUE-T3100T20</t>
  </si>
  <si>
    <t>120EWE-T3100C20</t>
  </si>
  <si>
    <t>144EWE-T3100C20</t>
  </si>
  <si>
    <t>RegMD2</t>
  </si>
  <si>
    <t>NTL</t>
  </si>
  <si>
    <t>FHWB-VX6-016-0B</t>
  </si>
  <si>
    <t>TUBESTAR</t>
  </si>
  <si>
    <t>PSPSP</t>
  </si>
  <si>
    <t>HHWB-VXT-072-0</t>
  </si>
  <si>
    <t>LHMB-VX6-012-0</t>
  </si>
  <si>
    <t>LITETUBE</t>
  </si>
  <si>
    <t>LHWB-VX6-012-0</t>
  </si>
  <si>
    <t>LHWB-VX6-016-0</t>
  </si>
  <si>
    <t>LHWB-VX6-020-0</t>
  </si>
  <si>
    <t>LHWB-WX6-008-0</t>
  </si>
  <si>
    <t>LHWB-WX6-016-0</t>
  </si>
  <si>
    <t>LHWB-WX6-020-0</t>
  </si>
  <si>
    <t>NHWB-VXT-044-0</t>
  </si>
  <si>
    <t>NHWB-VXT-052-0</t>
  </si>
  <si>
    <t>NHWB-VXT-072-0</t>
  </si>
  <si>
    <t>NHWB-VXT-072-J</t>
  </si>
  <si>
    <t>NHWB-VXT-092-0</t>
  </si>
  <si>
    <t>THWB-WXT-104-0</t>
  </si>
  <si>
    <t>WHWB-VXT-036-0</t>
  </si>
  <si>
    <t>WHWB-VXT-048-0</t>
  </si>
  <si>
    <t>WHWB-VXT-048-0B</t>
  </si>
  <si>
    <t>Corning Fibre</t>
  </si>
  <si>
    <t>LHWB-VX6-006-0</t>
  </si>
  <si>
    <t>Corning Fibre / 6 f.o. per tube</t>
  </si>
  <si>
    <t>6 fibre per tube</t>
  </si>
  <si>
    <t>MAXI-BUNDLE</t>
  </si>
  <si>
    <t>006RM2-11101-20</t>
  </si>
  <si>
    <t>LITEPIPE ARMOLUX</t>
  </si>
  <si>
    <t>Ribbon</t>
  </si>
  <si>
    <t>Patch Panel Specifications</t>
  </si>
  <si>
    <t>Specifications for the fibre optic patch panel</t>
  </si>
  <si>
    <t>3 out</t>
  </si>
  <si>
    <t>15 A</t>
  </si>
  <si>
    <t>38 V</t>
  </si>
  <si>
    <t>1 out</t>
  </si>
  <si>
    <t>10A</t>
  </si>
  <si>
    <t>FRE</t>
  </si>
  <si>
    <t>PEHD</t>
  </si>
  <si>
    <t>PVC II</t>
  </si>
  <si>
    <t>FiberGlass</t>
  </si>
  <si>
    <t>Polythylene</t>
  </si>
  <si>
    <t>Steel</t>
  </si>
  <si>
    <t>PVCII</t>
  </si>
  <si>
    <t>White</t>
  </si>
  <si>
    <t>Blue</t>
  </si>
  <si>
    <t>Protection</t>
  </si>
  <si>
    <t>Concrete</t>
  </si>
  <si>
    <t>Buried</t>
  </si>
  <si>
    <t>UV résistant</t>
  </si>
  <si>
    <t>PA 01906</t>
  </si>
  <si>
    <t>PA 020920</t>
  </si>
  <si>
    <t>PA 330918</t>
  </si>
  <si>
    <t>PA 330919</t>
  </si>
  <si>
    <t>PA 121223</t>
  </si>
  <si>
    <t>6 CONDUITS MAX</t>
  </si>
  <si>
    <t>8 CONDUITS MAX</t>
  </si>
  <si>
    <t>12 CONDUITS MAX</t>
  </si>
  <si>
    <t>DWDM Specifications</t>
  </si>
  <si>
    <t>Specifications for things like Mux and Demux</t>
  </si>
  <si>
    <t>TYPE</t>
  </si>
  <si>
    <t>MODEL</t>
  </si>
  <si>
    <t>NB LEG</t>
  </si>
  <si>
    <t>ATTEN 1</t>
  </si>
  <si>
    <t>ATTEN 2</t>
  </si>
  <si>
    <t>ATTEN 3</t>
  </si>
  <si>
    <t>ATTEN 4</t>
  </si>
  <si>
    <t>ATTEN 5</t>
  </si>
  <si>
    <t>ATTEN 6</t>
  </si>
  <si>
    <t>ATTEN 7</t>
  </si>
  <si>
    <t>ATTEN 8</t>
  </si>
  <si>
    <t>50/50</t>
  </si>
  <si>
    <t>3.6</t>
  </si>
  <si>
    <t>55/45</t>
  </si>
  <si>
    <t>3.2</t>
  </si>
  <si>
    <t>4.1</t>
  </si>
  <si>
    <t>60/40</t>
  </si>
  <si>
    <t>2.7</t>
  </si>
  <si>
    <t>4.7</t>
  </si>
  <si>
    <t>65/35</t>
  </si>
  <si>
    <t>2.3</t>
  </si>
  <si>
    <t>5.3</t>
  </si>
  <si>
    <t>67/33</t>
  </si>
  <si>
    <t>2.2</t>
  </si>
  <si>
    <t>5.7</t>
  </si>
  <si>
    <t>70/30</t>
  </si>
  <si>
    <t>2.0</t>
  </si>
  <si>
    <t>6.0</t>
  </si>
  <si>
    <t>75/25</t>
  </si>
  <si>
    <t>1.8</t>
  </si>
  <si>
    <t>6.8</t>
  </si>
  <si>
    <t>80/20</t>
  </si>
  <si>
    <t>1.3</t>
  </si>
  <si>
    <t>7.8</t>
  </si>
  <si>
    <t>85/15</t>
  </si>
  <si>
    <t>1.0</t>
  </si>
  <si>
    <t>9.2</t>
  </si>
  <si>
    <t xml:space="preserve"> 90/10</t>
  </si>
  <si>
    <t>0.8</t>
  </si>
  <si>
    <t>11.2</t>
  </si>
  <si>
    <t xml:space="preserve"> 95/05</t>
  </si>
  <si>
    <t>0.5</t>
  </si>
  <si>
    <t>14.4</t>
  </si>
  <si>
    <t>33/33/33</t>
  </si>
  <si>
    <t>5.8</t>
  </si>
  <si>
    <t>25/25/25/25</t>
  </si>
  <si>
    <t>7.0</t>
  </si>
  <si>
    <t>WDM</t>
  </si>
  <si>
    <t>F-TDL-MUX2</t>
  </si>
  <si>
    <t>1.5</t>
  </si>
  <si>
    <t>1.1</t>
  </si>
  <si>
    <t>F-TDL-MUX4</t>
  </si>
  <si>
    <t>1.9</t>
  </si>
  <si>
    <t>F-TDL-MUX8</t>
  </si>
  <si>
    <t>3.9</t>
  </si>
  <si>
    <t>3.5</t>
  </si>
  <si>
    <t>3.1</t>
  </si>
  <si>
    <t>F-NODE-DEMUX2</t>
  </si>
  <si>
    <t>F-NODE-DEMUX4</t>
  </si>
  <si>
    <t>F-NODE-DEMUX8</t>
  </si>
  <si>
    <t>R-TDL-DEMUX2</t>
  </si>
  <si>
    <t>0.7</t>
  </si>
  <si>
    <t>R-TDL-DEMUX4</t>
  </si>
  <si>
    <t>R-TDL-DEMUX8</t>
  </si>
  <si>
    <t>3.0</t>
  </si>
  <si>
    <t>R-TDL-DEMUX16</t>
  </si>
  <si>
    <t>4.0</t>
  </si>
  <si>
    <t>R-NODE-MUX2</t>
  </si>
  <si>
    <t>R-NODE-MUX4</t>
  </si>
  <si>
    <t>R-NODE-MUX8</t>
  </si>
  <si>
    <t>R-NODE-MUX16</t>
  </si>
  <si>
    <t>MUX</t>
  </si>
  <si>
    <t>DEMUX</t>
  </si>
  <si>
    <t>DWDM</t>
  </si>
  <si>
    <t>Specifications for Optical Amplifier</t>
  </si>
  <si>
    <t>Manufacturer</t>
  </si>
  <si>
    <t>Harmonic</t>
  </si>
  <si>
    <t>LECUYER</t>
  </si>
  <si>
    <t>COUPLER</t>
  </si>
  <si>
    <t>NEPTEK</t>
  </si>
  <si>
    <t>EDFA Specifications (Erbium Doped Fiber Amplifiers)</t>
  </si>
  <si>
    <t>Arris</t>
  </si>
  <si>
    <t>HOA 7014</t>
  </si>
  <si>
    <t>HOA 7020</t>
  </si>
  <si>
    <t>HOA 7017</t>
  </si>
  <si>
    <t>NOA 7014</t>
  </si>
  <si>
    <t>NOA 7017</t>
  </si>
  <si>
    <t>Nominal output</t>
  </si>
  <si>
    <t>Nb of port</t>
  </si>
  <si>
    <t>Head End</t>
  </si>
  <si>
    <t>NODE</t>
  </si>
  <si>
    <t>COGECO</t>
  </si>
  <si>
    <t>RELIANCE</t>
  </si>
  <si>
    <t>TV 1024</t>
  </si>
  <si>
    <t>MINI-BRIDGER</t>
  </si>
  <si>
    <t>TV 1016</t>
  </si>
  <si>
    <t>TV 106</t>
  </si>
  <si>
    <t>TV 104</t>
  </si>
  <si>
    <t>RHINO</t>
  </si>
  <si>
    <t>MCM</t>
  </si>
  <si>
    <t>CP 1023</t>
  </si>
  <si>
    <t>CP 1117</t>
  </si>
  <si>
    <t>OWNER</t>
  </si>
  <si>
    <t>FOR LINE EX</t>
  </si>
  <si>
    <t>FOR MINI-BRIDGER</t>
  </si>
  <si>
    <t>FOR TAP ONLY</t>
  </si>
  <si>
    <t>FOR COUPLER</t>
  </si>
  <si>
    <t>P.S.U. 3 BATT.</t>
  </si>
  <si>
    <t>P.S.U. 6 BATT.</t>
  </si>
  <si>
    <t>P.S.U. 6 BATT.+ AMPLI</t>
  </si>
  <si>
    <t>P.S.U. 6 BATT.+ OPTICAL RECEIVER</t>
  </si>
  <si>
    <t>LAMP POLE</t>
  </si>
  <si>
    <t>TO SMALL FOR AMP.</t>
  </si>
  <si>
    <t>Manufacturer Number</t>
  </si>
  <si>
    <t>Cogeco Number</t>
  </si>
  <si>
    <t xml:space="preserve">072EWE-T3100C20 </t>
  </si>
  <si>
    <t>Central Tube</t>
  </si>
  <si>
    <t>Drop</t>
  </si>
  <si>
    <t>008EB5-13100A20</t>
  </si>
  <si>
    <t>120EUE-T3100F20</t>
  </si>
  <si>
    <t>144EWE-T3100F20</t>
  </si>
  <si>
    <t>Pigtail</t>
  </si>
  <si>
    <t>004301EB1TR050M</t>
  </si>
  <si>
    <t>004301EB1TR070M</t>
  </si>
  <si>
    <t>004301EB1TR090M</t>
  </si>
  <si>
    <t>004301EB1TR110M</t>
  </si>
  <si>
    <t>004301EB1TR150M</t>
  </si>
  <si>
    <t>SC/APC</t>
  </si>
  <si>
    <t>144EUE-T3100D20</t>
  </si>
  <si>
    <t>288EUE-T3100D20</t>
  </si>
  <si>
    <t>432EUE-T3100D20</t>
  </si>
  <si>
    <t>OLT 3</t>
  </si>
  <si>
    <t>BELL / TELUS</t>
  </si>
  <si>
    <t>PA-080820</t>
  </si>
  <si>
    <t>Owner</t>
  </si>
  <si>
    <t>BELL</t>
  </si>
  <si>
    <t>PA-120820</t>
  </si>
  <si>
    <t>TYCO</t>
  </si>
  <si>
    <t>W450 D6 (576F/6P)</t>
  </si>
  <si>
    <t>SCF-4 (72F/5P)</t>
  </si>
  <si>
    <t>SCF-8 (288F/8P)</t>
  </si>
  <si>
    <t>3M</t>
  </si>
  <si>
    <t>DOME 8S (96F/8P)</t>
  </si>
  <si>
    <t>SCA9T34-LRS (288F/6P/16S)</t>
  </si>
  <si>
    <t>SCA9T24-LRS (144F/6P/16S)</t>
  </si>
  <si>
    <t>SCA9T</t>
  </si>
  <si>
    <t>Maximum Number of Connecteur</t>
  </si>
  <si>
    <t>Stub lenght (m)</t>
  </si>
  <si>
    <t>PAD</t>
  </si>
  <si>
    <t>POLE</t>
  </si>
  <si>
    <t>Splitter module</t>
  </si>
  <si>
    <t>WCBPS20-1W4131W40D</t>
  </si>
  <si>
    <t>WCBPS20-1W4161W40D</t>
  </si>
  <si>
    <t>WABPS40-1W4131W40D</t>
  </si>
  <si>
    <t>WABPS40-1W4161W40D</t>
  </si>
  <si>
    <t>WCPPS20-1W4131W40D</t>
  </si>
  <si>
    <t>WCPPS20-1W4161W40D</t>
  </si>
  <si>
    <t>WAPPS40-1W4131W40D</t>
  </si>
  <si>
    <t>WAPPS40-1W4161W40D</t>
  </si>
  <si>
    <t>LCP Specifications (Local Convergence Point)</t>
  </si>
  <si>
    <t>Specifications for LCP cabinet</t>
  </si>
  <si>
    <t>PAD or POLE mounting</t>
  </si>
  <si>
    <t>Maximum module</t>
  </si>
  <si>
    <t>Dual 1x32</t>
  </si>
  <si>
    <t>Optitect LS 288</t>
  </si>
  <si>
    <t>Optitect LS 432</t>
  </si>
  <si>
    <t>0, 4</t>
  </si>
  <si>
    <t>8-30-12</t>
  </si>
  <si>
    <t>Add. Equipment specifications</t>
  </si>
  <si>
    <t>Municipality</t>
  </si>
  <si>
    <t>COGECO Number</t>
  </si>
  <si>
    <t>EDFA CG-16-1-S</t>
  </si>
  <si>
    <t>EDFA CG-13-1-S</t>
  </si>
  <si>
    <t>EDFA CG-19-1-S</t>
  </si>
  <si>
    <t>EDFA CG-22-1-S</t>
  </si>
  <si>
    <t>EDFA 16-1-S</t>
  </si>
  <si>
    <t>EDFA 19-1-S</t>
  </si>
  <si>
    <t>EDFA-HG 20-1-S</t>
  </si>
  <si>
    <t>EDFA-HG 23-1-S</t>
  </si>
  <si>
    <t>Nominal intput</t>
  </si>
  <si>
    <t>432EWE-T3100N20</t>
  </si>
  <si>
    <t>4 fiber/tube</t>
  </si>
  <si>
    <t>Width Inside (mm)</t>
  </si>
  <si>
    <t>Length Inside (mm)</t>
  </si>
  <si>
    <t>Depth Inside (mm)</t>
  </si>
  <si>
    <t>Inner Diameter (mm)</t>
  </si>
  <si>
    <t>ARRIS</t>
  </si>
  <si>
    <t>CORWave II</t>
  </si>
  <si>
    <t>Input RF  (dB)</t>
  </si>
  <si>
    <t>Output Optical Power (dB)</t>
  </si>
  <si>
    <t>CHP-C2-MWV1-16S</t>
  </si>
  <si>
    <t>CHP-C2-MWV2-16S</t>
  </si>
  <si>
    <t>CHP-C2-MWV3-16S</t>
  </si>
  <si>
    <t>CHP-C2-MWV4-16S</t>
  </si>
  <si>
    <t>CHP-C2-MWV5-16S</t>
  </si>
  <si>
    <t>CHP-C2-MWV6-16S</t>
  </si>
  <si>
    <t>CHP-C2-MWV7-16S</t>
  </si>
  <si>
    <t>CHP-C2-MWV8-16S</t>
  </si>
  <si>
    <t>1550 nm</t>
  </si>
  <si>
    <t>Lenght Wave</t>
  </si>
  <si>
    <t>HARMONIC</t>
  </si>
  <si>
    <t>Foward Optical Transmiter Specifications</t>
  </si>
  <si>
    <t>Specifications for Head End Forward optical transmitter</t>
  </si>
  <si>
    <t>PWL-4907</t>
  </si>
  <si>
    <t>PWL-4909</t>
  </si>
  <si>
    <t>PWL-4905</t>
  </si>
  <si>
    <t>PWL-4911</t>
  </si>
  <si>
    <t>PWL-4913</t>
  </si>
  <si>
    <t>1310 nm</t>
  </si>
  <si>
    <t>HLT7706</t>
  </si>
  <si>
    <t>PWL-4700</t>
  </si>
  <si>
    <t>Bandwidth</t>
  </si>
  <si>
    <t>1 GHz</t>
  </si>
  <si>
    <t>750 Mhz</t>
  </si>
  <si>
    <t>PWL-4704</t>
  </si>
  <si>
    <t>PWL-4705</t>
  </si>
  <si>
    <t>PWL-4706</t>
  </si>
  <si>
    <t>PWL-4707</t>
  </si>
  <si>
    <t>PWL-4708</t>
  </si>
  <si>
    <t>PWL-4709</t>
  </si>
  <si>
    <t>PWL-4710</t>
  </si>
  <si>
    <t>PWL-4711</t>
  </si>
  <si>
    <t>PWL-4712</t>
  </si>
  <si>
    <t>PWL-4900</t>
  </si>
  <si>
    <t>900 Mhz</t>
  </si>
  <si>
    <t>PWL-4100</t>
  </si>
  <si>
    <t>PWL-4107</t>
  </si>
  <si>
    <t>PWL-4108</t>
  </si>
  <si>
    <t>PWL-4109</t>
  </si>
  <si>
    <t>PWL-4110</t>
  </si>
  <si>
    <t>PWL-4111</t>
  </si>
  <si>
    <t>PWL-4112</t>
  </si>
  <si>
    <t>PWL-4113</t>
  </si>
  <si>
    <t>PWL-4114</t>
  </si>
  <si>
    <t>PWL-4103</t>
  </si>
  <si>
    <t>PWL-4104</t>
  </si>
  <si>
    <t>PWL-4105</t>
  </si>
  <si>
    <t>PWL-4106</t>
  </si>
  <si>
    <t>PWL-4902</t>
  </si>
  <si>
    <t>PWL-4903</t>
  </si>
  <si>
    <t>PWL-4904</t>
  </si>
  <si>
    <t>PWL-4906</t>
  </si>
  <si>
    <t>PWL-4908</t>
  </si>
  <si>
    <t>PWL-4910</t>
  </si>
  <si>
    <t>PWL-4912</t>
  </si>
  <si>
    <t>PWL-4914</t>
  </si>
  <si>
    <t>PWL-4713</t>
  </si>
  <si>
    <t>PWL-4714</t>
  </si>
  <si>
    <t>PWL-4715</t>
  </si>
  <si>
    <t>PWL-4716</t>
  </si>
  <si>
    <t>870 Mhz</t>
  </si>
  <si>
    <t>METROLink</t>
  </si>
  <si>
    <t>SPL-7110-E01</t>
  </si>
  <si>
    <t>SPL-7110-E02</t>
  </si>
  <si>
    <t>SPL-7110-E03</t>
  </si>
  <si>
    <t>SPL-7110-E04</t>
  </si>
  <si>
    <t>SPL-7110-E05</t>
  </si>
  <si>
    <t>SPL-7110-E06</t>
  </si>
  <si>
    <t>SPL-7110-E07</t>
  </si>
  <si>
    <t>SPL-7110-E08</t>
  </si>
  <si>
    <t>SPL-7110</t>
  </si>
  <si>
    <t>HLD 7105T-C20</t>
  </si>
  <si>
    <t>1561,42 nm</t>
  </si>
  <si>
    <t>HLD 7209T-Cxx</t>
  </si>
  <si>
    <t>HLD 7105T-Cxx</t>
  </si>
  <si>
    <t>HLD 7209T-C21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</si>
</sst>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0.0"/>
  </numFmts>
  <fonts count="2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7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3" fillId="0" borderId="12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13" applyNumberFormat="0" applyAlignment="0" applyProtection="0"/>
    <xf numFmtId="0" fontId="18" fillId="10" borderId="14" applyNumberFormat="0" applyAlignment="0" applyProtection="0"/>
    <xf numFmtId="0" fontId="19" fillId="10" borderId="13" applyNumberFormat="0" applyAlignment="0" applyProtection="0"/>
    <xf numFmtId="0" fontId="20" fillId="0" borderId="15" applyNumberFormat="0" applyFill="0" applyAlignment="0" applyProtection="0"/>
    <xf numFmtId="0" fontId="21" fillId="11" borderId="16" applyNumberFormat="0" applyAlignment="0" applyProtection="0"/>
    <xf numFmtId="0" fontId="22" fillId="0" borderId="0" applyNumberFormat="0" applyFill="0" applyBorder="0" applyAlignment="0" applyProtection="0"/>
    <xf numFmtId="0" fontId="9" fillId="12" borderId="17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8" applyNumberFormat="0" applyFill="0" applyAlignment="0" applyProtection="0"/>
    <xf numFmtId="0" fontId="25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7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3" borderId="0" xfId="0" applyFill="1" applyBorder="1" applyAlignment="1">
      <alignment horizontal="center" vertical="center" wrapText="1"/>
    </xf>
    <xf numFmtId="15" fontId="0" fillId="3" borderId="0" xfId="0" applyNumberFormat="1" applyFill="1" applyBorder="1" applyAlignment="1">
      <alignment horizontal="center" vertical="center" wrapText="1"/>
    </xf>
    <xf numFmtId="0" fontId="4" fillId="4" borderId="0" xfId="0" applyFont="1" applyFill="1"/>
    <xf numFmtId="0" fontId="0" fillId="0" borderId="0" xfId="0" applyAlignment="1">
      <alignment horizontal="center" vertical="center" wrapText="1"/>
    </xf>
    <xf numFmtId="0" fontId="4" fillId="0" borderId="0" xfId="0" applyFont="1" applyFill="1"/>
    <xf numFmtId="0" fontId="6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164" fontId="0" fillId="3" borderId="0" xfId="0" applyNumberForma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0" fillId="0" borderId="0" xfId="0" applyFill="1"/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 vertical="center" wrapText="1"/>
    </xf>
    <xf numFmtId="0" fontId="4" fillId="5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1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7" fillId="0" borderId="0" xfId="1" applyBorder="1" applyAlignment="1">
      <alignment horizontal="center"/>
    </xf>
    <xf numFmtId="0" fontId="7" fillId="0" borderId="0" xfId="1" applyBorder="1" applyAlignment="1">
      <alignment horizontal="center"/>
    </xf>
    <xf numFmtId="0" fontId="0" fillId="0" borderId="0" xfId="0"/>
    <xf numFmtId="0" fontId="7" fillId="0" borderId="0" xfId="1" applyBorder="1" applyAlignment="1">
      <alignment horizontal="center"/>
    </xf>
    <xf numFmtId="0" fontId="0" fillId="0" borderId="0" xfId="0"/>
    <xf numFmtId="0" fontId="8" fillId="0" borderId="0" xfId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7" fillId="0" borderId="0" xfId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0" fontId="1" fillId="2" borderId="0" xfId="0" applyFont="1" applyFill="1" applyAlignment="1"/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5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2" borderId="0" xfId="0" applyFont="1" applyFill="1" applyAlignment="1">
      <alignment horizontal="left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2"/>
    <cellStyle name="Normal 2 2 2" xfId="44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9"/>
  <sheetViews>
    <sheetView tabSelected="1" workbookViewId="0">
      <selection activeCell="B30" sqref="B30"/>
    </sheetView>
  </sheetViews>
  <sheetFormatPr baseColWidth="10" defaultColWidth="9.1640625" defaultRowHeight="14" x14ac:dyDescent="0"/>
  <cols>
    <col min="2" max="2" width="13.33203125" customWidth="1"/>
    <col min="3" max="3" width="11" bestFit="1" customWidth="1"/>
    <col min="4" max="4" width="14" bestFit="1" customWidth="1"/>
    <col min="5" max="5" width="21.6640625" customWidth="1"/>
  </cols>
  <sheetData>
    <row r="3" spans="2:8" ht="18">
      <c r="B3" s="84" t="s">
        <v>0</v>
      </c>
      <c r="C3" s="84"/>
      <c r="D3" s="84"/>
      <c r="E3" s="84"/>
    </row>
    <row r="4" spans="2:8" ht="18">
      <c r="B4" s="84" t="s">
        <v>1</v>
      </c>
      <c r="C4" s="84"/>
      <c r="D4" s="84"/>
      <c r="E4" s="84"/>
    </row>
    <row r="5" spans="2:8" ht="15" thickBot="1"/>
    <row r="6" spans="2:8">
      <c r="B6" s="85" t="s">
        <v>41</v>
      </c>
      <c r="C6" s="86"/>
      <c r="D6" s="86"/>
      <c r="E6" s="86"/>
      <c r="F6" s="86"/>
      <c r="G6" s="86"/>
      <c r="H6" s="87"/>
    </row>
    <row r="7" spans="2:8">
      <c r="B7" s="88" t="s">
        <v>40</v>
      </c>
      <c r="C7" s="89"/>
      <c r="D7" s="89"/>
      <c r="E7" s="89"/>
      <c r="F7" s="89"/>
      <c r="G7" s="89"/>
      <c r="H7" s="90"/>
    </row>
    <row r="8" spans="2:8">
      <c r="B8" s="88" t="s">
        <v>42</v>
      </c>
      <c r="C8" s="89"/>
      <c r="D8" s="89"/>
      <c r="E8" s="89"/>
      <c r="F8" s="89"/>
      <c r="G8" s="89"/>
      <c r="H8" s="90"/>
    </row>
    <row r="9" spans="2:8" ht="15" thickBot="1">
      <c r="B9" s="80" t="s">
        <v>43</v>
      </c>
      <c r="C9" s="81"/>
      <c r="D9" s="81"/>
      <c r="E9" s="81"/>
      <c r="F9" s="81"/>
      <c r="G9" s="81"/>
      <c r="H9" s="82"/>
    </row>
    <row r="13" spans="2:8" ht="25">
      <c r="B13" s="83" t="s">
        <v>44</v>
      </c>
      <c r="C13" s="83"/>
      <c r="D13" s="83"/>
      <c r="E13" s="83"/>
    </row>
    <row r="15" spans="2:8" ht="18">
      <c r="B15" s="8" t="s">
        <v>45</v>
      </c>
      <c r="C15" s="8" t="s">
        <v>46</v>
      </c>
      <c r="D15" s="8" t="s">
        <v>47</v>
      </c>
      <c r="E15" s="8" t="s">
        <v>6</v>
      </c>
    </row>
    <row r="16" spans="2:8">
      <c r="B16" s="3">
        <v>0.1</v>
      </c>
      <c r="C16" s="11">
        <v>41135</v>
      </c>
      <c r="D16" s="3" t="s">
        <v>4</v>
      </c>
      <c r="E16" s="3" t="s">
        <v>48</v>
      </c>
    </row>
    <row r="17" spans="2:5">
      <c r="B17" s="3">
        <v>0.2</v>
      </c>
      <c r="C17" s="11">
        <v>41137</v>
      </c>
      <c r="D17" s="3" t="s">
        <v>49</v>
      </c>
      <c r="E17" s="3" t="s">
        <v>50</v>
      </c>
    </row>
    <row r="18" spans="2:5">
      <c r="B18" s="3"/>
      <c r="C18" s="11"/>
      <c r="D18" s="3"/>
      <c r="E18" s="4"/>
    </row>
    <row r="19" spans="2:5" ht="28">
      <c r="B19" s="3" t="s">
        <v>470</v>
      </c>
      <c r="C19" s="11" t="s">
        <v>471</v>
      </c>
      <c r="D19" s="3" t="s">
        <v>51</v>
      </c>
      <c r="E19" s="3" t="s">
        <v>472</v>
      </c>
    </row>
    <row r="20" spans="2:5">
      <c r="B20" s="3"/>
      <c r="C20" s="11"/>
      <c r="D20" s="3"/>
      <c r="E20" s="4"/>
    </row>
    <row r="21" spans="2:5">
      <c r="B21" s="3"/>
      <c r="C21" s="11"/>
      <c r="D21" s="3"/>
      <c r="E21" s="3"/>
    </row>
    <row r="22" spans="2:5">
      <c r="B22" s="3"/>
      <c r="C22" s="11"/>
      <c r="D22" s="3"/>
      <c r="E22" s="4"/>
    </row>
    <row r="23" spans="2:5">
      <c r="B23" s="3"/>
      <c r="C23" s="11"/>
      <c r="D23" s="3"/>
      <c r="E23" s="3"/>
    </row>
    <row r="24" spans="2:5">
      <c r="B24" s="3"/>
      <c r="C24" s="11"/>
      <c r="D24" s="3"/>
      <c r="E24" s="3"/>
    </row>
    <row r="25" spans="2:5">
      <c r="B25" s="3"/>
      <c r="C25" s="11"/>
      <c r="D25" s="3"/>
      <c r="E25" s="3"/>
    </row>
    <row r="26" spans="2:5">
      <c r="B26" s="3"/>
      <c r="C26" s="11"/>
      <c r="D26" s="3"/>
      <c r="E26" s="3"/>
    </row>
    <row r="27" spans="2:5">
      <c r="B27" s="3"/>
      <c r="C27" s="11"/>
      <c r="D27" s="3"/>
      <c r="E27" s="3"/>
    </row>
    <row r="28" spans="2:5">
      <c r="B28" s="3"/>
      <c r="C28" s="11"/>
      <c r="D28" s="3"/>
      <c r="E28" s="3"/>
    </row>
    <row r="29" spans="2:5">
      <c r="B29" s="3"/>
      <c r="C29" s="11"/>
      <c r="D29" s="3"/>
      <c r="E29" s="3"/>
    </row>
  </sheetData>
  <mergeCells count="7">
    <mergeCell ref="B9:H9"/>
    <mergeCell ref="B13:E13"/>
    <mergeCell ref="B4:E4"/>
    <mergeCell ref="B3:E3"/>
    <mergeCell ref="B6:H6"/>
    <mergeCell ref="B7:H7"/>
    <mergeCell ref="B8:H8"/>
  </mergeCells>
  <pageMargins left="0.7" right="0.7" top="0.75" bottom="0.75" header="0.3" footer="0.3"/>
  <pageSetup orientation="portrait" horizontalDpi="4294967292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G28" sqref="G28"/>
    </sheetView>
  </sheetViews>
  <sheetFormatPr baseColWidth="10" defaultRowHeight="14" x14ac:dyDescent="0"/>
  <cols>
    <col min="1" max="1" width="21.33203125" bestFit="1" customWidth="1"/>
    <col min="2" max="2" width="21.33203125" style="64" customWidth="1"/>
    <col min="3" max="3" width="22.83203125" hidden="1" customWidth="1"/>
    <col min="4" max="4" width="17.5" style="64" hidden="1" customWidth="1"/>
    <col min="5" max="5" width="12.33203125" style="56" bestFit="1" customWidth="1"/>
    <col min="6" max="8" width="10.83203125" style="56"/>
  </cols>
  <sheetData>
    <row r="1" spans="1:10" ht="18">
      <c r="A1" s="53" t="s">
        <v>463</v>
      </c>
      <c r="B1" s="53"/>
      <c r="C1" s="53"/>
      <c r="D1" s="53"/>
      <c r="E1" s="53"/>
    </row>
    <row r="2" spans="1:10" ht="18">
      <c r="A2" s="53" t="s">
        <v>464</v>
      </c>
      <c r="B2" s="53"/>
      <c r="C2" s="53"/>
      <c r="D2" s="53"/>
      <c r="E2" s="53"/>
    </row>
    <row r="6" spans="1:10" ht="56.25" customHeight="1">
      <c r="A6" s="12" t="s">
        <v>379</v>
      </c>
      <c r="B6" s="12" t="s">
        <v>7</v>
      </c>
      <c r="C6" s="12" t="s">
        <v>417</v>
      </c>
      <c r="D6" s="12" t="s">
        <v>474</v>
      </c>
      <c r="E6" s="12" t="s">
        <v>450</v>
      </c>
      <c r="F6" s="12" t="s">
        <v>465</v>
      </c>
      <c r="G6" s="12" t="s">
        <v>451</v>
      </c>
      <c r="H6" s="12" t="s">
        <v>454</v>
      </c>
      <c r="I6" s="12" t="s">
        <v>466</v>
      </c>
    </row>
    <row r="7" spans="1:10">
      <c r="A7" s="56"/>
      <c r="B7" s="56"/>
      <c r="C7" s="56"/>
      <c r="D7" s="56"/>
    </row>
    <row r="8" spans="1:10">
      <c r="A8" s="56" t="s">
        <v>101</v>
      </c>
      <c r="B8" s="56" t="s">
        <v>468</v>
      </c>
      <c r="C8" s="56" t="s">
        <v>455</v>
      </c>
      <c r="D8" s="56">
        <v>10002203</v>
      </c>
      <c r="E8" s="56">
        <v>288</v>
      </c>
      <c r="F8" s="56" t="s">
        <v>452</v>
      </c>
      <c r="G8" s="56">
        <v>31</v>
      </c>
      <c r="H8" s="56" t="s">
        <v>467</v>
      </c>
      <c r="I8">
        <v>9</v>
      </c>
      <c r="J8" s="64"/>
    </row>
    <row r="9" spans="1:10">
      <c r="A9" s="56" t="s">
        <v>101</v>
      </c>
      <c r="B9" s="56" t="s">
        <v>468</v>
      </c>
      <c r="C9" s="56" t="s">
        <v>456</v>
      </c>
      <c r="D9" s="56">
        <v>10002203</v>
      </c>
      <c r="E9" s="56">
        <v>288</v>
      </c>
      <c r="F9" s="56" t="s">
        <v>452</v>
      </c>
      <c r="G9" s="56">
        <v>61</v>
      </c>
      <c r="H9" s="56" t="s">
        <v>467</v>
      </c>
      <c r="I9" s="69">
        <v>9</v>
      </c>
      <c r="J9" s="64"/>
    </row>
    <row r="10" spans="1:10">
      <c r="A10" s="56" t="s">
        <v>101</v>
      </c>
      <c r="B10" s="56" t="s">
        <v>469</v>
      </c>
      <c r="C10" s="56" t="s">
        <v>457</v>
      </c>
      <c r="D10" s="56"/>
      <c r="E10" s="56">
        <v>432</v>
      </c>
      <c r="F10" s="63" t="s">
        <v>452</v>
      </c>
      <c r="G10" s="56">
        <v>31</v>
      </c>
      <c r="H10" s="56" t="s">
        <v>467</v>
      </c>
      <c r="I10" s="69">
        <v>14</v>
      </c>
      <c r="J10" s="69"/>
    </row>
    <row r="11" spans="1:10">
      <c r="A11" s="56" t="s">
        <v>101</v>
      </c>
      <c r="B11" s="56" t="s">
        <v>469</v>
      </c>
      <c r="C11" s="56" t="s">
        <v>458</v>
      </c>
      <c r="D11" s="56"/>
      <c r="E11" s="56">
        <v>432</v>
      </c>
      <c r="F11" s="63" t="s">
        <v>452</v>
      </c>
      <c r="G11" s="56">
        <v>61</v>
      </c>
      <c r="H11" s="56" t="s">
        <v>467</v>
      </c>
      <c r="I11" s="14">
        <v>14</v>
      </c>
      <c r="J11" s="69"/>
    </row>
    <row r="12" spans="1:10">
      <c r="A12" s="56" t="s">
        <v>101</v>
      </c>
      <c r="B12" s="56" t="s">
        <v>468</v>
      </c>
      <c r="C12" s="56" t="s">
        <v>459</v>
      </c>
      <c r="D12" s="56"/>
      <c r="E12" s="56">
        <v>288</v>
      </c>
      <c r="F12" s="63" t="s">
        <v>453</v>
      </c>
      <c r="G12" s="56">
        <v>31</v>
      </c>
      <c r="H12" s="56" t="s">
        <v>467</v>
      </c>
      <c r="I12" s="14">
        <v>9</v>
      </c>
      <c r="J12" s="69"/>
    </row>
    <row r="13" spans="1:10">
      <c r="A13" s="56" t="s">
        <v>101</v>
      </c>
      <c r="B13" s="56" t="s">
        <v>468</v>
      </c>
      <c r="C13" s="56" t="s">
        <v>460</v>
      </c>
      <c r="D13" s="56"/>
      <c r="E13" s="56">
        <v>288</v>
      </c>
      <c r="F13" s="63" t="s">
        <v>453</v>
      </c>
      <c r="G13" s="56">
        <v>61</v>
      </c>
      <c r="H13" s="56" t="s">
        <v>467</v>
      </c>
      <c r="I13" s="14">
        <v>9</v>
      </c>
      <c r="J13" s="69"/>
    </row>
    <row r="14" spans="1:10">
      <c r="A14" s="56" t="s">
        <v>101</v>
      </c>
      <c r="B14" s="56" t="s">
        <v>469</v>
      </c>
      <c r="C14" s="56" t="s">
        <v>461</v>
      </c>
      <c r="D14" s="56"/>
      <c r="E14" s="56">
        <v>432</v>
      </c>
      <c r="F14" s="63" t="s">
        <v>453</v>
      </c>
      <c r="G14" s="56">
        <v>31</v>
      </c>
      <c r="H14" s="56" t="s">
        <v>467</v>
      </c>
      <c r="I14" s="14">
        <v>14</v>
      </c>
      <c r="J14" s="69"/>
    </row>
    <row r="15" spans="1:10">
      <c r="A15" s="56" t="s">
        <v>101</v>
      </c>
      <c r="B15" s="56" t="s">
        <v>469</v>
      </c>
      <c r="C15" s="56" t="s">
        <v>462</v>
      </c>
      <c r="D15" s="56"/>
      <c r="E15" s="56">
        <v>432</v>
      </c>
      <c r="F15" s="63" t="s">
        <v>453</v>
      </c>
      <c r="G15" s="56">
        <v>61</v>
      </c>
      <c r="H15" s="56" t="s">
        <v>467</v>
      </c>
      <c r="I15" s="14">
        <v>14</v>
      </c>
      <c r="J15" s="69"/>
    </row>
    <row r="18" spans="2:2">
      <c r="B18" s="56"/>
    </row>
    <row r="19" spans="2:2">
      <c r="B19" s="56"/>
    </row>
    <row r="20" spans="2:2">
      <c r="B20" s="56"/>
    </row>
    <row r="21" spans="2:2">
      <c r="B21" s="56"/>
    </row>
    <row r="22" spans="2:2">
      <c r="B22" s="56"/>
    </row>
    <row r="23" spans="2:2">
      <c r="B23" s="56"/>
    </row>
    <row r="24" spans="2:2">
      <c r="B24" s="56"/>
    </row>
    <row r="25" spans="2:2">
      <c r="B25" s="56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D62" sqref="D62"/>
    </sheetView>
  </sheetViews>
  <sheetFormatPr baseColWidth="10" defaultRowHeight="14" x14ac:dyDescent="0"/>
  <cols>
    <col min="1" max="2" width="16.33203125" customWidth="1"/>
    <col min="3" max="3" width="18.83203125" customWidth="1"/>
    <col min="4" max="5" width="10.83203125" style="76"/>
  </cols>
  <sheetData>
    <row r="1" spans="1:7" ht="18">
      <c r="A1" s="78" t="s">
        <v>505</v>
      </c>
      <c r="B1" s="78"/>
      <c r="C1" s="78"/>
    </row>
    <row r="2" spans="1:7" ht="18">
      <c r="A2" s="78" t="s">
        <v>506</v>
      </c>
      <c r="B2" s="78"/>
      <c r="C2" s="78"/>
    </row>
    <row r="5" spans="1:7" ht="45">
      <c r="A5" s="79" t="s">
        <v>379</v>
      </c>
      <c r="B5" s="79" t="s">
        <v>304</v>
      </c>
      <c r="C5" s="79" t="s">
        <v>305</v>
      </c>
      <c r="D5" s="79" t="s">
        <v>492</v>
      </c>
      <c r="E5" s="79" t="s">
        <v>493</v>
      </c>
      <c r="F5" s="79" t="s">
        <v>503</v>
      </c>
      <c r="G5" s="79" t="s">
        <v>515</v>
      </c>
    </row>
    <row r="6" spans="1:7">
      <c r="A6" s="75" t="s">
        <v>490</v>
      </c>
      <c r="B6" s="75" t="s">
        <v>491</v>
      </c>
      <c r="C6" s="75" t="s">
        <v>494</v>
      </c>
      <c r="D6" s="76">
        <v>14</v>
      </c>
      <c r="E6" s="76">
        <v>16</v>
      </c>
      <c r="F6" s="75" t="s">
        <v>502</v>
      </c>
    </row>
    <row r="7" spans="1:7">
      <c r="A7" s="75" t="s">
        <v>490</v>
      </c>
      <c r="B7" s="75" t="s">
        <v>491</v>
      </c>
      <c r="C7" s="75" t="s">
        <v>495</v>
      </c>
      <c r="D7" s="76">
        <v>14</v>
      </c>
      <c r="E7" s="76">
        <v>16</v>
      </c>
      <c r="F7" s="75" t="s">
        <v>502</v>
      </c>
    </row>
    <row r="8" spans="1:7">
      <c r="A8" s="75" t="s">
        <v>490</v>
      </c>
      <c r="B8" s="75" t="s">
        <v>491</v>
      </c>
      <c r="C8" s="75" t="s">
        <v>496</v>
      </c>
      <c r="D8" s="76">
        <v>14</v>
      </c>
      <c r="E8" s="76">
        <v>16</v>
      </c>
      <c r="F8" s="75" t="s">
        <v>502</v>
      </c>
    </row>
    <row r="9" spans="1:7">
      <c r="A9" s="75" t="s">
        <v>490</v>
      </c>
      <c r="B9" s="75" t="s">
        <v>491</v>
      </c>
      <c r="C9" s="75" t="s">
        <v>497</v>
      </c>
      <c r="D9" s="76">
        <v>14</v>
      </c>
      <c r="E9" s="76">
        <v>16</v>
      </c>
      <c r="F9" s="75" t="s">
        <v>502</v>
      </c>
    </row>
    <row r="10" spans="1:7">
      <c r="A10" s="75" t="s">
        <v>490</v>
      </c>
      <c r="B10" s="75" t="s">
        <v>491</v>
      </c>
      <c r="C10" s="75" t="s">
        <v>498</v>
      </c>
      <c r="D10" s="76">
        <v>14</v>
      </c>
      <c r="E10" s="76">
        <v>16</v>
      </c>
      <c r="F10" s="75" t="s">
        <v>502</v>
      </c>
    </row>
    <row r="11" spans="1:7">
      <c r="A11" s="75" t="s">
        <v>490</v>
      </c>
      <c r="B11" s="75" t="s">
        <v>491</v>
      </c>
      <c r="C11" s="75" t="s">
        <v>499</v>
      </c>
      <c r="D11" s="76">
        <v>14</v>
      </c>
      <c r="E11" s="76">
        <v>16</v>
      </c>
      <c r="F11" s="75" t="s">
        <v>502</v>
      </c>
    </row>
    <row r="12" spans="1:7">
      <c r="A12" s="75" t="s">
        <v>490</v>
      </c>
      <c r="B12" s="75" t="s">
        <v>491</v>
      </c>
      <c r="C12" s="75" t="s">
        <v>500</v>
      </c>
      <c r="D12" s="76">
        <v>14</v>
      </c>
      <c r="E12" s="76">
        <v>16</v>
      </c>
      <c r="F12" s="75" t="s">
        <v>502</v>
      </c>
    </row>
    <row r="13" spans="1:7">
      <c r="A13" s="75" t="s">
        <v>490</v>
      </c>
      <c r="B13" s="75" t="s">
        <v>491</v>
      </c>
      <c r="C13" s="75" t="s">
        <v>501</v>
      </c>
      <c r="D13" s="76">
        <v>14</v>
      </c>
      <c r="E13" s="76">
        <v>16</v>
      </c>
      <c r="F13" s="75" t="s">
        <v>502</v>
      </c>
    </row>
    <row r="14" spans="1:7" s="75" customFormat="1">
      <c r="A14" s="75" t="s">
        <v>504</v>
      </c>
      <c r="B14" s="75" t="s">
        <v>529</v>
      </c>
      <c r="C14" s="75" t="s">
        <v>538</v>
      </c>
      <c r="D14" s="76"/>
      <c r="E14" s="76">
        <v>4</v>
      </c>
      <c r="F14" s="75" t="s">
        <v>512</v>
      </c>
      <c r="G14" s="75" t="s">
        <v>516</v>
      </c>
    </row>
    <row r="15" spans="1:7" s="75" customFormat="1">
      <c r="A15" s="75" t="s">
        <v>504</v>
      </c>
      <c r="B15" s="75" t="s">
        <v>529</v>
      </c>
      <c r="C15" s="75" t="s">
        <v>539</v>
      </c>
      <c r="D15" s="76"/>
      <c r="E15" s="76">
        <v>5</v>
      </c>
      <c r="F15" s="75" t="s">
        <v>512</v>
      </c>
      <c r="G15" s="75" t="s">
        <v>516</v>
      </c>
    </row>
    <row r="16" spans="1:7" s="75" customFormat="1">
      <c r="A16" s="75" t="s">
        <v>504</v>
      </c>
      <c r="B16" s="75" t="s">
        <v>529</v>
      </c>
      <c r="C16" s="75" t="s">
        <v>540</v>
      </c>
      <c r="D16" s="76"/>
      <c r="E16" s="76">
        <v>5.5</v>
      </c>
      <c r="F16" s="75" t="s">
        <v>512</v>
      </c>
      <c r="G16" s="75" t="s">
        <v>516</v>
      </c>
    </row>
    <row r="17" spans="1:7" s="75" customFormat="1">
      <c r="A17" s="75" t="s">
        <v>504</v>
      </c>
      <c r="B17" s="75" t="s">
        <v>529</v>
      </c>
      <c r="C17" s="75" t="s">
        <v>541</v>
      </c>
      <c r="E17" s="76">
        <v>6</v>
      </c>
      <c r="F17" s="75" t="s">
        <v>512</v>
      </c>
      <c r="G17" s="75" t="s">
        <v>516</v>
      </c>
    </row>
    <row r="18" spans="1:7" s="75" customFormat="1">
      <c r="A18" s="75" t="s">
        <v>504</v>
      </c>
      <c r="B18" s="75" t="s">
        <v>529</v>
      </c>
      <c r="C18" s="75" t="s">
        <v>530</v>
      </c>
      <c r="D18" s="76"/>
      <c r="E18" s="76">
        <v>7</v>
      </c>
      <c r="F18" s="75" t="s">
        <v>512</v>
      </c>
      <c r="G18" s="75" t="s">
        <v>516</v>
      </c>
    </row>
    <row r="19" spans="1:7" s="75" customFormat="1">
      <c r="A19" s="75" t="s">
        <v>504</v>
      </c>
      <c r="B19" s="75" t="s">
        <v>529</v>
      </c>
      <c r="C19" s="75" t="s">
        <v>531</v>
      </c>
      <c r="D19" s="76"/>
      <c r="E19" s="76">
        <v>8</v>
      </c>
      <c r="F19" s="75" t="s">
        <v>512</v>
      </c>
      <c r="G19" s="75" t="s">
        <v>516</v>
      </c>
    </row>
    <row r="20" spans="1:7" s="75" customFormat="1">
      <c r="A20" s="75" t="s">
        <v>504</v>
      </c>
      <c r="B20" s="75" t="s">
        <v>529</v>
      </c>
      <c r="C20" s="75" t="s">
        <v>532</v>
      </c>
      <c r="D20" s="76"/>
      <c r="E20" s="76">
        <v>9</v>
      </c>
      <c r="F20" s="75" t="s">
        <v>512</v>
      </c>
      <c r="G20" s="75" t="s">
        <v>516</v>
      </c>
    </row>
    <row r="21" spans="1:7" s="75" customFormat="1">
      <c r="A21" s="75" t="s">
        <v>504</v>
      </c>
      <c r="B21" s="75" t="s">
        <v>529</v>
      </c>
      <c r="C21" s="75" t="s">
        <v>533</v>
      </c>
      <c r="D21" s="76"/>
      <c r="E21" s="76">
        <v>9.5</v>
      </c>
      <c r="F21" s="75" t="s">
        <v>512</v>
      </c>
      <c r="G21" s="75" t="s">
        <v>516</v>
      </c>
    </row>
    <row r="22" spans="1:7" s="75" customFormat="1">
      <c r="A22" s="75" t="s">
        <v>504</v>
      </c>
      <c r="B22" s="75" t="s">
        <v>529</v>
      </c>
      <c r="C22" s="75" t="s">
        <v>534</v>
      </c>
      <c r="D22" s="76"/>
      <c r="E22" s="76">
        <v>10.5</v>
      </c>
      <c r="F22" s="75" t="s">
        <v>512</v>
      </c>
      <c r="G22" s="75" t="s">
        <v>516</v>
      </c>
    </row>
    <row r="23" spans="1:7" s="75" customFormat="1">
      <c r="A23" s="75" t="s">
        <v>504</v>
      </c>
      <c r="B23" s="75" t="s">
        <v>529</v>
      </c>
      <c r="C23" s="75" t="s">
        <v>535</v>
      </c>
      <c r="D23" s="76"/>
      <c r="E23" s="76">
        <v>11</v>
      </c>
      <c r="F23" s="75" t="s">
        <v>512</v>
      </c>
      <c r="G23" s="75" t="s">
        <v>516</v>
      </c>
    </row>
    <row r="24" spans="1:7" s="75" customFormat="1">
      <c r="A24" s="75" t="s">
        <v>504</v>
      </c>
      <c r="B24" s="75" t="s">
        <v>529</v>
      </c>
      <c r="C24" s="75" t="s">
        <v>536</v>
      </c>
      <c r="D24" s="76"/>
      <c r="E24" s="76">
        <v>11.5</v>
      </c>
      <c r="F24" s="75" t="s">
        <v>512</v>
      </c>
      <c r="G24" s="75" t="s">
        <v>516</v>
      </c>
    </row>
    <row r="25" spans="1:7" s="75" customFormat="1">
      <c r="A25" s="75" t="s">
        <v>504</v>
      </c>
      <c r="B25" s="75" t="s">
        <v>529</v>
      </c>
      <c r="C25" s="75" t="s">
        <v>537</v>
      </c>
      <c r="D25" s="76"/>
      <c r="E25" s="76">
        <v>13</v>
      </c>
      <c r="F25" s="75" t="s">
        <v>512</v>
      </c>
      <c r="G25" s="75" t="s">
        <v>516</v>
      </c>
    </row>
    <row r="26" spans="1:7" s="75" customFormat="1">
      <c r="A26" s="75" t="s">
        <v>504</v>
      </c>
      <c r="B26" s="75" t="s">
        <v>527</v>
      </c>
      <c r="C26" s="75" t="s">
        <v>542</v>
      </c>
      <c r="D26" s="76"/>
      <c r="E26" s="76">
        <v>2.5</v>
      </c>
      <c r="F26" s="75" t="s">
        <v>512</v>
      </c>
      <c r="G26" s="75" t="s">
        <v>528</v>
      </c>
    </row>
    <row r="27" spans="1:7">
      <c r="A27" s="75" t="s">
        <v>504</v>
      </c>
      <c r="B27" s="75" t="s">
        <v>527</v>
      </c>
      <c r="C27" s="75" t="s">
        <v>543</v>
      </c>
      <c r="E27" s="76">
        <v>3.5</v>
      </c>
      <c r="F27" s="75" t="s">
        <v>512</v>
      </c>
      <c r="G27" s="75" t="s">
        <v>528</v>
      </c>
    </row>
    <row r="28" spans="1:7" s="75" customFormat="1">
      <c r="A28" s="75" t="s">
        <v>504</v>
      </c>
      <c r="B28" s="75" t="s">
        <v>527</v>
      </c>
      <c r="C28" s="75" t="s">
        <v>544</v>
      </c>
      <c r="D28" s="76"/>
      <c r="E28" s="76">
        <v>4.5</v>
      </c>
      <c r="F28" s="75" t="s">
        <v>512</v>
      </c>
      <c r="G28" s="75" t="s">
        <v>528</v>
      </c>
    </row>
    <row r="29" spans="1:7" s="75" customFormat="1">
      <c r="A29" s="75" t="s">
        <v>504</v>
      </c>
      <c r="B29" s="75" t="s">
        <v>527</v>
      </c>
      <c r="C29" s="75" t="s">
        <v>509</v>
      </c>
      <c r="D29" s="76"/>
      <c r="E29" s="76">
        <v>5.5</v>
      </c>
      <c r="F29" s="75" t="s">
        <v>512</v>
      </c>
      <c r="G29" s="75" t="s">
        <v>528</v>
      </c>
    </row>
    <row r="30" spans="1:7" s="75" customFormat="1">
      <c r="A30" s="75" t="s">
        <v>504</v>
      </c>
      <c r="B30" s="75" t="s">
        <v>527</v>
      </c>
      <c r="C30" s="75" t="s">
        <v>545</v>
      </c>
      <c r="D30" s="76"/>
      <c r="E30" s="76">
        <v>6.5</v>
      </c>
      <c r="F30" s="75" t="s">
        <v>512</v>
      </c>
      <c r="G30" s="75" t="s">
        <v>528</v>
      </c>
    </row>
    <row r="31" spans="1:7" s="75" customFormat="1">
      <c r="A31" s="75" t="s">
        <v>504</v>
      </c>
      <c r="B31" s="75" t="s">
        <v>527</v>
      </c>
      <c r="C31" s="75" t="s">
        <v>507</v>
      </c>
      <c r="D31" s="76"/>
      <c r="E31" s="76">
        <v>7.5</v>
      </c>
      <c r="F31" s="75" t="s">
        <v>512</v>
      </c>
      <c r="G31" s="75" t="s">
        <v>528</v>
      </c>
    </row>
    <row r="32" spans="1:7" s="75" customFormat="1">
      <c r="A32" s="75" t="s">
        <v>504</v>
      </c>
      <c r="B32" s="75" t="s">
        <v>527</v>
      </c>
      <c r="C32" s="75" t="s">
        <v>546</v>
      </c>
      <c r="D32" s="76"/>
      <c r="E32" s="76">
        <v>8.5</v>
      </c>
      <c r="F32" s="75" t="s">
        <v>512</v>
      </c>
      <c r="G32" s="75" t="s">
        <v>528</v>
      </c>
    </row>
    <row r="33" spans="1:7" s="75" customFormat="1">
      <c r="A33" s="75" t="s">
        <v>504</v>
      </c>
      <c r="B33" s="75" t="s">
        <v>527</v>
      </c>
      <c r="C33" s="75" t="s">
        <v>508</v>
      </c>
      <c r="D33" s="76"/>
      <c r="E33" s="76">
        <v>9.5</v>
      </c>
      <c r="F33" s="75" t="s">
        <v>512</v>
      </c>
      <c r="G33" s="75" t="s">
        <v>528</v>
      </c>
    </row>
    <row r="34" spans="1:7" s="75" customFormat="1">
      <c r="A34" s="75" t="s">
        <v>504</v>
      </c>
      <c r="B34" s="75" t="s">
        <v>527</v>
      </c>
      <c r="C34" s="75" t="s">
        <v>547</v>
      </c>
      <c r="D34" s="76"/>
      <c r="E34" s="76">
        <v>10.5</v>
      </c>
      <c r="F34" s="75" t="s">
        <v>512</v>
      </c>
      <c r="G34" s="75" t="s">
        <v>528</v>
      </c>
    </row>
    <row r="35" spans="1:7" s="75" customFormat="1">
      <c r="A35" s="75" t="s">
        <v>504</v>
      </c>
      <c r="B35" s="75" t="s">
        <v>527</v>
      </c>
      <c r="C35" s="75" t="s">
        <v>510</v>
      </c>
      <c r="D35" s="76"/>
      <c r="E35" s="76">
        <v>11</v>
      </c>
      <c r="F35" s="75" t="s">
        <v>512</v>
      </c>
      <c r="G35" s="75" t="s">
        <v>528</v>
      </c>
    </row>
    <row r="36" spans="1:7" s="75" customFormat="1">
      <c r="A36" s="75" t="s">
        <v>504</v>
      </c>
      <c r="B36" s="75" t="s">
        <v>527</v>
      </c>
      <c r="C36" s="75" t="s">
        <v>548</v>
      </c>
      <c r="D36" s="76"/>
      <c r="E36" s="76">
        <v>12</v>
      </c>
      <c r="F36" s="75" t="s">
        <v>512</v>
      </c>
      <c r="G36" s="75" t="s">
        <v>528</v>
      </c>
    </row>
    <row r="37" spans="1:7" s="75" customFormat="1">
      <c r="A37" s="75" t="s">
        <v>504</v>
      </c>
      <c r="B37" s="75" t="s">
        <v>527</v>
      </c>
      <c r="C37" s="75" t="s">
        <v>511</v>
      </c>
      <c r="D37" s="76"/>
      <c r="E37" s="76">
        <v>13</v>
      </c>
      <c r="F37" s="75" t="s">
        <v>512</v>
      </c>
      <c r="G37" s="75" t="s">
        <v>528</v>
      </c>
    </row>
    <row r="38" spans="1:7" s="75" customFormat="1">
      <c r="A38" s="75" t="s">
        <v>504</v>
      </c>
      <c r="B38" s="75" t="s">
        <v>527</v>
      </c>
      <c r="C38" s="75" t="s">
        <v>549</v>
      </c>
      <c r="D38" s="76"/>
      <c r="E38" s="76">
        <v>13.5</v>
      </c>
      <c r="F38" s="75" t="s">
        <v>512</v>
      </c>
      <c r="G38" s="75" t="s">
        <v>528</v>
      </c>
    </row>
    <row r="39" spans="1:7">
      <c r="A39" s="75" t="s">
        <v>504</v>
      </c>
      <c r="B39" s="75" t="s">
        <v>555</v>
      </c>
      <c r="C39" t="s">
        <v>513</v>
      </c>
      <c r="E39" s="76">
        <v>6</v>
      </c>
      <c r="F39" s="75" t="s">
        <v>502</v>
      </c>
      <c r="G39" s="75" t="s">
        <v>554</v>
      </c>
    </row>
    <row r="40" spans="1:7">
      <c r="A40" s="75" t="s">
        <v>504</v>
      </c>
      <c r="B40" s="75" t="s">
        <v>514</v>
      </c>
      <c r="C40" s="77" t="s">
        <v>518</v>
      </c>
      <c r="D40"/>
      <c r="E40" s="76">
        <v>5</v>
      </c>
      <c r="F40" s="75" t="s">
        <v>512</v>
      </c>
      <c r="G40" s="75" t="s">
        <v>517</v>
      </c>
    </row>
    <row r="41" spans="1:7">
      <c r="A41" s="75" t="s">
        <v>504</v>
      </c>
      <c r="B41" s="75" t="s">
        <v>514</v>
      </c>
      <c r="C41" s="77" t="s">
        <v>519</v>
      </c>
      <c r="D41"/>
      <c r="E41" s="76">
        <v>5.5</v>
      </c>
      <c r="F41" s="75" t="s">
        <v>512</v>
      </c>
      <c r="G41" s="75" t="s">
        <v>517</v>
      </c>
    </row>
    <row r="42" spans="1:7">
      <c r="A42" s="75" t="s">
        <v>504</v>
      </c>
      <c r="B42" s="75" t="s">
        <v>514</v>
      </c>
      <c r="C42" s="77" t="s">
        <v>520</v>
      </c>
      <c r="D42"/>
      <c r="E42" s="76">
        <v>6</v>
      </c>
      <c r="F42" s="75" t="s">
        <v>512</v>
      </c>
      <c r="G42" s="75" t="s">
        <v>517</v>
      </c>
    </row>
    <row r="43" spans="1:7">
      <c r="A43" s="75" t="s">
        <v>504</v>
      </c>
      <c r="B43" s="75" t="s">
        <v>514</v>
      </c>
      <c r="C43" s="77" t="s">
        <v>521</v>
      </c>
      <c r="D43"/>
      <c r="E43" s="76">
        <v>7</v>
      </c>
      <c r="F43" s="75" t="s">
        <v>512</v>
      </c>
      <c r="G43" s="75" t="s">
        <v>517</v>
      </c>
    </row>
    <row r="44" spans="1:7">
      <c r="A44" s="75" t="s">
        <v>504</v>
      </c>
      <c r="B44" s="75" t="s">
        <v>514</v>
      </c>
      <c r="C44" s="77" t="s">
        <v>522</v>
      </c>
      <c r="D44"/>
      <c r="E44" s="76">
        <v>8</v>
      </c>
      <c r="F44" s="75" t="s">
        <v>512</v>
      </c>
      <c r="G44" s="75" t="s">
        <v>517</v>
      </c>
    </row>
    <row r="45" spans="1:7">
      <c r="A45" s="75" t="s">
        <v>504</v>
      </c>
      <c r="B45" s="75" t="s">
        <v>514</v>
      </c>
      <c r="C45" s="77" t="s">
        <v>523</v>
      </c>
      <c r="D45"/>
      <c r="E45" s="76">
        <v>9</v>
      </c>
      <c r="F45" s="75" t="s">
        <v>512</v>
      </c>
      <c r="G45" s="75" t="s">
        <v>517</v>
      </c>
    </row>
    <row r="46" spans="1:7">
      <c r="A46" s="75" t="s">
        <v>504</v>
      </c>
      <c r="B46" s="75" t="s">
        <v>514</v>
      </c>
      <c r="C46" s="77" t="s">
        <v>524</v>
      </c>
      <c r="D46"/>
      <c r="E46" s="76">
        <v>9.5</v>
      </c>
      <c r="F46" s="75" t="s">
        <v>512</v>
      </c>
      <c r="G46" s="75" t="s">
        <v>517</v>
      </c>
    </row>
    <row r="47" spans="1:7">
      <c r="A47" s="75" t="s">
        <v>504</v>
      </c>
      <c r="B47" s="75" t="s">
        <v>514</v>
      </c>
      <c r="C47" s="77" t="s">
        <v>525</v>
      </c>
      <c r="D47"/>
      <c r="E47" s="76">
        <v>10.5</v>
      </c>
      <c r="F47" s="75" t="s">
        <v>512</v>
      </c>
      <c r="G47" s="75" t="s">
        <v>517</v>
      </c>
    </row>
    <row r="48" spans="1:7">
      <c r="A48" s="75" t="s">
        <v>504</v>
      </c>
      <c r="B48" s="75" t="s">
        <v>514</v>
      </c>
      <c r="C48" s="77" t="s">
        <v>526</v>
      </c>
      <c r="D48"/>
      <c r="E48" s="76">
        <v>11</v>
      </c>
      <c r="F48" s="75" t="s">
        <v>512</v>
      </c>
      <c r="G48" s="75" t="s">
        <v>517</v>
      </c>
    </row>
    <row r="49" spans="1:7">
      <c r="A49" s="75" t="s">
        <v>504</v>
      </c>
      <c r="B49" s="75" t="s">
        <v>514</v>
      </c>
      <c r="C49" s="77" t="s">
        <v>550</v>
      </c>
      <c r="D49"/>
      <c r="E49" s="76">
        <v>11.5</v>
      </c>
      <c r="F49" s="75" t="s">
        <v>512</v>
      </c>
      <c r="G49" s="75" t="s">
        <v>517</v>
      </c>
    </row>
    <row r="50" spans="1:7">
      <c r="A50" s="75" t="s">
        <v>504</v>
      </c>
      <c r="B50" s="75" t="s">
        <v>514</v>
      </c>
      <c r="C50" s="77" t="s">
        <v>551</v>
      </c>
      <c r="D50"/>
      <c r="E50" s="76">
        <v>12</v>
      </c>
      <c r="F50" s="75" t="s">
        <v>512</v>
      </c>
      <c r="G50" s="75" t="s">
        <v>517</v>
      </c>
    </row>
    <row r="51" spans="1:7">
      <c r="A51" s="75" t="s">
        <v>504</v>
      </c>
      <c r="B51" s="75" t="s">
        <v>514</v>
      </c>
      <c r="C51" s="77" t="s">
        <v>552</v>
      </c>
      <c r="D51"/>
      <c r="E51" s="76">
        <v>12.5</v>
      </c>
      <c r="F51" s="75" t="s">
        <v>512</v>
      </c>
      <c r="G51" s="75" t="s">
        <v>517</v>
      </c>
    </row>
    <row r="52" spans="1:7">
      <c r="A52" s="75" t="s">
        <v>504</v>
      </c>
      <c r="B52" s="75" t="s">
        <v>514</v>
      </c>
      <c r="C52" s="77" t="s">
        <v>553</v>
      </c>
      <c r="D52"/>
      <c r="E52" s="76">
        <v>13</v>
      </c>
      <c r="F52" s="75" t="s">
        <v>512</v>
      </c>
      <c r="G52" s="75" t="s">
        <v>517</v>
      </c>
    </row>
    <row r="53" spans="1:7">
      <c r="A53" s="75" t="s">
        <v>504</v>
      </c>
      <c r="B53" s="75" t="s">
        <v>564</v>
      </c>
      <c r="C53" s="75" t="s">
        <v>556</v>
      </c>
      <c r="D53" s="76">
        <v>15</v>
      </c>
      <c r="E53" s="76">
        <v>9.5</v>
      </c>
      <c r="F53" s="75" t="s">
        <v>502</v>
      </c>
      <c r="G53" s="75" t="s">
        <v>516</v>
      </c>
    </row>
    <row r="54" spans="1:7">
      <c r="A54" s="75" t="s">
        <v>504</v>
      </c>
      <c r="B54" s="75" t="s">
        <v>564</v>
      </c>
      <c r="C54" s="75" t="s">
        <v>557</v>
      </c>
      <c r="D54" s="76">
        <v>15</v>
      </c>
      <c r="E54" s="76">
        <v>9.5</v>
      </c>
      <c r="F54" s="75" t="s">
        <v>502</v>
      </c>
      <c r="G54" s="75" t="s">
        <v>516</v>
      </c>
    </row>
    <row r="55" spans="1:7">
      <c r="A55" s="75" t="s">
        <v>504</v>
      </c>
      <c r="B55" s="75" t="s">
        <v>564</v>
      </c>
      <c r="C55" s="75" t="s">
        <v>558</v>
      </c>
      <c r="D55" s="76">
        <v>15</v>
      </c>
      <c r="E55" s="76">
        <v>9.5</v>
      </c>
      <c r="F55" s="75" t="s">
        <v>502</v>
      </c>
      <c r="G55" s="75" t="s">
        <v>516</v>
      </c>
    </row>
    <row r="56" spans="1:7">
      <c r="A56" s="75" t="s">
        <v>504</v>
      </c>
      <c r="B56" s="75" t="s">
        <v>564</v>
      </c>
      <c r="C56" s="75" t="s">
        <v>559</v>
      </c>
      <c r="D56" s="76">
        <v>15</v>
      </c>
      <c r="E56" s="76">
        <v>9.5</v>
      </c>
      <c r="F56" s="75" t="s">
        <v>502</v>
      </c>
      <c r="G56" s="75" t="s">
        <v>516</v>
      </c>
    </row>
    <row r="57" spans="1:7">
      <c r="A57" s="75" t="s">
        <v>504</v>
      </c>
      <c r="B57" s="75" t="s">
        <v>564</v>
      </c>
      <c r="C57" s="75" t="s">
        <v>560</v>
      </c>
      <c r="D57" s="76">
        <v>15</v>
      </c>
      <c r="E57" s="76">
        <v>9.5</v>
      </c>
      <c r="F57" s="75" t="s">
        <v>502</v>
      </c>
      <c r="G57" s="75" t="s">
        <v>516</v>
      </c>
    </row>
    <row r="58" spans="1:7">
      <c r="A58" s="75" t="s">
        <v>504</v>
      </c>
      <c r="B58" s="75" t="s">
        <v>564</v>
      </c>
      <c r="C58" s="75" t="s">
        <v>561</v>
      </c>
      <c r="D58" s="76">
        <v>15</v>
      </c>
      <c r="E58" s="76">
        <v>9.5</v>
      </c>
      <c r="F58" s="75" t="s">
        <v>502</v>
      </c>
      <c r="G58" s="75" t="s">
        <v>516</v>
      </c>
    </row>
    <row r="59" spans="1:7">
      <c r="A59" s="75" t="s">
        <v>504</v>
      </c>
      <c r="B59" s="75" t="s">
        <v>564</v>
      </c>
      <c r="C59" s="75" t="s">
        <v>562</v>
      </c>
      <c r="D59" s="76">
        <v>15</v>
      </c>
      <c r="E59" s="76">
        <v>9.5</v>
      </c>
      <c r="F59" s="75" t="s">
        <v>502</v>
      </c>
      <c r="G59" s="75" t="s">
        <v>516</v>
      </c>
    </row>
    <row r="60" spans="1:7">
      <c r="A60" s="75" t="s">
        <v>504</v>
      </c>
      <c r="B60" s="75" t="s">
        <v>564</v>
      </c>
      <c r="C60" s="75" t="s">
        <v>563</v>
      </c>
      <c r="D60" s="76">
        <v>15</v>
      </c>
      <c r="E60" s="76">
        <v>9.5</v>
      </c>
      <c r="F60" s="75" t="s">
        <v>502</v>
      </c>
      <c r="G60" s="75" t="s">
        <v>516</v>
      </c>
    </row>
    <row r="61" spans="1:7">
      <c r="A61" s="75" t="s">
        <v>504</v>
      </c>
      <c r="B61" s="75" t="s">
        <v>568</v>
      </c>
      <c r="C61" s="75" t="s">
        <v>565</v>
      </c>
      <c r="E61" s="76">
        <v>7.5</v>
      </c>
      <c r="F61" s="75" t="s">
        <v>566</v>
      </c>
      <c r="G61" s="75" t="s">
        <v>516</v>
      </c>
    </row>
    <row r="62" spans="1:7">
      <c r="A62" s="75" t="s">
        <v>504</v>
      </c>
      <c r="B62" s="75" t="s">
        <v>567</v>
      </c>
      <c r="C62" s="75" t="s">
        <v>569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A298"/>
  <sheetViews>
    <sheetView workbookViewId="0">
      <pane ySplit="11" topLeftCell="A286" activePane="bottomLeft" state="frozen"/>
      <selection pane="bottomLeft" activeCell="M291" sqref="M291"/>
    </sheetView>
  </sheetViews>
  <sheetFormatPr baseColWidth="10" defaultColWidth="9.1640625" defaultRowHeight="14" outlineLevelCol="1" x14ac:dyDescent="0"/>
  <cols>
    <col min="1" max="1" width="19.33203125" customWidth="1"/>
    <col min="2" max="2" width="29" customWidth="1"/>
    <col min="3" max="3" width="19" style="1" hidden="1" customWidth="1" outlineLevel="1"/>
    <col min="4" max="4" width="15.83203125" style="56" hidden="1" customWidth="1" outlineLevel="1"/>
    <col min="5" max="5" width="16.1640625" style="32" customWidth="1" collapsed="1"/>
    <col min="6" max="6" width="17.1640625" style="1" customWidth="1"/>
    <col min="7" max="7" width="17.33203125" customWidth="1"/>
    <col min="8" max="8" width="12.83203125" customWidth="1"/>
    <col min="9" max="9" width="13" customWidth="1"/>
    <col min="10" max="10" width="13" style="13" customWidth="1"/>
    <col min="11" max="11" width="15.1640625" customWidth="1"/>
    <col min="12" max="12" width="11.5" bestFit="1" customWidth="1"/>
    <col min="13" max="13" width="31.33203125" style="32" bestFit="1" customWidth="1"/>
  </cols>
  <sheetData>
    <row r="1" spans="1:183" ht="18">
      <c r="A1" s="55" t="s">
        <v>2</v>
      </c>
      <c r="B1" s="44"/>
      <c r="C1" s="20"/>
      <c r="D1" s="20"/>
    </row>
    <row r="2" spans="1:183" ht="18">
      <c r="A2" s="55" t="s">
        <v>3</v>
      </c>
      <c r="B2" s="44"/>
      <c r="C2" s="20"/>
      <c r="D2" s="20"/>
    </row>
    <row r="3" spans="1:183" s="13" customFormat="1">
      <c r="A3" s="54"/>
      <c r="B3" s="54"/>
      <c r="C3" s="56"/>
      <c r="D3" s="56"/>
      <c r="E3" s="32"/>
      <c r="F3" s="1"/>
      <c r="H3" s="17" t="s">
        <v>126</v>
      </c>
      <c r="I3" s="13" t="s">
        <v>124</v>
      </c>
      <c r="M3" s="32"/>
    </row>
    <row r="4" spans="1:183" s="13" customFormat="1">
      <c r="A4" s="54"/>
      <c r="B4" s="54"/>
      <c r="C4" s="56"/>
      <c r="D4" s="56"/>
      <c r="E4" s="32"/>
      <c r="F4" s="1"/>
      <c r="G4" s="56" t="s">
        <v>425</v>
      </c>
      <c r="H4" s="17" t="s">
        <v>127</v>
      </c>
      <c r="I4" s="13" t="s">
        <v>125</v>
      </c>
      <c r="M4" s="32"/>
    </row>
    <row r="5" spans="1:183" s="13" customFormat="1">
      <c r="A5" s="54"/>
      <c r="B5" s="54"/>
      <c r="C5" s="56"/>
      <c r="D5" s="56"/>
      <c r="E5" s="32"/>
      <c r="F5" s="1"/>
      <c r="G5" s="56" t="s">
        <v>421</v>
      </c>
      <c r="H5" s="17" t="s">
        <v>138</v>
      </c>
      <c r="I5" s="28" t="s">
        <v>140</v>
      </c>
      <c r="M5" s="32"/>
    </row>
    <row r="6" spans="1:183">
      <c r="G6" s="43" t="s">
        <v>420</v>
      </c>
      <c r="H6" s="17" t="s">
        <v>146</v>
      </c>
      <c r="I6" s="13" t="s">
        <v>118</v>
      </c>
    </row>
    <row r="7" spans="1:183">
      <c r="G7" s="50" t="s">
        <v>273</v>
      </c>
      <c r="H7" s="17" t="s">
        <v>115</v>
      </c>
      <c r="I7" s="13" t="s">
        <v>119</v>
      </c>
    </row>
    <row r="8" spans="1:183">
      <c r="E8" s="32" t="s">
        <v>122</v>
      </c>
      <c r="G8" s="32" t="s">
        <v>141</v>
      </c>
      <c r="H8" s="17" t="s">
        <v>116</v>
      </c>
      <c r="I8" s="13" t="s">
        <v>120</v>
      </c>
    </row>
    <row r="9" spans="1:183">
      <c r="E9" s="32" t="s">
        <v>123</v>
      </c>
      <c r="G9" s="32" t="s">
        <v>8</v>
      </c>
      <c r="H9" s="17" t="s">
        <v>117</v>
      </c>
      <c r="I9" s="13" t="s">
        <v>121</v>
      </c>
    </row>
    <row r="11" spans="1:183" s="5" customFormat="1" ht="30">
      <c r="A11" s="9" t="s">
        <v>379</v>
      </c>
      <c r="B11" s="9" t="s">
        <v>7</v>
      </c>
      <c r="C11" s="10" t="s">
        <v>417</v>
      </c>
      <c r="D11" s="10" t="s">
        <v>418</v>
      </c>
      <c r="E11" s="10" t="s">
        <v>5</v>
      </c>
      <c r="F11" s="9" t="s">
        <v>10</v>
      </c>
      <c r="G11" s="10" t="s">
        <v>13</v>
      </c>
      <c r="H11" s="10" t="s">
        <v>14</v>
      </c>
      <c r="I11" s="10" t="s">
        <v>114</v>
      </c>
      <c r="J11" s="19" t="s">
        <v>131</v>
      </c>
      <c r="K11" s="10" t="s">
        <v>11</v>
      </c>
      <c r="L11" s="10" t="s">
        <v>12</v>
      </c>
      <c r="M11" s="10" t="s">
        <v>6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</row>
    <row r="12" spans="1:183">
      <c r="A12" s="56" t="s">
        <v>67</v>
      </c>
      <c r="B12" s="69"/>
      <c r="C12" s="56" t="s">
        <v>179</v>
      </c>
      <c r="D12" s="43"/>
      <c r="E12" s="69"/>
      <c r="F12" s="56">
        <v>4</v>
      </c>
      <c r="G12" s="56" t="s">
        <v>180</v>
      </c>
      <c r="H12" s="56" t="s">
        <v>145</v>
      </c>
      <c r="I12" s="69"/>
      <c r="J12" s="69"/>
      <c r="K12" s="69"/>
      <c r="L12" s="69"/>
      <c r="M12" s="56"/>
    </row>
    <row r="13" spans="1:183">
      <c r="A13" s="56" t="s">
        <v>67</v>
      </c>
      <c r="B13" s="69"/>
      <c r="C13" s="56" t="s">
        <v>183</v>
      </c>
      <c r="D13" s="43"/>
      <c r="E13" s="69"/>
      <c r="F13" s="56">
        <v>4</v>
      </c>
      <c r="G13" s="56" t="s">
        <v>180</v>
      </c>
      <c r="H13" s="56" t="s">
        <v>145</v>
      </c>
      <c r="I13" s="69"/>
      <c r="J13" s="69"/>
      <c r="K13" s="69"/>
      <c r="L13" s="69"/>
      <c r="M13" s="56"/>
    </row>
    <row r="14" spans="1:183">
      <c r="A14" s="56" t="s">
        <v>67</v>
      </c>
      <c r="B14" s="69"/>
      <c r="C14" s="56" t="s">
        <v>224</v>
      </c>
      <c r="D14" s="43"/>
      <c r="E14" s="69"/>
      <c r="F14" s="56">
        <v>6</v>
      </c>
      <c r="G14" s="56" t="s">
        <v>152</v>
      </c>
      <c r="H14" s="56" t="s">
        <v>135</v>
      </c>
      <c r="I14" s="69"/>
      <c r="J14" s="69"/>
      <c r="K14" s="69"/>
      <c r="L14" s="69"/>
      <c r="M14" s="56" t="s">
        <v>214</v>
      </c>
      <c r="N14" s="13"/>
    </row>
    <row r="15" spans="1:183">
      <c r="A15" s="56" t="s">
        <v>67</v>
      </c>
      <c r="B15" s="69"/>
      <c r="C15" s="56" t="s">
        <v>178</v>
      </c>
      <c r="D15" s="43"/>
      <c r="E15" s="69"/>
      <c r="F15" s="56">
        <v>6</v>
      </c>
      <c r="G15" s="56" t="s">
        <v>152</v>
      </c>
      <c r="H15" s="56" t="s">
        <v>128</v>
      </c>
      <c r="I15" s="69"/>
      <c r="J15" s="69"/>
      <c r="K15" s="69"/>
      <c r="L15" s="69"/>
      <c r="M15" s="56"/>
      <c r="N15" s="13"/>
    </row>
    <row r="16" spans="1:183">
      <c r="A16" s="56" t="s">
        <v>67</v>
      </c>
      <c r="B16" s="69"/>
      <c r="C16" s="56" t="s">
        <v>181</v>
      </c>
      <c r="D16" s="43"/>
      <c r="E16" s="69"/>
      <c r="F16" s="56">
        <v>6</v>
      </c>
      <c r="G16" s="56" t="s">
        <v>180</v>
      </c>
      <c r="H16" s="56" t="s">
        <v>145</v>
      </c>
      <c r="I16" s="69"/>
      <c r="J16" s="69"/>
      <c r="K16" s="69"/>
      <c r="L16" s="69"/>
      <c r="M16" s="56"/>
      <c r="N16" s="13"/>
    </row>
    <row r="17" spans="1:14">
      <c r="A17" s="56" t="s">
        <v>67</v>
      </c>
      <c r="B17" s="69"/>
      <c r="C17" s="56" t="s">
        <v>205</v>
      </c>
      <c r="D17" s="43"/>
      <c r="E17" s="69"/>
      <c r="F17" s="56">
        <v>6</v>
      </c>
      <c r="G17" s="56" t="s">
        <v>152</v>
      </c>
      <c r="H17" s="56" t="s">
        <v>135</v>
      </c>
      <c r="I17" s="69"/>
      <c r="J17" s="69"/>
      <c r="K17" s="69"/>
      <c r="L17" s="69"/>
      <c r="M17" s="56"/>
    </row>
    <row r="18" spans="1:14">
      <c r="A18" s="6" t="s">
        <v>67</v>
      </c>
      <c r="B18" s="69"/>
      <c r="C18" s="56" t="s">
        <v>148</v>
      </c>
      <c r="D18" s="43"/>
      <c r="E18" s="69"/>
      <c r="F18" s="56">
        <v>8</v>
      </c>
      <c r="G18" s="6" t="s">
        <v>8</v>
      </c>
      <c r="H18" s="18" t="s">
        <v>135</v>
      </c>
      <c r="I18" s="69"/>
      <c r="J18" s="69"/>
      <c r="K18" s="69"/>
      <c r="L18" s="69"/>
      <c r="M18" s="56" t="s">
        <v>485</v>
      </c>
    </row>
    <row r="19" spans="1:14">
      <c r="A19" s="56" t="s">
        <v>67</v>
      </c>
      <c r="B19" s="56"/>
      <c r="C19" s="56" t="s">
        <v>151</v>
      </c>
      <c r="D19" s="43"/>
      <c r="E19" s="56"/>
      <c r="F19" s="56">
        <v>8</v>
      </c>
      <c r="G19" s="56" t="s">
        <v>152</v>
      </c>
      <c r="H19" s="56" t="s">
        <v>135</v>
      </c>
      <c r="I19" s="69"/>
      <c r="J19" s="69"/>
      <c r="K19" s="69"/>
      <c r="L19" s="69"/>
      <c r="M19" s="56" t="s">
        <v>214</v>
      </c>
    </row>
    <row r="20" spans="1:14">
      <c r="A20" s="56" t="s">
        <v>67</v>
      </c>
      <c r="B20" s="69"/>
      <c r="C20" s="56" t="s">
        <v>182</v>
      </c>
      <c r="D20" s="43"/>
      <c r="E20" s="69"/>
      <c r="F20" s="56">
        <v>8</v>
      </c>
      <c r="G20" s="56" t="s">
        <v>180</v>
      </c>
      <c r="H20" s="56" t="s">
        <v>145</v>
      </c>
      <c r="I20" s="69"/>
      <c r="J20" s="69"/>
      <c r="K20" s="69"/>
      <c r="L20" s="69"/>
      <c r="M20" s="56"/>
    </row>
    <row r="21" spans="1:14">
      <c r="A21" s="56" t="s">
        <v>67</v>
      </c>
      <c r="B21" s="69"/>
      <c r="C21" s="56" t="s">
        <v>197</v>
      </c>
      <c r="D21" s="43"/>
      <c r="E21" s="69"/>
      <c r="F21" s="56">
        <v>8</v>
      </c>
      <c r="G21" s="56" t="s">
        <v>152</v>
      </c>
      <c r="H21" s="56" t="s">
        <v>135</v>
      </c>
      <c r="I21" s="69"/>
      <c r="J21" s="69"/>
      <c r="K21" s="69"/>
      <c r="L21" s="69"/>
      <c r="M21" s="56" t="s">
        <v>214</v>
      </c>
    </row>
    <row r="22" spans="1:14">
      <c r="A22" s="56" t="s">
        <v>67</v>
      </c>
      <c r="B22" s="69"/>
      <c r="C22" s="56" t="s">
        <v>144</v>
      </c>
      <c r="D22" s="43"/>
      <c r="E22" s="69"/>
      <c r="F22" s="56">
        <v>12</v>
      </c>
      <c r="G22" s="6" t="s">
        <v>8</v>
      </c>
      <c r="H22" s="56" t="s">
        <v>135</v>
      </c>
      <c r="I22" s="69"/>
      <c r="J22" s="69"/>
      <c r="K22" s="69"/>
      <c r="L22" s="69"/>
      <c r="M22" s="56"/>
    </row>
    <row r="23" spans="1:14">
      <c r="A23" s="6" t="s">
        <v>67</v>
      </c>
      <c r="B23" s="69"/>
      <c r="C23" s="56" t="s">
        <v>154</v>
      </c>
      <c r="D23" s="43"/>
      <c r="E23" s="69"/>
      <c r="F23" s="56">
        <v>12</v>
      </c>
      <c r="G23" s="6" t="s">
        <v>141</v>
      </c>
      <c r="H23" s="18" t="s">
        <v>145</v>
      </c>
      <c r="I23" s="69"/>
      <c r="J23" s="69"/>
      <c r="K23" s="69"/>
      <c r="L23" s="69"/>
      <c r="M23" s="56"/>
      <c r="N23" s="13"/>
    </row>
    <row r="24" spans="1:14">
      <c r="A24" s="56" t="s">
        <v>67</v>
      </c>
      <c r="B24" s="69"/>
      <c r="C24" s="56" t="s">
        <v>166</v>
      </c>
      <c r="D24" s="43"/>
      <c r="E24" s="69"/>
      <c r="F24" s="56">
        <v>12</v>
      </c>
      <c r="G24" s="56" t="s">
        <v>152</v>
      </c>
      <c r="H24" s="56" t="s">
        <v>128</v>
      </c>
      <c r="I24" s="69"/>
      <c r="J24" s="69"/>
      <c r="K24" s="69"/>
      <c r="L24" s="69"/>
      <c r="M24" s="56"/>
      <c r="N24" s="13"/>
    </row>
    <row r="25" spans="1:14">
      <c r="A25" s="56" t="s">
        <v>67</v>
      </c>
      <c r="B25" s="69"/>
      <c r="C25" s="56" t="s">
        <v>191</v>
      </c>
      <c r="D25" s="43"/>
      <c r="E25" s="56" t="s">
        <v>123</v>
      </c>
      <c r="F25" s="56">
        <v>12</v>
      </c>
      <c r="G25" s="56" t="s">
        <v>192</v>
      </c>
      <c r="H25" s="56" t="s">
        <v>139</v>
      </c>
      <c r="I25" s="69"/>
      <c r="J25" s="69"/>
      <c r="K25" s="69"/>
      <c r="L25" s="69"/>
      <c r="M25" s="56"/>
      <c r="N25" s="13"/>
    </row>
    <row r="26" spans="1:14">
      <c r="A26" s="56" t="s">
        <v>67</v>
      </c>
      <c r="B26" s="69"/>
      <c r="C26" s="56" t="s">
        <v>198</v>
      </c>
      <c r="D26" s="43"/>
      <c r="E26" s="69"/>
      <c r="F26" s="56">
        <v>12</v>
      </c>
      <c r="G26" s="56" t="s">
        <v>152</v>
      </c>
      <c r="H26" s="56" t="s">
        <v>135</v>
      </c>
      <c r="I26" s="69"/>
      <c r="J26" s="69"/>
      <c r="K26" s="69"/>
      <c r="L26" s="69"/>
      <c r="M26" s="56"/>
      <c r="N26" s="13"/>
    </row>
    <row r="27" spans="1:14">
      <c r="A27" s="56" t="s">
        <v>67</v>
      </c>
      <c r="B27" s="69"/>
      <c r="C27" s="56" t="s">
        <v>201</v>
      </c>
      <c r="D27" s="43"/>
      <c r="E27" s="69"/>
      <c r="F27" s="56">
        <v>12</v>
      </c>
      <c r="G27" s="56" t="s">
        <v>152</v>
      </c>
      <c r="H27" s="56" t="s">
        <v>135</v>
      </c>
      <c r="I27" s="69"/>
      <c r="J27" s="69"/>
      <c r="K27" s="69"/>
      <c r="L27" s="69"/>
      <c r="M27" s="56" t="s">
        <v>214</v>
      </c>
      <c r="N27" s="13"/>
    </row>
    <row r="28" spans="1:14">
      <c r="A28" s="56" t="s">
        <v>67</v>
      </c>
      <c r="B28" s="69"/>
      <c r="C28" s="56" t="s">
        <v>202</v>
      </c>
      <c r="D28" s="43"/>
      <c r="E28" s="69"/>
      <c r="F28" s="56">
        <v>12</v>
      </c>
      <c r="G28" s="56" t="s">
        <v>152</v>
      </c>
      <c r="H28" s="56" t="s">
        <v>135</v>
      </c>
      <c r="I28" s="69"/>
      <c r="J28" s="69"/>
      <c r="K28" s="69"/>
      <c r="L28" s="69"/>
      <c r="M28" s="56" t="s">
        <v>214</v>
      </c>
      <c r="N28" s="13"/>
    </row>
    <row r="29" spans="1:14">
      <c r="A29" s="56" t="s">
        <v>67</v>
      </c>
      <c r="B29" s="69"/>
      <c r="C29" s="56" t="s">
        <v>191</v>
      </c>
      <c r="D29" s="43"/>
      <c r="E29" s="56" t="s">
        <v>123</v>
      </c>
      <c r="F29" s="56">
        <v>12</v>
      </c>
      <c r="G29" s="56" t="s">
        <v>192</v>
      </c>
      <c r="H29" s="56" t="s">
        <v>139</v>
      </c>
      <c r="I29" s="69"/>
      <c r="J29" s="69"/>
      <c r="K29" s="69"/>
      <c r="L29" s="69"/>
      <c r="M29" s="56"/>
      <c r="N29" s="13"/>
    </row>
    <row r="30" spans="1:14">
      <c r="A30" s="56" t="s">
        <v>67</v>
      </c>
      <c r="B30" s="69"/>
      <c r="C30" s="56" t="s">
        <v>157</v>
      </c>
      <c r="D30" s="43"/>
      <c r="E30" s="69"/>
      <c r="F30" s="56">
        <v>16</v>
      </c>
      <c r="G30" s="56" t="s">
        <v>152</v>
      </c>
      <c r="H30" s="56" t="s">
        <v>135</v>
      </c>
      <c r="I30" s="69"/>
      <c r="J30" s="69"/>
      <c r="K30" s="69"/>
      <c r="L30" s="69"/>
      <c r="M30" s="56"/>
      <c r="N30" s="13"/>
    </row>
    <row r="31" spans="1:14">
      <c r="A31" s="56" t="s">
        <v>67</v>
      </c>
      <c r="B31" s="69"/>
      <c r="C31" s="56" t="s">
        <v>163</v>
      </c>
      <c r="D31" s="43"/>
      <c r="E31" s="69"/>
      <c r="F31" s="56">
        <v>16</v>
      </c>
      <c r="G31" s="56" t="s">
        <v>152</v>
      </c>
      <c r="H31" s="56" t="s">
        <v>135</v>
      </c>
      <c r="I31" s="69"/>
      <c r="J31" s="69"/>
      <c r="K31" s="69"/>
      <c r="L31" s="69"/>
      <c r="M31" s="56"/>
      <c r="N31" s="13"/>
    </row>
    <row r="32" spans="1:14">
      <c r="A32" s="56" t="s">
        <v>67</v>
      </c>
      <c r="B32" s="69"/>
      <c r="C32" s="56" t="s">
        <v>167</v>
      </c>
      <c r="D32" s="43"/>
      <c r="E32" s="69"/>
      <c r="F32" s="56">
        <v>16</v>
      </c>
      <c r="G32" s="56" t="s">
        <v>152</v>
      </c>
      <c r="H32" s="56" t="s">
        <v>128</v>
      </c>
      <c r="I32" s="69"/>
      <c r="J32" s="69"/>
      <c r="K32" s="69"/>
      <c r="L32" s="69"/>
      <c r="M32" s="56"/>
      <c r="N32" s="13"/>
    </row>
    <row r="33" spans="1:14">
      <c r="A33" s="56" t="s">
        <v>67</v>
      </c>
      <c r="B33" s="69"/>
      <c r="C33" s="56" t="s">
        <v>189</v>
      </c>
      <c r="D33" s="43"/>
      <c r="E33" s="69"/>
      <c r="F33" s="56">
        <v>16</v>
      </c>
      <c r="G33" s="56" t="s">
        <v>152</v>
      </c>
      <c r="H33" s="56" t="s">
        <v>135</v>
      </c>
      <c r="I33" s="69"/>
      <c r="J33" s="69"/>
      <c r="K33" s="69"/>
      <c r="L33" s="69"/>
      <c r="M33" s="56"/>
      <c r="N33" s="13"/>
    </row>
    <row r="34" spans="1:14">
      <c r="A34" s="56" t="s">
        <v>67</v>
      </c>
      <c r="B34" s="69"/>
      <c r="C34" s="56" t="s">
        <v>200</v>
      </c>
      <c r="D34" s="43"/>
      <c r="E34" s="69"/>
      <c r="F34" s="56">
        <v>16</v>
      </c>
      <c r="G34" s="56" t="s">
        <v>152</v>
      </c>
      <c r="H34" s="56" t="s">
        <v>135</v>
      </c>
      <c r="I34" s="69"/>
      <c r="J34" s="69"/>
      <c r="K34" s="69"/>
      <c r="L34" s="69"/>
      <c r="M34" s="56"/>
      <c r="N34" s="13"/>
    </row>
    <row r="35" spans="1:14">
      <c r="A35" s="56" t="s">
        <v>67</v>
      </c>
      <c r="B35" s="69"/>
      <c r="C35" s="56" t="s">
        <v>206</v>
      </c>
      <c r="D35" s="43"/>
      <c r="E35" s="69"/>
      <c r="F35" s="56">
        <v>16</v>
      </c>
      <c r="G35" s="56" t="s">
        <v>152</v>
      </c>
      <c r="H35" s="56" t="s">
        <v>135</v>
      </c>
      <c r="I35" s="69"/>
      <c r="J35" s="69"/>
      <c r="K35" s="69"/>
      <c r="L35" s="69"/>
      <c r="M35" s="56"/>
      <c r="N35" s="13"/>
    </row>
    <row r="36" spans="1:14" s="13" customFormat="1">
      <c r="A36" s="56" t="s">
        <v>67</v>
      </c>
      <c r="B36" s="69"/>
      <c r="C36" s="56" t="s">
        <v>213</v>
      </c>
      <c r="D36" s="43"/>
      <c r="E36" s="69"/>
      <c r="F36" s="56">
        <v>16</v>
      </c>
      <c r="G36" s="56" t="s">
        <v>152</v>
      </c>
      <c r="H36" s="56" t="s">
        <v>135</v>
      </c>
      <c r="I36" s="69"/>
      <c r="J36" s="69"/>
      <c r="K36" s="69"/>
      <c r="L36" s="69"/>
      <c r="M36" s="56" t="s">
        <v>214</v>
      </c>
    </row>
    <row r="37" spans="1:14" s="13" customFormat="1">
      <c r="A37" s="56" t="s">
        <v>67</v>
      </c>
      <c r="B37" s="69"/>
      <c r="C37" s="56" t="s">
        <v>168</v>
      </c>
      <c r="D37" s="43"/>
      <c r="E37" s="69"/>
      <c r="F37" s="56">
        <v>18</v>
      </c>
      <c r="G37" s="56" t="s">
        <v>152</v>
      </c>
      <c r="H37" s="56" t="s">
        <v>128</v>
      </c>
      <c r="I37" s="69"/>
      <c r="J37" s="69"/>
      <c r="K37" s="69"/>
      <c r="L37" s="69"/>
      <c r="M37" s="56"/>
    </row>
    <row r="38" spans="1:14" s="13" customFormat="1">
      <c r="A38" s="56" t="s">
        <v>67</v>
      </c>
      <c r="B38" s="69"/>
      <c r="C38" s="56" t="s">
        <v>203</v>
      </c>
      <c r="D38" s="43"/>
      <c r="E38" s="69"/>
      <c r="F38" s="56">
        <v>18</v>
      </c>
      <c r="G38" s="56" t="s">
        <v>152</v>
      </c>
      <c r="H38" s="56" t="s">
        <v>135</v>
      </c>
      <c r="I38" s="69"/>
      <c r="J38" s="69"/>
      <c r="K38" s="69"/>
      <c r="L38" s="69"/>
      <c r="M38" s="56" t="s">
        <v>214</v>
      </c>
    </row>
    <row r="39" spans="1:14" s="13" customFormat="1">
      <c r="A39" s="56" t="s">
        <v>67</v>
      </c>
      <c r="B39" s="69"/>
      <c r="C39" s="56" t="s">
        <v>204</v>
      </c>
      <c r="D39" s="43"/>
      <c r="E39" s="69"/>
      <c r="F39" s="56">
        <v>20</v>
      </c>
      <c r="G39" s="56" t="s">
        <v>152</v>
      </c>
      <c r="H39" s="56" t="s">
        <v>135</v>
      </c>
      <c r="I39" s="69"/>
      <c r="J39" s="69"/>
      <c r="K39" s="69"/>
      <c r="L39" s="69"/>
      <c r="M39" s="56" t="s">
        <v>214</v>
      </c>
    </row>
    <row r="40" spans="1:14" s="13" customFormat="1">
      <c r="A40" s="56" t="s">
        <v>67</v>
      </c>
      <c r="B40" s="69"/>
      <c r="C40" s="56" t="s">
        <v>216</v>
      </c>
      <c r="D40" s="43"/>
      <c r="E40" s="69"/>
      <c r="F40" s="56">
        <v>20</v>
      </c>
      <c r="G40" s="56" t="s">
        <v>152</v>
      </c>
      <c r="H40" s="56" t="s">
        <v>135</v>
      </c>
      <c r="I40" s="69"/>
      <c r="J40" s="69"/>
      <c r="K40" s="69"/>
      <c r="L40" s="69"/>
      <c r="M40" s="56"/>
    </row>
    <row r="41" spans="1:14" s="13" customFormat="1">
      <c r="A41" s="56" t="s">
        <v>67</v>
      </c>
      <c r="B41" s="69"/>
      <c r="C41" s="56" t="s">
        <v>155</v>
      </c>
      <c r="D41" s="43"/>
      <c r="E41" s="69"/>
      <c r="F41" s="56">
        <v>24</v>
      </c>
      <c r="G41" s="56" t="s">
        <v>152</v>
      </c>
      <c r="H41" s="56" t="s">
        <v>135</v>
      </c>
      <c r="I41" s="69"/>
      <c r="J41" s="69"/>
      <c r="K41" s="69"/>
      <c r="L41" s="69"/>
      <c r="M41" s="56"/>
    </row>
    <row r="42" spans="1:14" s="13" customFormat="1">
      <c r="A42" s="56" t="s">
        <v>67</v>
      </c>
      <c r="B42" s="69"/>
      <c r="C42" s="56" t="s">
        <v>169</v>
      </c>
      <c r="D42" s="43"/>
      <c r="E42" s="69"/>
      <c r="F42" s="56">
        <v>24</v>
      </c>
      <c r="G42" s="56" t="s">
        <v>152</v>
      </c>
      <c r="H42" s="56" t="s">
        <v>128</v>
      </c>
      <c r="I42" s="69"/>
      <c r="J42" s="69"/>
      <c r="K42" s="69"/>
      <c r="L42" s="69"/>
      <c r="M42" s="56"/>
    </row>
    <row r="43" spans="1:14" s="13" customFormat="1">
      <c r="A43" s="56" t="s">
        <v>67</v>
      </c>
      <c r="B43" s="69"/>
      <c r="C43" s="56" t="s">
        <v>172</v>
      </c>
      <c r="D43" s="43"/>
      <c r="E43" s="69"/>
      <c r="F43" s="56">
        <v>24</v>
      </c>
      <c r="G43" s="56" t="s">
        <v>152</v>
      </c>
      <c r="H43" s="56" t="s">
        <v>139</v>
      </c>
      <c r="I43" s="69"/>
      <c r="J43" s="69"/>
      <c r="K43" s="69"/>
      <c r="L43" s="69"/>
      <c r="M43" s="56" t="s">
        <v>214</v>
      </c>
    </row>
    <row r="44" spans="1:14" s="13" customFormat="1">
      <c r="A44" s="56" t="s">
        <v>67</v>
      </c>
      <c r="B44" s="69"/>
      <c r="C44" s="56" t="s">
        <v>173</v>
      </c>
      <c r="D44" s="43"/>
      <c r="E44" s="69"/>
      <c r="F44" s="56">
        <v>24</v>
      </c>
      <c r="G44" s="56" t="s">
        <v>152</v>
      </c>
      <c r="H44" s="56" t="s">
        <v>145</v>
      </c>
      <c r="I44" s="69"/>
      <c r="J44" s="69"/>
      <c r="K44" s="69"/>
      <c r="L44" s="69"/>
      <c r="M44" s="56"/>
    </row>
    <row r="45" spans="1:14" s="13" customFormat="1">
      <c r="A45" s="56" t="s">
        <v>67</v>
      </c>
      <c r="B45" s="69"/>
      <c r="C45" s="56" t="s">
        <v>169</v>
      </c>
      <c r="D45" s="43"/>
      <c r="E45" s="69"/>
      <c r="F45" s="56">
        <v>24</v>
      </c>
      <c r="G45" s="56" t="s">
        <v>152</v>
      </c>
      <c r="H45" s="56" t="s">
        <v>128</v>
      </c>
      <c r="I45" s="69"/>
      <c r="J45" s="69"/>
      <c r="K45" s="69"/>
      <c r="L45" s="69"/>
      <c r="M45" s="56"/>
    </row>
    <row r="46" spans="1:14" s="13" customFormat="1">
      <c r="A46" s="56" t="s">
        <v>67</v>
      </c>
      <c r="B46" s="69"/>
      <c r="C46" s="56" t="s">
        <v>193</v>
      </c>
      <c r="D46" s="43"/>
      <c r="E46" s="56" t="s">
        <v>123</v>
      </c>
      <c r="F46" s="56">
        <v>24</v>
      </c>
      <c r="G46" s="56" t="s">
        <v>192</v>
      </c>
      <c r="H46" s="56" t="s">
        <v>139</v>
      </c>
      <c r="I46" s="69"/>
      <c r="J46" s="69"/>
      <c r="K46" s="69"/>
      <c r="L46" s="69"/>
      <c r="M46" s="56"/>
    </row>
    <row r="47" spans="1:14" s="13" customFormat="1">
      <c r="A47" s="56" t="s">
        <v>67</v>
      </c>
      <c r="B47" s="69"/>
      <c r="C47" s="56" t="s">
        <v>207</v>
      </c>
      <c r="D47" s="43"/>
      <c r="E47" s="69"/>
      <c r="F47" s="56">
        <v>24</v>
      </c>
      <c r="G47" s="56" t="s">
        <v>152</v>
      </c>
      <c r="H47" s="56" t="s">
        <v>135</v>
      </c>
      <c r="I47" s="69"/>
      <c r="J47" s="69"/>
      <c r="K47" s="69"/>
      <c r="L47" s="69"/>
      <c r="M47" s="56"/>
    </row>
    <row r="48" spans="1:14" s="13" customFormat="1">
      <c r="A48" s="56" t="s">
        <v>67</v>
      </c>
      <c r="B48" s="69"/>
      <c r="C48" s="56" t="s">
        <v>208</v>
      </c>
      <c r="D48" s="43"/>
      <c r="E48" s="69"/>
      <c r="F48" s="56">
        <v>28</v>
      </c>
      <c r="G48" s="56" t="s">
        <v>152</v>
      </c>
      <c r="H48" s="56" t="s">
        <v>135</v>
      </c>
      <c r="I48" s="69"/>
      <c r="J48" s="69"/>
      <c r="K48" s="69"/>
      <c r="L48" s="69"/>
      <c r="M48" s="56"/>
    </row>
    <row r="49" spans="1:13" s="13" customFormat="1">
      <c r="A49" s="56" t="s">
        <v>67</v>
      </c>
      <c r="B49" s="69"/>
      <c r="C49" s="56" t="s">
        <v>156</v>
      </c>
      <c r="D49" s="43"/>
      <c r="E49" s="69"/>
      <c r="F49" s="56">
        <v>32</v>
      </c>
      <c r="G49" s="56" t="s">
        <v>152</v>
      </c>
      <c r="H49" s="56" t="s">
        <v>135</v>
      </c>
      <c r="I49" s="69"/>
      <c r="J49" s="69"/>
      <c r="K49" s="69"/>
      <c r="L49" s="69"/>
      <c r="M49" s="56" t="s">
        <v>214</v>
      </c>
    </row>
    <row r="50" spans="1:13" s="13" customFormat="1">
      <c r="A50" s="56" t="s">
        <v>67</v>
      </c>
      <c r="B50" s="69"/>
      <c r="C50" s="56" t="s">
        <v>158</v>
      </c>
      <c r="D50" s="43"/>
      <c r="E50" s="69"/>
      <c r="F50" s="56">
        <v>32</v>
      </c>
      <c r="G50" s="56" t="s">
        <v>152</v>
      </c>
      <c r="H50" s="56" t="s">
        <v>135</v>
      </c>
      <c r="I50" s="69"/>
      <c r="J50" s="69"/>
      <c r="K50" s="69"/>
      <c r="L50" s="69"/>
      <c r="M50" s="56"/>
    </row>
    <row r="51" spans="1:13" s="13" customFormat="1">
      <c r="A51" s="56" t="s">
        <v>67</v>
      </c>
      <c r="B51" s="69"/>
      <c r="C51" s="56" t="s">
        <v>209</v>
      </c>
      <c r="D51" s="43"/>
      <c r="E51" s="69"/>
      <c r="F51" s="56">
        <v>32</v>
      </c>
      <c r="G51" s="56" t="s">
        <v>152</v>
      </c>
      <c r="H51" s="56" t="s">
        <v>135</v>
      </c>
      <c r="I51" s="69"/>
      <c r="J51" s="69"/>
      <c r="K51" s="69"/>
      <c r="L51" s="69"/>
      <c r="M51" s="56"/>
    </row>
    <row r="52" spans="1:13" s="13" customFormat="1">
      <c r="A52" s="56" t="s">
        <v>67</v>
      </c>
      <c r="B52" s="69"/>
      <c r="C52" s="56" t="s">
        <v>215</v>
      </c>
      <c r="D52" s="43"/>
      <c r="E52" s="69"/>
      <c r="F52" s="56">
        <v>32</v>
      </c>
      <c r="G52" s="56" t="s">
        <v>152</v>
      </c>
      <c r="H52" s="56" t="s">
        <v>135</v>
      </c>
      <c r="I52" s="69"/>
      <c r="J52" s="69"/>
      <c r="K52" s="69"/>
      <c r="L52" s="69"/>
      <c r="M52" s="56" t="s">
        <v>214</v>
      </c>
    </row>
    <row r="53" spans="1:13" s="13" customFormat="1">
      <c r="A53" s="56" t="s">
        <v>67</v>
      </c>
      <c r="B53" s="69"/>
      <c r="C53" s="56" t="s">
        <v>153</v>
      </c>
      <c r="D53" s="43"/>
      <c r="E53" s="69"/>
      <c r="F53" s="56">
        <v>36</v>
      </c>
      <c r="G53" s="56" t="s">
        <v>152</v>
      </c>
      <c r="H53" s="56" t="s">
        <v>135</v>
      </c>
      <c r="I53" s="69"/>
      <c r="J53" s="69"/>
      <c r="K53" s="69"/>
      <c r="L53" s="69"/>
      <c r="M53" s="56"/>
    </row>
    <row r="54" spans="1:13" s="13" customFormat="1">
      <c r="A54" s="56" t="s">
        <v>67</v>
      </c>
      <c r="B54" s="69"/>
      <c r="C54" s="56" t="s">
        <v>174</v>
      </c>
      <c r="D54" s="43"/>
      <c r="E54" s="69"/>
      <c r="F54" s="56">
        <v>36</v>
      </c>
      <c r="G54" s="56" t="s">
        <v>152</v>
      </c>
      <c r="H54" s="56" t="s">
        <v>128</v>
      </c>
      <c r="I54" s="69"/>
      <c r="J54" s="69"/>
      <c r="K54" s="69"/>
      <c r="L54" s="69"/>
      <c r="M54" s="56"/>
    </row>
    <row r="55" spans="1:13" s="13" customFormat="1">
      <c r="A55" s="56" t="s">
        <v>67</v>
      </c>
      <c r="B55" s="69"/>
      <c r="C55" s="56" t="s">
        <v>184</v>
      </c>
      <c r="D55" s="43"/>
      <c r="E55" s="69"/>
      <c r="F55" s="56">
        <v>36</v>
      </c>
      <c r="G55" s="56" t="s">
        <v>152</v>
      </c>
      <c r="H55" s="56" t="s">
        <v>145</v>
      </c>
      <c r="I55" s="69"/>
      <c r="J55" s="69"/>
      <c r="K55" s="69"/>
      <c r="L55" s="69"/>
      <c r="M55" s="56"/>
    </row>
    <row r="56" spans="1:13" s="13" customFormat="1">
      <c r="A56" s="56" t="s">
        <v>67</v>
      </c>
      <c r="B56" s="69"/>
      <c r="C56" s="56" t="s">
        <v>194</v>
      </c>
      <c r="D56" s="43"/>
      <c r="E56" s="56" t="s">
        <v>123</v>
      </c>
      <c r="F56" s="56">
        <v>36</v>
      </c>
      <c r="G56" s="56" t="s">
        <v>192</v>
      </c>
      <c r="H56" s="56" t="s">
        <v>139</v>
      </c>
      <c r="I56" s="69"/>
      <c r="J56" s="69"/>
      <c r="K56" s="69"/>
      <c r="L56" s="69"/>
      <c r="M56" s="56"/>
    </row>
    <row r="57" spans="1:13" s="13" customFormat="1">
      <c r="A57" s="56" t="s">
        <v>67</v>
      </c>
      <c r="B57" s="69"/>
      <c r="C57" s="56" t="s">
        <v>196</v>
      </c>
      <c r="D57" s="43"/>
      <c r="E57" s="69"/>
      <c r="F57" s="56">
        <v>36</v>
      </c>
      <c r="G57" s="56" t="s">
        <v>192</v>
      </c>
      <c r="H57" s="56" t="s">
        <v>139</v>
      </c>
      <c r="I57" s="69"/>
      <c r="J57" s="69"/>
      <c r="K57" s="69"/>
      <c r="L57" s="69"/>
      <c r="M57" s="56"/>
    </row>
    <row r="58" spans="1:13" s="13" customFormat="1">
      <c r="A58" s="56" t="s">
        <v>67</v>
      </c>
      <c r="B58" s="69"/>
      <c r="C58" s="56" t="s">
        <v>210</v>
      </c>
      <c r="D58" s="43"/>
      <c r="E58" s="69"/>
      <c r="F58" s="56">
        <v>36</v>
      </c>
      <c r="G58" s="56" t="s">
        <v>152</v>
      </c>
      <c r="H58" s="56" t="s">
        <v>135</v>
      </c>
      <c r="I58" s="69"/>
      <c r="J58" s="69"/>
      <c r="K58" s="69"/>
      <c r="L58" s="69"/>
      <c r="M58" s="56"/>
    </row>
    <row r="59" spans="1:13" s="13" customFormat="1">
      <c r="A59" s="56" t="s">
        <v>67</v>
      </c>
      <c r="B59" s="69"/>
      <c r="C59" s="56" t="s">
        <v>170</v>
      </c>
      <c r="D59" s="43"/>
      <c r="E59" s="69"/>
      <c r="F59" s="56">
        <v>48</v>
      </c>
      <c r="G59" s="56" t="s">
        <v>152</v>
      </c>
      <c r="H59" s="56" t="s">
        <v>128</v>
      </c>
      <c r="I59" s="69"/>
      <c r="J59" s="69"/>
      <c r="K59" s="69"/>
      <c r="L59" s="69"/>
      <c r="M59" s="56"/>
    </row>
    <row r="60" spans="1:13" s="13" customFormat="1">
      <c r="A60" s="56" t="s">
        <v>67</v>
      </c>
      <c r="B60" s="69"/>
      <c r="C60" s="56" t="s">
        <v>185</v>
      </c>
      <c r="D60" s="43"/>
      <c r="E60" s="69"/>
      <c r="F60" s="56">
        <v>48</v>
      </c>
      <c r="G60" s="56" t="s">
        <v>152</v>
      </c>
      <c r="H60" s="56" t="s">
        <v>135</v>
      </c>
      <c r="I60" s="69"/>
      <c r="J60" s="69"/>
      <c r="K60" s="69"/>
      <c r="L60" s="69"/>
      <c r="M60" s="56"/>
    </row>
    <row r="61" spans="1:13" s="13" customFormat="1">
      <c r="A61" s="56" t="s">
        <v>67</v>
      </c>
      <c r="B61" s="69"/>
      <c r="C61" s="56" t="s">
        <v>195</v>
      </c>
      <c r="D61" s="43"/>
      <c r="E61" s="56" t="s">
        <v>122</v>
      </c>
      <c r="F61" s="56">
        <v>48</v>
      </c>
      <c r="G61" s="56" t="s">
        <v>192</v>
      </c>
      <c r="H61" s="56" t="s">
        <v>145</v>
      </c>
      <c r="I61" s="69"/>
      <c r="J61" s="69"/>
      <c r="K61" s="69"/>
      <c r="L61" s="69"/>
      <c r="M61" s="56"/>
    </row>
    <row r="62" spans="1:13" s="13" customFormat="1">
      <c r="A62" s="56" t="s">
        <v>67</v>
      </c>
      <c r="B62" s="69"/>
      <c r="C62" s="56" t="s">
        <v>199</v>
      </c>
      <c r="D62" s="43"/>
      <c r="E62" s="69"/>
      <c r="F62" s="56">
        <v>48</v>
      </c>
      <c r="G62" s="56" t="s">
        <v>152</v>
      </c>
      <c r="H62" s="56" t="s">
        <v>135</v>
      </c>
      <c r="I62" s="69"/>
      <c r="J62" s="69"/>
      <c r="K62" s="69"/>
      <c r="L62" s="69"/>
      <c r="M62" s="56"/>
    </row>
    <row r="63" spans="1:13" s="13" customFormat="1">
      <c r="A63" s="56" t="s">
        <v>67</v>
      </c>
      <c r="B63" s="69"/>
      <c r="C63" s="56" t="s">
        <v>159</v>
      </c>
      <c r="D63" s="43"/>
      <c r="E63" s="69"/>
      <c r="F63" s="56">
        <v>52</v>
      </c>
      <c r="G63" s="56" t="s">
        <v>152</v>
      </c>
      <c r="H63" s="56" t="s">
        <v>135</v>
      </c>
      <c r="I63" s="69"/>
      <c r="J63" s="69"/>
      <c r="K63" s="69"/>
      <c r="L63" s="69"/>
      <c r="M63" s="56"/>
    </row>
    <row r="64" spans="1:13" s="13" customFormat="1">
      <c r="A64" s="6" t="s">
        <v>67</v>
      </c>
      <c r="B64" s="69"/>
      <c r="C64" s="56" t="s">
        <v>150</v>
      </c>
      <c r="D64" s="43"/>
      <c r="E64" s="69"/>
      <c r="F64" s="56">
        <v>56</v>
      </c>
      <c r="G64" s="6" t="s">
        <v>8</v>
      </c>
      <c r="H64" s="18" t="s">
        <v>135</v>
      </c>
      <c r="I64" s="69"/>
      <c r="J64" s="69"/>
      <c r="K64" s="69"/>
      <c r="L64" s="69"/>
      <c r="M64" s="56"/>
    </row>
    <row r="65" spans="1:13" s="13" customFormat="1">
      <c r="A65" s="56" t="s">
        <v>67</v>
      </c>
      <c r="B65" s="69"/>
      <c r="C65" s="56" t="s">
        <v>217</v>
      </c>
      <c r="D65" s="43"/>
      <c r="E65" s="69"/>
      <c r="F65" s="56">
        <v>60</v>
      </c>
      <c r="G65" s="56" t="s">
        <v>152</v>
      </c>
      <c r="H65" s="56" t="s">
        <v>135</v>
      </c>
      <c r="I65" s="69"/>
      <c r="J65" s="69"/>
      <c r="K65" s="69"/>
      <c r="L65" s="69"/>
      <c r="M65" s="56"/>
    </row>
    <row r="66" spans="1:13" s="13" customFormat="1">
      <c r="A66" s="56" t="s">
        <v>67</v>
      </c>
      <c r="B66" s="69"/>
      <c r="C66" s="56" t="s">
        <v>160</v>
      </c>
      <c r="D66" s="43"/>
      <c r="E66" s="69"/>
      <c r="F66" s="56">
        <v>64</v>
      </c>
      <c r="G66" s="56" t="s">
        <v>152</v>
      </c>
      <c r="H66" s="56" t="s">
        <v>135</v>
      </c>
      <c r="I66" s="69"/>
      <c r="J66" s="69"/>
      <c r="K66" s="69"/>
      <c r="L66" s="69"/>
      <c r="M66" s="56"/>
    </row>
    <row r="67" spans="1:13" s="13" customFormat="1">
      <c r="A67" s="56" t="s">
        <v>67</v>
      </c>
      <c r="B67" s="69"/>
      <c r="C67" s="56" t="s">
        <v>211</v>
      </c>
      <c r="D67" s="43"/>
      <c r="E67" s="69"/>
      <c r="F67" s="56">
        <v>64</v>
      </c>
      <c r="G67" s="56" t="s">
        <v>152</v>
      </c>
      <c r="H67" s="56" t="s">
        <v>135</v>
      </c>
      <c r="I67" s="69"/>
      <c r="J67" s="69"/>
      <c r="K67" s="69"/>
      <c r="L67" s="69"/>
      <c r="M67" s="56"/>
    </row>
    <row r="68" spans="1:13" s="13" customFormat="1">
      <c r="A68" s="6" t="s">
        <v>67</v>
      </c>
      <c r="B68" s="69"/>
      <c r="C68" s="56" t="s">
        <v>149</v>
      </c>
      <c r="D68" s="43"/>
      <c r="E68" s="69"/>
      <c r="F68" s="56">
        <v>72</v>
      </c>
      <c r="G68" s="6" t="s">
        <v>8</v>
      </c>
      <c r="H68" s="18" t="s">
        <v>135</v>
      </c>
      <c r="I68" s="69"/>
      <c r="J68" s="69"/>
      <c r="K68" s="69"/>
      <c r="L68" s="69"/>
      <c r="M68" s="56"/>
    </row>
    <row r="69" spans="1:13" s="13" customFormat="1">
      <c r="A69" s="56" t="s">
        <v>67</v>
      </c>
      <c r="B69" s="69"/>
      <c r="C69" s="56" t="s">
        <v>175</v>
      </c>
      <c r="D69" s="43"/>
      <c r="E69" s="69"/>
      <c r="F69" s="56">
        <v>72</v>
      </c>
      <c r="G69" s="56" t="s">
        <v>152</v>
      </c>
      <c r="H69" s="56" t="s">
        <v>128</v>
      </c>
      <c r="I69" s="69"/>
      <c r="J69" s="69"/>
      <c r="K69" s="69"/>
      <c r="L69" s="69"/>
      <c r="M69" s="56"/>
    </row>
    <row r="70" spans="1:13" s="13" customFormat="1">
      <c r="A70" s="56" t="s">
        <v>67</v>
      </c>
      <c r="B70" s="69"/>
      <c r="C70" s="56" t="s">
        <v>223</v>
      </c>
      <c r="D70" s="43"/>
      <c r="E70" s="69"/>
      <c r="F70" s="56">
        <v>72</v>
      </c>
      <c r="G70" s="56" t="s">
        <v>152</v>
      </c>
      <c r="H70" s="56" t="s">
        <v>129</v>
      </c>
      <c r="I70" s="69"/>
      <c r="J70" s="69"/>
      <c r="K70" s="69"/>
      <c r="L70" s="69"/>
      <c r="M70" s="56"/>
    </row>
    <row r="71" spans="1:13" s="13" customFormat="1">
      <c r="A71" s="56" t="s">
        <v>67</v>
      </c>
      <c r="B71" s="69"/>
      <c r="C71" s="56" t="s">
        <v>164</v>
      </c>
      <c r="D71" s="43"/>
      <c r="E71" s="69"/>
      <c r="F71" s="56">
        <v>80</v>
      </c>
      <c r="G71" s="56" t="s">
        <v>152</v>
      </c>
      <c r="H71" s="56" t="s">
        <v>135</v>
      </c>
      <c r="I71" s="69"/>
      <c r="J71" s="69"/>
      <c r="K71" s="69"/>
      <c r="L71" s="69"/>
      <c r="M71" s="56"/>
    </row>
    <row r="72" spans="1:13" s="13" customFormat="1">
      <c r="A72" s="56" t="s">
        <v>67</v>
      </c>
      <c r="B72" s="69"/>
      <c r="C72" s="56" t="s">
        <v>176</v>
      </c>
      <c r="D72" s="43"/>
      <c r="E72" s="69"/>
      <c r="F72" s="56">
        <v>84</v>
      </c>
      <c r="G72" s="56" t="s">
        <v>152</v>
      </c>
      <c r="H72" s="56" t="s">
        <v>128</v>
      </c>
      <c r="I72" s="69"/>
      <c r="J72" s="69"/>
      <c r="K72" s="69"/>
      <c r="L72" s="69"/>
      <c r="M72" s="56"/>
    </row>
    <row r="73" spans="1:13" s="13" customFormat="1">
      <c r="A73" s="56" t="s">
        <v>67</v>
      </c>
      <c r="B73" s="69"/>
      <c r="C73" s="56" t="s">
        <v>218</v>
      </c>
      <c r="D73" s="43"/>
      <c r="E73" s="69"/>
      <c r="F73" s="56">
        <v>84</v>
      </c>
      <c r="G73" s="56" t="s">
        <v>152</v>
      </c>
      <c r="H73" s="56" t="s">
        <v>135</v>
      </c>
      <c r="I73" s="69"/>
      <c r="J73" s="69"/>
      <c r="K73" s="69"/>
      <c r="L73" s="69"/>
      <c r="M73" s="56"/>
    </row>
    <row r="74" spans="1:13" s="13" customFormat="1">
      <c r="A74" s="56" t="s">
        <v>67</v>
      </c>
      <c r="B74" s="69"/>
      <c r="C74" s="56" t="s">
        <v>161</v>
      </c>
      <c r="D74" s="43"/>
      <c r="E74" s="69"/>
      <c r="F74" s="56">
        <v>88</v>
      </c>
      <c r="G74" s="56" t="s">
        <v>152</v>
      </c>
      <c r="H74" s="56" t="s">
        <v>135</v>
      </c>
      <c r="I74" s="69"/>
      <c r="J74" s="69"/>
      <c r="K74" s="69"/>
      <c r="L74" s="69"/>
      <c r="M74" s="56"/>
    </row>
    <row r="75" spans="1:13" s="13" customFormat="1">
      <c r="A75" s="56" t="s">
        <v>67</v>
      </c>
      <c r="B75" s="69"/>
      <c r="C75" s="56" t="s">
        <v>162</v>
      </c>
      <c r="D75" s="43"/>
      <c r="E75" s="69"/>
      <c r="F75" s="56">
        <v>96</v>
      </c>
      <c r="G75" s="56" t="s">
        <v>152</v>
      </c>
      <c r="H75" s="56" t="s">
        <v>135</v>
      </c>
      <c r="I75" s="69"/>
      <c r="J75" s="69"/>
      <c r="K75" s="69"/>
      <c r="L75" s="69"/>
      <c r="M75" s="56"/>
    </row>
    <row r="76" spans="1:13" s="13" customFormat="1">
      <c r="A76" s="56" t="s">
        <v>67</v>
      </c>
      <c r="B76" s="69"/>
      <c r="C76" s="56" t="s">
        <v>171</v>
      </c>
      <c r="D76" s="43"/>
      <c r="E76" s="69"/>
      <c r="F76" s="56">
        <v>96</v>
      </c>
      <c r="G76" s="56" t="s">
        <v>152</v>
      </c>
      <c r="H76" s="56" t="s">
        <v>128</v>
      </c>
      <c r="I76" s="69"/>
      <c r="J76" s="69"/>
      <c r="K76" s="69"/>
      <c r="L76" s="69"/>
      <c r="M76" s="56"/>
    </row>
    <row r="77" spans="1:13" s="13" customFormat="1">
      <c r="A77" s="56" t="s">
        <v>67</v>
      </c>
      <c r="B77" s="69"/>
      <c r="C77" s="56" t="s">
        <v>219</v>
      </c>
      <c r="D77" s="43"/>
      <c r="E77" s="69"/>
      <c r="F77" s="56">
        <v>96</v>
      </c>
      <c r="G77" s="56" t="s">
        <v>152</v>
      </c>
      <c r="H77" s="56" t="s">
        <v>135</v>
      </c>
      <c r="I77" s="69"/>
      <c r="J77" s="69"/>
      <c r="K77" s="69"/>
      <c r="L77" s="69"/>
      <c r="M77" s="56"/>
    </row>
    <row r="78" spans="1:13" s="13" customFormat="1">
      <c r="A78" s="56" t="s">
        <v>67</v>
      </c>
      <c r="B78" s="69"/>
      <c r="C78" s="56" t="s">
        <v>220</v>
      </c>
      <c r="D78" s="43"/>
      <c r="E78" s="69"/>
      <c r="F78" s="56">
        <v>108</v>
      </c>
      <c r="G78" s="56" t="s">
        <v>152</v>
      </c>
      <c r="H78" s="56" t="s">
        <v>135</v>
      </c>
      <c r="I78" s="69"/>
      <c r="J78" s="69"/>
      <c r="K78" s="69"/>
      <c r="L78" s="69"/>
      <c r="M78" s="56"/>
    </row>
    <row r="79" spans="1:13" s="13" customFormat="1">
      <c r="A79" s="56" t="s">
        <v>67</v>
      </c>
      <c r="B79" s="69"/>
      <c r="C79" s="56" t="s">
        <v>221</v>
      </c>
      <c r="D79" s="43"/>
      <c r="E79" s="69"/>
      <c r="F79" s="56">
        <v>112</v>
      </c>
      <c r="G79" s="56" t="s">
        <v>152</v>
      </c>
      <c r="H79" s="56" t="s">
        <v>135</v>
      </c>
      <c r="I79" s="69"/>
      <c r="J79" s="69"/>
      <c r="K79" s="69"/>
      <c r="L79" s="69"/>
      <c r="M79" s="56"/>
    </row>
    <row r="80" spans="1:13" s="13" customFormat="1">
      <c r="A80" s="56" t="s">
        <v>67</v>
      </c>
      <c r="B80" s="69"/>
      <c r="C80" s="56" t="s">
        <v>186</v>
      </c>
      <c r="D80" s="43"/>
      <c r="E80" s="69"/>
      <c r="F80" s="56">
        <v>120</v>
      </c>
      <c r="G80" s="56" t="s">
        <v>152</v>
      </c>
      <c r="H80" s="56" t="s">
        <v>135</v>
      </c>
      <c r="I80" s="69"/>
      <c r="J80" s="69"/>
      <c r="K80" s="69"/>
      <c r="L80" s="69"/>
      <c r="M80" s="56"/>
    </row>
    <row r="81" spans="1:14" s="13" customFormat="1">
      <c r="A81" s="56" t="s">
        <v>67</v>
      </c>
      <c r="B81" s="69"/>
      <c r="C81" s="56" t="s">
        <v>222</v>
      </c>
      <c r="D81" s="43"/>
      <c r="E81" s="69"/>
      <c r="F81" s="56">
        <v>144</v>
      </c>
      <c r="G81" s="56" t="s">
        <v>152</v>
      </c>
      <c r="H81" s="56" t="s">
        <v>135</v>
      </c>
      <c r="I81" s="69"/>
      <c r="J81" s="69"/>
      <c r="K81" s="69"/>
      <c r="L81" s="69"/>
      <c r="M81" s="56"/>
    </row>
    <row r="82" spans="1:14" s="13" customFormat="1">
      <c r="A82" s="6" t="s">
        <v>67</v>
      </c>
      <c r="B82" s="69"/>
      <c r="C82" s="56" t="s">
        <v>147</v>
      </c>
      <c r="D82" s="43"/>
      <c r="E82" s="69"/>
      <c r="F82" s="56">
        <v>156</v>
      </c>
      <c r="G82" s="6" t="s">
        <v>8</v>
      </c>
      <c r="H82" s="18" t="s">
        <v>145</v>
      </c>
      <c r="I82" s="69"/>
      <c r="J82" s="69"/>
      <c r="K82" s="69"/>
      <c r="L82" s="69"/>
      <c r="M82" s="56"/>
    </row>
    <row r="83" spans="1:14" s="13" customFormat="1">
      <c r="A83" s="56" t="s">
        <v>67</v>
      </c>
      <c r="B83" s="69"/>
      <c r="C83" s="56" t="s">
        <v>177</v>
      </c>
      <c r="D83" s="43"/>
      <c r="E83" s="69"/>
      <c r="F83" s="56">
        <v>168</v>
      </c>
      <c r="G83" s="56" t="s">
        <v>152</v>
      </c>
      <c r="H83" s="56" t="s">
        <v>128</v>
      </c>
      <c r="I83" s="69"/>
      <c r="J83" s="69"/>
      <c r="K83" s="69"/>
      <c r="L83" s="69"/>
      <c r="M83" s="56"/>
    </row>
    <row r="84" spans="1:14" s="13" customFormat="1">
      <c r="A84" s="56" t="s">
        <v>67</v>
      </c>
      <c r="B84" s="69"/>
      <c r="C84" s="56" t="s">
        <v>187</v>
      </c>
      <c r="D84" s="43"/>
      <c r="E84" s="69"/>
      <c r="F84" s="56">
        <v>168</v>
      </c>
      <c r="G84" s="56" t="s">
        <v>152</v>
      </c>
      <c r="H84" s="56" t="s">
        <v>145</v>
      </c>
      <c r="I84" s="69"/>
      <c r="J84" s="69"/>
      <c r="K84" s="69"/>
      <c r="L84" s="69"/>
      <c r="M84" s="56"/>
    </row>
    <row r="85" spans="1:14" s="13" customFormat="1">
      <c r="A85" s="56" t="s">
        <v>67</v>
      </c>
      <c r="B85" s="69"/>
      <c r="C85" s="56" t="s">
        <v>190</v>
      </c>
      <c r="D85" s="43"/>
      <c r="E85" s="69"/>
      <c r="F85" s="56">
        <v>192</v>
      </c>
      <c r="G85" s="56" t="s">
        <v>152</v>
      </c>
      <c r="H85" s="56" t="s">
        <v>139</v>
      </c>
      <c r="I85" s="69"/>
      <c r="J85" s="69"/>
      <c r="K85" s="69"/>
      <c r="L85" s="69"/>
      <c r="M85" s="56"/>
    </row>
    <row r="86" spans="1:14" s="13" customFormat="1">
      <c r="A86" s="56" t="s">
        <v>67</v>
      </c>
      <c r="B86" s="69"/>
      <c r="C86" s="56" t="s">
        <v>212</v>
      </c>
      <c r="D86" s="43"/>
      <c r="E86" s="69"/>
      <c r="F86" s="56">
        <v>192</v>
      </c>
      <c r="G86" s="56" t="s">
        <v>152</v>
      </c>
      <c r="H86" s="56" t="s">
        <v>135</v>
      </c>
      <c r="I86" s="69"/>
      <c r="J86" s="69"/>
      <c r="K86" s="69"/>
      <c r="L86" s="69"/>
      <c r="M86" s="56"/>
    </row>
    <row r="87" spans="1:14">
      <c r="A87" s="56" t="s">
        <v>67</v>
      </c>
      <c r="B87" s="69"/>
      <c r="C87" s="56" t="s">
        <v>165</v>
      </c>
      <c r="D87" s="43"/>
      <c r="E87" s="69"/>
      <c r="F87" s="56">
        <v>228</v>
      </c>
      <c r="G87" s="56" t="s">
        <v>152</v>
      </c>
      <c r="H87" s="56" t="s">
        <v>139</v>
      </c>
      <c r="I87" s="69"/>
      <c r="J87" s="69"/>
      <c r="K87" s="69"/>
      <c r="L87" s="69"/>
      <c r="M87" s="56"/>
      <c r="N87" s="13"/>
    </row>
    <row r="88" spans="1:14">
      <c r="A88" s="56" t="s">
        <v>67</v>
      </c>
      <c r="B88" s="69"/>
      <c r="C88" s="56" t="s">
        <v>188</v>
      </c>
      <c r="D88" s="43"/>
      <c r="E88" s="69"/>
      <c r="F88" s="56">
        <v>288</v>
      </c>
      <c r="G88" s="56" t="s">
        <v>152</v>
      </c>
      <c r="H88" s="56" t="s">
        <v>145</v>
      </c>
      <c r="I88" s="69"/>
      <c r="J88" s="69"/>
      <c r="K88" s="69"/>
      <c r="L88" s="69"/>
      <c r="M88" s="56"/>
    </row>
    <row r="89" spans="1:14" s="15" customFormat="1">
      <c r="A89" s="6" t="s">
        <v>101</v>
      </c>
      <c r="B89" s="6" t="s">
        <v>130</v>
      </c>
      <c r="C89" s="6"/>
      <c r="D89" s="6"/>
      <c r="E89" s="6" t="s">
        <v>122</v>
      </c>
      <c r="F89" s="6">
        <v>12</v>
      </c>
      <c r="G89" s="6" t="s">
        <v>8</v>
      </c>
      <c r="H89" s="18" t="s">
        <v>129</v>
      </c>
      <c r="I89" s="16">
        <v>10.5</v>
      </c>
      <c r="J89" s="21">
        <v>73</v>
      </c>
      <c r="K89" s="6"/>
      <c r="L89" s="6"/>
      <c r="M89" s="6" t="s">
        <v>137</v>
      </c>
    </row>
    <row r="90" spans="1:14" s="15" customFormat="1">
      <c r="A90" s="22" t="s">
        <v>101</v>
      </c>
      <c r="B90" s="22" t="s">
        <v>130</v>
      </c>
      <c r="C90" s="43" t="s">
        <v>226</v>
      </c>
      <c r="D90" s="43"/>
      <c r="E90" s="22" t="s">
        <v>122</v>
      </c>
      <c r="F90" s="22">
        <v>12</v>
      </c>
      <c r="G90" s="22" t="s">
        <v>8</v>
      </c>
      <c r="H90" s="23" t="s">
        <v>139</v>
      </c>
      <c r="I90" s="26">
        <v>12.5</v>
      </c>
      <c r="J90" s="25">
        <v>107</v>
      </c>
      <c r="K90" s="69"/>
      <c r="L90" s="69"/>
      <c r="M90" s="6" t="s">
        <v>137</v>
      </c>
    </row>
    <row r="91" spans="1:14" s="15" customFormat="1">
      <c r="A91" s="22" t="s">
        <v>101</v>
      </c>
      <c r="B91" s="22" t="s">
        <v>130</v>
      </c>
      <c r="C91" s="43" t="s">
        <v>236</v>
      </c>
      <c r="D91" s="43">
        <v>10001485</v>
      </c>
      <c r="E91" s="56" t="s">
        <v>123</v>
      </c>
      <c r="F91" s="22">
        <v>12</v>
      </c>
      <c r="G91" s="22" t="s">
        <v>8</v>
      </c>
      <c r="H91" s="23" t="s">
        <v>139</v>
      </c>
      <c r="I91" s="26">
        <v>12.5</v>
      </c>
      <c r="J91" s="25">
        <v>107</v>
      </c>
      <c r="K91" s="69"/>
      <c r="L91" s="69"/>
      <c r="M91" s="6" t="s">
        <v>137</v>
      </c>
    </row>
    <row r="92" spans="1:14" s="15" customFormat="1">
      <c r="A92" s="22" t="s">
        <v>101</v>
      </c>
      <c r="B92" s="22" t="s">
        <v>130</v>
      </c>
      <c r="C92" s="22"/>
      <c r="D92" s="43"/>
      <c r="E92" s="22" t="s">
        <v>122</v>
      </c>
      <c r="F92" s="22">
        <v>12</v>
      </c>
      <c r="G92" s="22" t="s">
        <v>8</v>
      </c>
      <c r="H92" s="23" t="s">
        <v>132</v>
      </c>
      <c r="I92" s="24">
        <v>12.1</v>
      </c>
      <c r="J92" s="27">
        <v>129</v>
      </c>
      <c r="K92" s="69"/>
      <c r="L92" s="69"/>
      <c r="M92" s="6" t="s">
        <v>137</v>
      </c>
    </row>
    <row r="93" spans="1:14">
      <c r="A93" s="22" t="s">
        <v>101</v>
      </c>
      <c r="B93" s="22" t="s">
        <v>130</v>
      </c>
      <c r="C93" s="43" t="s">
        <v>432</v>
      </c>
      <c r="D93" s="43">
        <v>10002766</v>
      </c>
      <c r="E93" s="22" t="s">
        <v>122</v>
      </c>
      <c r="F93" s="22">
        <f>F92+12</f>
        <v>24</v>
      </c>
      <c r="G93" s="22" t="s">
        <v>8</v>
      </c>
      <c r="H93" s="23" t="s">
        <v>139</v>
      </c>
      <c r="I93" s="26">
        <v>17.7</v>
      </c>
      <c r="J93" s="25">
        <v>209</v>
      </c>
      <c r="M93" s="6" t="s">
        <v>136</v>
      </c>
      <c r="N93" s="13"/>
    </row>
    <row r="94" spans="1:14">
      <c r="A94" s="6" t="s">
        <v>101</v>
      </c>
      <c r="B94" s="6" t="s">
        <v>130</v>
      </c>
      <c r="C94" s="6"/>
      <c r="D94" s="6"/>
      <c r="E94" s="6" t="s">
        <v>122</v>
      </c>
      <c r="F94" s="6">
        <f>F93+12</f>
        <v>36</v>
      </c>
      <c r="G94" s="6" t="s">
        <v>8</v>
      </c>
      <c r="H94" s="18" t="s">
        <v>129</v>
      </c>
      <c r="I94" s="16">
        <v>10.5</v>
      </c>
      <c r="J94" s="21">
        <v>73</v>
      </c>
      <c r="K94" s="6"/>
      <c r="L94" s="6"/>
      <c r="M94" s="6" t="s">
        <v>137</v>
      </c>
      <c r="N94" s="13"/>
    </row>
    <row r="95" spans="1:14">
      <c r="A95" s="22" t="s">
        <v>101</v>
      </c>
      <c r="B95" s="22" t="s">
        <v>130</v>
      </c>
      <c r="C95" s="43" t="s">
        <v>227</v>
      </c>
      <c r="D95" s="43"/>
      <c r="E95" s="22" t="s">
        <v>122</v>
      </c>
      <c r="F95" s="22">
        <f>F94+12</f>
        <v>48</v>
      </c>
      <c r="G95" s="22" t="s">
        <v>8</v>
      </c>
      <c r="H95" s="23" t="s">
        <v>139</v>
      </c>
      <c r="I95" s="26">
        <v>12.5</v>
      </c>
      <c r="J95" s="25">
        <v>107</v>
      </c>
      <c r="M95" s="6" t="s">
        <v>137</v>
      </c>
      <c r="N95" s="13"/>
    </row>
    <row r="96" spans="1:14">
      <c r="A96" s="22" t="s">
        <v>101</v>
      </c>
      <c r="B96" s="22" t="s">
        <v>130</v>
      </c>
      <c r="C96" s="43" t="s">
        <v>235</v>
      </c>
      <c r="D96" s="43">
        <v>10001486</v>
      </c>
      <c r="E96" s="56" t="s">
        <v>123</v>
      </c>
      <c r="F96" s="22">
        <f>F95+12</f>
        <v>60</v>
      </c>
      <c r="G96" s="22" t="s">
        <v>8</v>
      </c>
      <c r="H96" s="23" t="s">
        <v>139</v>
      </c>
      <c r="I96" s="26">
        <v>12.5</v>
      </c>
      <c r="J96" s="25">
        <v>107</v>
      </c>
      <c r="M96" s="6" t="s">
        <v>137</v>
      </c>
      <c r="N96" s="13"/>
    </row>
    <row r="97" spans="1:14">
      <c r="A97" s="22" t="s">
        <v>101</v>
      </c>
      <c r="B97" s="22" t="s">
        <v>130</v>
      </c>
      <c r="C97" s="22"/>
      <c r="D97" s="43"/>
      <c r="E97" s="22" t="s">
        <v>122</v>
      </c>
      <c r="F97" s="22">
        <f>F95+12</f>
        <v>60</v>
      </c>
      <c r="G97" s="22" t="s">
        <v>8</v>
      </c>
      <c r="H97" s="23" t="s">
        <v>132</v>
      </c>
      <c r="I97" s="24">
        <v>12.1</v>
      </c>
      <c r="J97" s="27">
        <v>129</v>
      </c>
      <c r="M97" s="6" t="s">
        <v>137</v>
      </c>
      <c r="N97" s="13"/>
    </row>
    <row r="98" spans="1:14">
      <c r="A98" s="22" t="s">
        <v>101</v>
      </c>
      <c r="B98" s="22" t="s">
        <v>130</v>
      </c>
      <c r="C98" s="22"/>
      <c r="D98" s="22"/>
      <c r="E98" s="22" t="s">
        <v>122</v>
      </c>
      <c r="F98" s="22">
        <f>F97+12</f>
        <v>72</v>
      </c>
      <c r="G98" s="22" t="s">
        <v>8</v>
      </c>
      <c r="H98" s="23" t="s">
        <v>129</v>
      </c>
      <c r="I98" s="24">
        <v>10.5</v>
      </c>
      <c r="J98" s="25">
        <v>73</v>
      </c>
      <c r="K98" s="22"/>
      <c r="L98" s="22"/>
      <c r="M98" s="6" t="s">
        <v>137</v>
      </c>
    </row>
    <row r="99" spans="1:14">
      <c r="A99" s="22" t="s">
        <v>101</v>
      </c>
      <c r="B99" s="22" t="s">
        <v>130</v>
      </c>
      <c r="C99" s="34" t="s">
        <v>228</v>
      </c>
      <c r="D99" s="43"/>
      <c r="E99" s="22" t="s">
        <v>122</v>
      </c>
      <c r="F99" s="22">
        <f>F98+12</f>
        <v>84</v>
      </c>
      <c r="G99" s="22" t="s">
        <v>8</v>
      </c>
      <c r="H99" s="23" t="s">
        <v>139</v>
      </c>
      <c r="I99" s="26">
        <v>12.5</v>
      </c>
      <c r="J99" s="25">
        <v>107</v>
      </c>
      <c r="M99" s="6" t="s">
        <v>137</v>
      </c>
      <c r="N99" s="13"/>
    </row>
    <row r="100" spans="1:14">
      <c r="A100" s="22" t="s">
        <v>101</v>
      </c>
      <c r="B100" s="22" t="s">
        <v>130</v>
      </c>
      <c r="C100" s="35" t="s">
        <v>234</v>
      </c>
      <c r="D100" s="43">
        <v>10001487</v>
      </c>
      <c r="E100" s="56" t="s">
        <v>123</v>
      </c>
      <c r="F100" s="22">
        <f>F99+12</f>
        <v>96</v>
      </c>
      <c r="G100" s="22" t="s">
        <v>8</v>
      </c>
      <c r="H100" s="23" t="s">
        <v>139</v>
      </c>
      <c r="I100" s="26">
        <v>12.5</v>
      </c>
      <c r="J100" s="25">
        <v>107</v>
      </c>
      <c r="M100" s="6" t="s">
        <v>137</v>
      </c>
      <c r="N100" s="13"/>
    </row>
    <row r="101" spans="1:14">
      <c r="A101" s="22" t="s">
        <v>101</v>
      </c>
      <c r="B101" s="22" t="s">
        <v>130</v>
      </c>
      <c r="C101" s="22"/>
      <c r="D101" s="43"/>
      <c r="E101" s="22" t="s">
        <v>122</v>
      </c>
      <c r="F101" s="22">
        <f>F99+12</f>
        <v>96</v>
      </c>
      <c r="G101" s="22" t="s">
        <v>8</v>
      </c>
      <c r="H101" s="23" t="s">
        <v>132</v>
      </c>
      <c r="I101" s="24">
        <v>12.1</v>
      </c>
      <c r="J101" s="27">
        <v>129</v>
      </c>
      <c r="M101" s="6" t="s">
        <v>137</v>
      </c>
      <c r="N101" s="13"/>
    </row>
    <row r="102" spans="1:14">
      <c r="A102" s="22" t="s">
        <v>101</v>
      </c>
      <c r="B102" s="22" t="s">
        <v>130</v>
      </c>
      <c r="C102" s="22"/>
      <c r="D102" s="22"/>
      <c r="E102" s="22" t="s">
        <v>122</v>
      </c>
      <c r="F102" s="22">
        <f>F101+12</f>
        <v>108</v>
      </c>
      <c r="G102" s="22" t="s">
        <v>8</v>
      </c>
      <c r="H102" s="23" t="s">
        <v>129</v>
      </c>
      <c r="I102" s="24">
        <v>10.5</v>
      </c>
      <c r="J102" s="25">
        <v>73</v>
      </c>
      <c r="K102" s="22"/>
      <c r="L102" s="22"/>
      <c r="M102" s="6" t="s">
        <v>137</v>
      </c>
      <c r="N102" s="13"/>
    </row>
    <row r="103" spans="1:14">
      <c r="A103" s="22" t="s">
        <v>101</v>
      </c>
      <c r="B103" s="22" t="s">
        <v>130</v>
      </c>
      <c r="C103" s="43" t="s">
        <v>229</v>
      </c>
      <c r="D103" s="43"/>
      <c r="E103" s="22" t="s">
        <v>122</v>
      </c>
      <c r="F103" s="22">
        <f>F102+12</f>
        <v>120</v>
      </c>
      <c r="G103" s="22" t="s">
        <v>8</v>
      </c>
      <c r="H103" s="23" t="s">
        <v>139</v>
      </c>
      <c r="I103" s="26">
        <v>12.5</v>
      </c>
      <c r="J103" s="25">
        <v>107</v>
      </c>
      <c r="M103" s="6" t="s">
        <v>137</v>
      </c>
      <c r="N103" s="13"/>
    </row>
    <row r="104" spans="1:14">
      <c r="A104" s="22" t="s">
        <v>101</v>
      </c>
      <c r="B104" s="22" t="s">
        <v>130</v>
      </c>
      <c r="C104" s="37" t="s">
        <v>233</v>
      </c>
      <c r="D104" s="43">
        <v>10001488</v>
      </c>
      <c r="E104" s="56" t="s">
        <v>123</v>
      </c>
      <c r="F104" s="22">
        <f>F103+12</f>
        <v>132</v>
      </c>
      <c r="G104" s="22" t="s">
        <v>8</v>
      </c>
      <c r="H104" s="23" t="s">
        <v>139</v>
      </c>
      <c r="I104" s="26">
        <v>12.5</v>
      </c>
      <c r="J104" s="25">
        <v>107</v>
      </c>
      <c r="M104" s="6" t="s">
        <v>137</v>
      </c>
      <c r="N104" s="13"/>
    </row>
    <row r="105" spans="1:14">
      <c r="A105" s="22" t="s">
        <v>101</v>
      </c>
      <c r="B105" s="22" t="s">
        <v>130</v>
      </c>
      <c r="C105" s="22"/>
      <c r="D105" s="43"/>
      <c r="E105" s="22" t="s">
        <v>122</v>
      </c>
      <c r="F105" s="22">
        <f>F103+12</f>
        <v>132</v>
      </c>
      <c r="G105" s="22" t="s">
        <v>8</v>
      </c>
      <c r="H105" s="23" t="s">
        <v>132</v>
      </c>
      <c r="I105" s="24">
        <v>12.1</v>
      </c>
      <c r="J105" s="27">
        <v>129</v>
      </c>
      <c r="M105" s="6" t="s">
        <v>137</v>
      </c>
      <c r="N105" s="13"/>
    </row>
    <row r="106" spans="1:14">
      <c r="A106" s="22" t="s">
        <v>101</v>
      </c>
      <c r="B106" s="22" t="s">
        <v>130</v>
      </c>
      <c r="C106" s="22"/>
      <c r="D106" s="22"/>
      <c r="E106" s="22" t="s">
        <v>122</v>
      </c>
      <c r="F106" s="22">
        <f>F105+12</f>
        <v>144</v>
      </c>
      <c r="G106" s="22" t="s">
        <v>8</v>
      </c>
      <c r="H106" s="23" t="s">
        <v>129</v>
      </c>
      <c r="I106" s="24">
        <v>10.5</v>
      </c>
      <c r="J106" s="25">
        <v>73</v>
      </c>
      <c r="K106" s="15"/>
      <c r="L106" s="15"/>
      <c r="M106" s="6" t="s">
        <v>137</v>
      </c>
      <c r="N106" s="13"/>
    </row>
    <row r="107" spans="1:14">
      <c r="A107" s="22" t="s">
        <v>101</v>
      </c>
      <c r="B107" s="22" t="s">
        <v>130</v>
      </c>
      <c r="C107" s="43" t="s">
        <v>230</v>
      </c>
      <c r="D107" s="43"/>
      <c r="E107" s="22" t="s">
        <v>122</v>
      </c>
      <c r="F107" s="22">
        <f>F106+12</f>
        <v>156</v>
      </c>
      <c r="G107" s="22" t="s">
        <v>8</v>
      </c>
      <c r="H107" s="23" t="s">
        <v>139</v>
      </c>
      <c r="I107" s="26">
        <v>12.5</v>
      </c>
      <c r="J107" s="25">
        <v>107</v>
      </c>
      <c r="M107" s="6" t="s">
        <v>137</v>
      </c>
      <c r="N107" s="13"/>
    </row>
    <row r="108" spans="1:14">
      <c r="A108" s="22" t="s">
        <v>101</v>
      </c>
      <c r="B108" s="22" t="s">
        <v>130</v>
      </c>
      <c r="C108" s="43" t="s">
        <v>237</v>
      </c>
      <c r="D108" s="43">
        <v>10001489</v>
      </c>
      <c r="E108" s="56" t="s">
        <v>123</v>
      </c>
      <c r="F108" s="22">
        <f>F107+12</f>
        <v>168</v>
      </c>
      <c r="G108" s="22" t="s">
        <v>8</v>
      </c>
      <c r="H108" s="23" t="s">
        <v>139</v>
      </c>
      <c r="I108" s="26">
        <v>12.5</v>
      </c>
      <c r="J108" s="25">
        <v>107</v>
      </c>
      <c r="M108" s="6" t="s">
        <v>137</v>
      </c>
      <c r="N108" s="13"/>
    </row>
    <row r="109" spans="1:14">
      <c r="A109" s="22" t="s">
        <v>101</v>
      </c>
      <c r="B109" s="22" t="s">
        <v>130</v>
      </c>
      <c r="C109" s="22"/>
      <c r="D109" s="43"/>
      <c r="E109" s="22" t="s">
        <v>122</v>
      </c>
      <c r="F109" s="22">
        <f>F107+12</f>
        <v>168</v>
      </c>
      <c r="G109" s="22" t="s">
        <v>8</v>
      </c>
      <c r="H109" s="23" t="s">
        <v>132</v>
      </c>
      <c r="I109" s="24">
        <v>12.1</v>
      </c>
      <c r="J109" s="27">
        <v>129</v>
      </c>
      <c r="M109" s="6" t="s">
        <v>137</v>
      </c>
      <c r="N109" s="13"/>
    </row>
    <row r="110" spans="1:14">
      <c r="A110" s="22" t="s">
        <v>101</v>
      </c>
      <c r="B110" s="22" t="s">
        <v>130</v>
      </c>
      <c r="C110" s="22"/>
      <c r="D110" s="22"/>
      <c r="E110" s="22" t="s">
        <v>122</v>
      </c>
      <c r="F110" s="22">
        <f>F109+12</f>
        <v>180</v>
      </c>
      <c r="G110" s="22" t="s">
        <v>8</v>
      </c>
      <c r="H110" s="23" t="s">
        <v>129</v>
      </c>
      <c r="I110" s="24">
        <v>10.5</v>
      </c>
      <c r="J110" s="25">
        <v>73</v>
      </c>
      <c r="K110" s="15"/>
      <c r="L110" s="15"/>
      <c r="M110" s="6" t="s">
        <v>137</v>
      </c>
      <c r="N110" s="13"/>
    </row>
    <row r="111" spans="1:14">
      <c r="A111" s="22" t="s">
        <v>101</v>
      </c>
      <c r="B111" s="22" t="s">
        <v>130</v>
      </c>
      <c r="C111" s="39" t="s">
        <v>238</v>
      </c>
      <c r="D111" s="39"/>
      <c r="E111" s="22" t="s">
        <v>122</v>
      </c>
      <c r="F111" s="22">
        <f>F110+12</f>
        <v>192</v>
      </c>
      <c r="G111" s="22" t="s">
        <v>8</v>
      </c>
      <c r="H111" s="23" t="s">
        <v>139</v>
      </c>
      <c r="I111" s="26">
        <v>12.5</v>
      </c>
      <c r="J111" s="25">
        <v>107</v>
      </c>
      <c r="M111" s="6" t="s">
        <v>137</v>
      </c>
      <c r="N111" s="13"/>
    </row>
    <row r="112" spans="1:14">
      <c r="A112" s="22" t="s">
        <v>101</v>
      </c>
      <c r="B112" s="22" t="s">
        <v>130</v>
      </c>
      <c r="C112" s="39" t="s">
        <v>419</v>
      </c>
      <c r="D112" s="43">
        <v>10001491</v>
      </c>
      <c r="E112" s="56" t="s">
        <v>123</v>
      </c>
      <c r="F112" s="22">
        <f>F111+12</f>
        <v>204</v>
      </c>
      <c r="G112" s="22" t="s">
        <v>8</v>
      </c>
      <c r="H112" s="23" t="s">
        <v>139</v>
      </c>
      <c r="I112" s="26">
        <v>12.5</v>
      </c>
      <c r="J112" s="25">
        <v>107</v>
      </c>
      <c r="M112" s="6" t="s">
        <v>137</v>
      </c>
      <c r="N112" s="13"/>
    </row>
    <row r="113" spans="1:14">
      <c r="A113" s="22" t="s">
        <v>101</v>
      </c>
      <c r="B113" s="22" t="s">
        <v>130</v>
      </c>
      <c r="C113" s="22"/>
      <c r="D113" s="43"/>
      <c r="E113" s="22" t="s">
        <v>122</v>
      </c>
      <c r="F113" s="22">
        <f>F111+12</f>
        <v>204</v>
      </c>
      <c r="G113" s="22" t="s">
        <v>8</v>
      </c>
      <c r="H113" s="23" t="s">
        <v>132</v>
      </c>
      <c r="I113" s="24">
        <v>12.1</v>
      </c>
      <c r="J113" s="27">
        <v>129</v>
      </c>
      <c r="M113" s="6" t="s">
        <v>137</v>
      </c>
      <c r="N113" s="13"/>
    </row>
    <row r="114" spans="1:14">
      <c r="A114" s="22" t="s">
        <v>101</v>
      </c>
      <c r="B114" s="22" t="s">
        <v>130</v>
      </c>
      <c r="C114" s="22"/>
      <c r="D114" s="22"/>
      <c r="E114" s="22" t="s">
        <v>122</v>
      </c>
      <c r="F114" s="22">
        <f>F113+12</f>
        <v>216</v>
      </c>
      <c r="G114" s="22" t="s">
        <v>8</v>
      </c>
      <c r="H114" s="23" t="s">
        <v>129</v>
      </c>
      <c r="I114" s="24">
        <v>12.2</v>
      </c>
      <c r="J114" s="25">
        <v>98</v>
      </c>
      <c r="K114" s="15"/>
      <c r="L114" s="15"/>
      <c r="M114" s="6" t="s">
        <v>137</v>
      </c>
      <c r="N114" s="13"/>
    </row>
    <row r="115" spans="1:14">
      <c r="A115" s="22" t="s">
        <v>101</v>
      </c>
      <c r="B115" s="22" t="s">
        <v>130</v>
      </c>
      <c r="C115" s="43" t="s">
        <v>231</v>
      </c>
      <c r="D115" s="43"/>
      <c r="E115" s="22" t="s">
        <v>122</v>
      </c>
      <c r="F115" s="22">
        <f>F114+12</f>
        <v>228</v>
      </c>
      <c r="G115" s="22" t="s">
        <v>8</v>
      </c>
      <c r="H115" s="23" t="s">
        <v>139</v>
      </c>
      <c r="I115" s="26">
        <v>14.2</v>
      </c>
      <c r="J115" s="25">
        <v>137</v>
      </c>
      <c r="M115" s="6" t="s">
        <v>137</v>
      </c>
      <c r="N115" s="13"/>
    </row>
    <row r="116" spans="1:14">
      <c r="A116" s="22" t="s">
        <v>101</v>
      </c>
      <c r="B116" s="22" t="s">
        <v>130</v>
      </c>
      <c r="C116" s="43" t="s">
        <v>232</v>
      </c>
      <c r="D116" s="43">
        <v>10002100</v>
      </c>
      <c r="E116" s="22" t="s">
        <v>123</v>
      </c>
      <c r="F116" s="22">
        <f>F115+12</f>
        <v>240</v>
      </c>
      <c r="G116" s="22" t="s">
        <v>8</v>
      </c>
      <c r="H116" s="23" t="s">
        <v>139</v>
      </c>
      <c r="I116" s="26">
        <v>14.2</v>
      </c>
      <c r="J116" s="25">
        <v>137</v>
      </c>
      <c r="M116" s="6" t="s">
        <v>137</v>
      </c>
      <c r="N116" s="13"/>
    </row>
    <row r="117" spans="1:14">
      <c r="A117" s="22" t="s">
        <v>101</v>
      </c>
      <c r="B117" s="22" t="s">
        <v>130</v>
      </c>
      <c r="C117" s="22"/>
      <c r="D117" s="43"/>
      <c r="E117" s="22" t="s">
        <v>122</v>
      </c>
      <c r="F117" s="22">
        <f>F115+12</f>
        <v>240</v>
      </c>
      <c r="G117" s="22" t="s">
        <v>8</v>
      </c>
      <c r="H117" s="23" t="s">
        <v>132</v>
      </c>
      <c r="I117" s="24">
        <v>13.8</v>
      </c>
      <c r="J117" s="27">
        <v>162</v>
      </c>
      <c r="M117" s="6" t="s">
        <v>137</v>
      </c>
      <c r="N117" s="13"/>
    </row>
    <row r="118" spans="1:14">
      <c r="A118" s="6" t="s">
        <v>101</v>
      </c>
      <c r="B118" s="6" t="s">
        <v>130</v>
      </c>
      <c r="C118" s="6"/>
      <c r="D118" s="6"/>
      <c r="E118" s="6" t="s">
        <v>122</v>
      </c>
      <c r="F118" s="6">
        <f>F117+12</f>
        <v>252</v>
      </c>
      <c r="G118" s="6" t="s">
        <v>8</v>
      </c>
      <c r="H118" s="18" t="s">
        <v>129</v>
      </c>
      <c r="I118" s="16">
        <v>12.2</v>
      </c>
      <c r="J118" s="21">
        <v>98</v>
      </c>
      <c r="M118" s="6" t="s">
        <v>137</v>
      </c>
      <c r="N118" s="13"/>
    </row>
    <row r="119" spans="1:14">
      <c r="A119" s="22" t="s">
        <v>101</v>
      </c>
      <c r="B119" s="22" t="s">
        <v>130</v>
      </c>
      <c r="C119" s="43" t="s">
        <v>240</v>
      </c>
      <c r="D119" s="43">
        <v>10001492</v>
      </c>
      <c r="E119" s="22" t="s">
        <v>122</v>
      </c>
      <c r="F119" s="22">
        <f>F118+12</f>
        <v>264</v>
      </c>
      <c r="G119" s="22" t="s">
        <v>8</v>
      </c>
      <c r="H119" s="23" t="s">
        <v>139</v>
      </c>
      <c r="I119" s="26">
        <v>14.2</v>
      </c>
      <c r="J119" s="25">
        <v>137</v>
      </c>
      <c r="M119" s="6" t="s">
        <v>137</v>
      </c>
      <c r="N119" s="13"/>
    </row>
    <row r="120" spans="1:14">
      <c r="A120" s="22" t="s">
        <v>101</v>
      </c>
      <c r="B120" s="22" t="s">
        <v>130</v>
      </c>
      <c r="C120" s="43" t="s">
        <v>239</v>
      </c>
      <c r="D120" s="43"/>
      <c r="E120" s="56" t="s">
        <v>123</v>
      </c>
      <c r="F120" s="22">
        <f>F119+12</f>
        <v>276</v>
      </c>
      <c r="G120" s="22" t="s">
        <v>8</v>
      </c>
      <c r="H120" s="23" t="s">
        <v>139</v>
      </c>
      <c r="I120" s="26">
        <v>14.2</v>
      </c>
      <c r="J120" s="25">
        <v>137</v>
      </c>
      <c r="M120" s="6" t="s">
        <v>137</v>
      </c>
      <c r="N120" s="13"/>
    </row>
    <row r="121" spans="1:14">
      <c r="A121" s="22" t="s">
        <v>101</v>
      </c>
      <c r="B121" s="22" t="s">
        <v>130</v>
      </c>
      <c r="C121" s="22"/>
      <c r="D121" s="43"/>
      <c r="E121" s="22" t="s">
        <v>122</v>
      </c>
      <c r="F121" s="22">
        <f>F119+12</f>
        <v>276</v>
      </c>
      <c r="G121" s="22" t="s">
        <v>8</v>
      </c>
      <c r="H121" s="23" t="s">
        <v>132</v>
      </c>
      <c r="I121" s="24">
        <v>13.8</v>
      </c>
      <c r="J121" s="27">
        <v>162</v>
      </c>
      <c r="M121" s="6" t="s">
        <v>137</v>
      </c>
      <c r="N121" s="13"/>
    </row>
    <row r="122" spans="1:14" s="36" customFormat="1">
      <c r="A122" s="6" t="s">
        <v>101</v>
      </c>
      <c r="B122" s="6" t="s">
        <v>130</v>
      </c>
      <c r="C122" s="6"/>
      <c r="D122" s="6"/>
      <c r="E122" s="6" t="s">
        <v>122</v>
      </c>
      <c r="F122" s="6">
        <f t="shared" ref="F122:F127" si="0">F121+12</f>
        <v>288</v>
      </c>
      <c r="G122" s="6" t="s">
        <v>8</v>
      </c>
      <c r="H122" s="18" t="s">
        <v>129</v>
      </c>
      <c r="I122" s="16">
        <v>15.8</v>
      </c>
      <c r="J122" s="21">
        <v>162</v>
      </c>
      <c r="M122" s="6" t="s">
        <v>137</v>
      </c>
    </row>
    <row r="123" spans="1:14">
      <c r="A123" s="22" t="s">
        <v>101</v>
      </c>
      <c r="B123" s="22" t="s">
        <v>130</v>
      </c>
      <c r="C123" s="22"/>
      <c r="D123" s="22"/>
      <c r="E123" s="22" t="s">
        <v>122</v>
      </c>
      <c r="F123" s="22">
        <f t="shared" si="0"/>
        <v>300</v>
      </c>
      <c r="G123" s="22" t="s">
        <v>8</v>
      </c>
      <c r="H123" s="23" t="s">
        <v>139</v>
      </c>
      <c r="I123" s="26">
        <v>17.7</v>
      </c>
      <c r="J123" s="25">
        <v>209</v>
      </c>
      <c r="M123" s="6" t="s">
        <v>137</v>
      </c>
    </row>
    <row r="124" spans="1:14" s="36" customFormat="1">
      <c r="A124" s="22" t="s">
        <v>101</v>
      </c>
      <c r="B124" s="22" t="s">
        <v>130</v>
      </c>
      <c r="C124" s="22"/>
      <c r="D124" s="43"/>
      <c r="E124" s="22" t="s">
        <v>122</v>
      </c>
      <c r="F124" s="22">
        <f t="shared" si="0"/>
        <v>312</v>
      </c>
      <c r="G124" s="22" t="s">
        <v>8</v>
      </c>
      <c r="H124" s="23" t="s">
        <v>132</v>
      </c>
      <c r="I124" s="24">
        <v>17.5</v>
      </c>
      <c r="J124" s="27">
        <v>245</v>
      </c>
      <c r="M124" s="6" t="s">
        <v>137</v>
      </c>
    </row>
    <row r="125" spans="1:14">
      <c r="A125" s="6" t="s">
        <v>101</v>
      </c>
      <c r="B125" s="6" t="s">
        <v>130</v>
      </c>
      <c r="C125" s="6"/>
      <c r="D125" s="6"/>
      <c r="E125" s="6" t="s">
        <v>122</v>
      </c>
      <c r="F125" s="6">
        <f t="shared" si="0"/>
        <v>324</v>
      </c>
      <c r="G125" s="6" t="s">
        <v>8</v>
      </c>
      <c r="H125" s="18" t="s">
        <v>129</v>
      </c>
      <c r="I125" s="16">
        <v>15.8</v>
      </c>
      <c r="J125" s="21">
        <v>162</v>
      </c>
      <c r="M125" s="6" t="s">
        <v>137</v>
      </c>
    </row>
    <row r="126" spans="1:14" s="36" customFormat="1">
      <c r="A126" s="22" t="s">
        <v>101</v>
      </c>
      <c r="B126" s="22" t="s">
        <v>130</v>
      </c>
      <c r="C126" s="37" t="s">
        <v>423</v>
      </c>
      <c r="D126" s="43">
        <v>10002112</v>
      </c>
      <c r="E126" s="22" t="s">
        <v>122</v>
      </c>
      <c r="F126" s="22">
        <f t="shared" si="0"/>
        <v>336</v>
      </c>
      <c r="G126" s="22" t="s">
        <v>8</v>
      </c>
      <c r="H126" s="23" t="s">
        <v>139</v>
      </c>
      <c r="I126" s="26">
        <v>17.7</v>
      </c>
      <c r="J126" s="25">
        <v>209</v>
      </c>
      <c r="M126" s="6" t="s">
        <v>137</v>
      </c>
    </row>
    <row r="127" spans="1:14">
      <c r="A127" s="22" t="s">
        <v>101</v>
      </c>
      <c r="B127" s="22" t="s">
        <v>130</v>
      </c>
      <c r="C127" s="43" t="s">
        <v>241</v>
      </c>
      <c r="D127" s="69"/>
      <c r="E127" s="56" t="s">
        <v>123</v>
      </c>
      <c r="F127" s="22">
        <f t="shared" si="0"/>
        <v>348</v>
      </c>
      <c r="G127" s="22" t="s">
        <v>8</v>
      </c>
      <c r="H127" s="23" t="s">
        <v>139</v>
      </c>
      <c r="I127" s="26">
        <v>17.7</v>
      </c>
      <c r="J127" s="25">
        <v>209</v>
      </c>
      <c r="M127" s="6" t="s">
        <v>137</v>
      </c>
    </row>
    <row r="128" spans="1:14" s="36" customFormat="1">
      <c r="A128" s="22" t="s">
        <v>101</v>
      </c>
      <c r="B128" s="22" t="s">
        <v>130</v>
      </c>
      <c r="C128" s="22"/>
      <c r="D128" s="43"/>
      <c r="E128" s="22" t="s">
        <v>122</v>
      </c>
      <c r="F128" s="22">
        <f>F126+12</f>
        <v>348</v>
      </c>
      <c r="G128" s="22" t="s">
        <v>8</v>
      </c>
      <c r="H128" s="23" t="s">
        <v>132</v>
      </c>
      <c r="I128" s="24">
        <v>17.5</v>
      </c>
      <c r="J128" s="27">
        <v>245</v>
      </c>
      <c r="M128" s="6" t="s">
        <v>137</v>
      </c>
    </row>
    <row r="129" spans="1:13">
      <c r="A129" s="6" t="s">
        <v>101</v>
      </c>
      <c r="B129" s="6" t="s">
        <v>130</v>
      </c>
      <c r="C129" s="6"/>
      <c r="D129" s="6"/>
      <c r="E129" s="6" t="s">
        <v>122</v>
      </c>
      <c r="F129" s="6">
        <f t="shared" ref="F129:F134" si="1">F128+12</f>
        <v>360</v>
      </c>
      <c r="G129" s="6" t="s">
        <v>8</v>
      </c>
      <c r="H129" s="18" t="s">
        <v>129</v>
      </c>
      <c r="I129" s="16">
        <v>15.8</v>
      </c>
      <c r="J129" s="21">
        <v>162</v>
      </c>
      <c r="M129" s="6" t="s">
        <v>137</v>
      </c>
    </row>
    <row r="130" spans="1:13" s="36" customFormat="1">
      <c r="A130" s="22" t="s">
        <v>101</v>
      </c>
      <c r="B130" s="22" t="s">
        <v>130</v>
      </c>
      <c r="C130" s="22"/>
      <c r="D130" s="22"/>
      <c r="E130" s="22" t="s">
        <v>122</v>
      </c>
      <c r="F130" s="22">
        <f t="shared" si="1"/>
        <v>372</v>
      </c>
      <c r="G130" s="22" t="s">
        <v>8</v>
      </c>
      <c r="H130" s="23" t="s">
        <v>139</v>
      </c>
      <c r="I130" s="26">
        <v>17.7</v>
      </c>
      <c r="J130" s="25">
        <v>209</v>
      </c>
      <c r="M130" s="6" t="s">
        <v>137</v>
      </c>
    </row>
    <row r="131" spans="1:13">
      <c r="A131" s="22" t="s">
        <v>101</v>
      </c>
      <c r="B131" s="22" t="s">
        <v>130</v>
      </c>
      <c r="C131" s="22"/>
      <c r="D131" s="43"/>
      <c r="E131" s="22" t="s">
        <v>122</v>
      </c>
      <c r="F131" s="22">
        <f t="shared" si="1"/>
        <v>384</v>
      </c>
      <c r="G131" s="22" t="s">
        <v>8</v>
      </c>
      <c r="H131" s="23" t="s">
        <v>132</v>
      </c>
      <c r="I131" s="24">
        <v>17.5</v>
      </c>
      <c r="J131" s="27">
        <v>245</v>
      </c>
      <c r="M131" s="6" t="s">
        <v>137</v>
      </c>
    </row>
    <row r="132" spans="1:13" s="38" customFormat="1">
      <c r="A132" s="6" t="s">
        <v>101</v>
      </c>
      <c r="B132" s="6" t="s">
        <v>130</v>
      </c>
      <c r="C132" s="6"/>
      <c r="D132" s="6"/>
      <c r="E132" s="6" t="s">
        <v>122</v>
      </c>
      <c r="F132" s="6">
        <f t="shared" si="1"/>
        <v>396</v>
      </c>
      <c r="G132" s="6" t="s">
        <v>8</v>
      </c>
      <c r="H132" s="18" t="s">
        <v>129</v>
      </c>
      <c r="I132" s="16">
        <v>15.8</v>
      </c>
      <c r="J132" s="21">
        <v>162</v>
      </c>
      <c r="M132" s="6" t="s">
        <v>137</v>
      </c>
    </row>
    <row r="133" spans="1:13">
      <c r="A133" s="22" t="s">
        <v>101</v>
      </c>
      <c r="B133" s="22" t="s">
        <v>130</v>
      </c>
      <c r="C133" s="43" t="s">
        <v>424</v>
      </c>
      <c r="D133" s="43">
        <v>10002113</v>
      </c>
      <c r="E133" s="22" t="s">
        <v>122</v>
      </c>
      <c r="F133" s="22">
        <f t="shared" si="1"/>
        <v>408</v>
      </c>
      <c r="G133" s="22" t="s">
        <v>8</v>
      </c>
      <c r="H133" s="23" t="s">
        <v>139</v>
      </c>
      <c r="I133" s="26">
        <v>17.7</v>
      </c>
      <c r="J133" s="25">
        <v>209</v>
      </c>
      <c r="M133" s="6" t="s">
        <v>137</v>
      </c>
    </row>
    <row r="134" spans="1:13" s="36" customFormat="1">
      <c r="A134" s="22" t="s">
        <v>101</v>
      </c>
      <c r="B134" s="22" t="s">
        <v>130</v>
      </c>
      <c r="C134" s="37" t="s">
        <v>242</v>
      </c>
      <c r="D134" s="69"/>
      <c r="E134" s="56" t="s">
        <v>123</v>
      </c>
      <c r="F134" s="22">
        <f t="shared" si="1"/>
        <v>420</v>
      </c>
      <c r="G134" s="22" t="s">
        <v>8</v>
      </c>
      <c r="H134" s="23" t="s">
        <v>139</v>
      </c>
      <c r="I134" s="26">
        <v>17.7</v>
      </c>
      <c r="J134" s="25">
        <v>209</v>
      </c>
      <c r="M134" s="6" t="s">
        <v>137</v>
      </c>
    </row>
    <row r="135" spans="1:13">
      <c r="A135" s="6" t="s">
        <v>101</v>
      </c>
      <c r="B135" s="6" t="s">
        <v>130</v>
      </c>
      <c r="C135" s="6"/>
      <c r="D135" s="43"/>
      <c r="E135" s="6" t="s">
        <v>122</v>
      </c>
      <c r="F135" s="6">
        <f>F133+12</f>
        <v>420</v>
      </c>
      <c r="G135" s="6" t="s">
        <v>8</v>
      </c>
      <c r="H135" s="18" t="s">
        <v>132</v>
      </c>
      <c r="I135" s="24">
        <v>17.5</v>
      </c>
      <c r="J135" s="27">
        <v>245</v>
      </c>
      <c r="M135" s="6" t="s">
        <v>137</v>
      </c>
    </row>
    <row r="136" spans="1:13" s="40" customFormat="1">
      <c r="A136" s="22" t="s">
        <v>101</v>
      </c>
      <c r="B136" s="22" t="s">
        <v>130</v>
      </c>
      <c r="C136" s="22"/>
      <c r="D136" s="22"/>
      <c r="E136" s="22" t="s">
        <v>122</v>
      </c>
      <c r="F136" s="22">
        <f t="shared" ref="F136:F157" si="2">F135+12</f>
        <v>432</v>
      </c>
      <c r="G136" s="22" t="s">
        <v>8</v>
      </c>
      <c r="H136" s="23" t="s">
        <v>139</v>
      </c>
      <c r="I136" s="26">
        <v>17.899999999999999</v>
      </c>
      <c r="J136" s="25">
        <v>195</v>
      </c>
      <c r="M136" s="6" t="s">
        <v>137</v>
      </c>
    </row>
    <row r="137" spans="1:13">
      <c r="A137" s="6" t="s">
        <v>101</v>
      </c>
      <c r="B137" s="6" t="s">
        <v>130</v>
      </c>
      <c r="C137" s="6"/>
      <c r="D137" s="43"/>
      <c r="E137" s="6" t="s">
        <v>122</v>
      </c>
      <c r="F137" s="6">
        <f t="shared" si="2"/>
        <v>444</v>
      </c>
      <c r="G137" s="6" t="s">
        <v>8</v>
      </c>
      <c r="H137" s="18" t="s">
        <v>132</v>
      </c>
      <c r="I137" s="24">
        <v>17.7</v>
      </c>
      <c r="J137" s="27">
        <v>233</v>
      </c>
      <c r="M137" s="6" t="s">
        <v>137</v>
      </c>
    </row>
    <row r="138" spans="1:13">
      <c r="A138" s="22" t="s">
        <v>101</v>
      </c>
      <c r="B138" s="22" t="s">
        <v>130</v>
      </c>
      <c r="C138" s="22"/>
      <c r="D138" s="22"/>
      <c r="E138" s="22" t="s">
        <v>122</v>
      </c>
      <c r="F138" s="22">
        <f t="shared" si="2"/>
        <v>456</v>
      </c>
      <c r="G138" s="22" t="s">
        <v>8</v>
      </c>
      <c r="H138" s="23" t="s">
        <v>139</v>
      </c>
      <c r="I138" s="26">
        <v>17.899999999999999</v>
      </c>
      <c r="J138" s="25">
        <v>195</v>
      </c>
      <c r="M138" s="6" t="s">
        <v>137</v>
      </c>
    </row>
    <row r="139" spans="1:13" s="41" customFormat="1">
      <c r="A139" s="6" t="s">
        <v>101</v>
      </c>
      <c r="B139" s="6" t="s">
        <v>130</v>
      </c>
      <c r="C139" s="6"/>
      <c r="D139" s="43"/>
      <c r="E139" s="6" t="s">
        <v>122</v>
      </c>
      <c r="F139" s="6">
        <f t="shared" si="2"/>
        <v>468</v>
      </c>
      <c r="G139" s="6" t="s">
        <v>8</v>
      </c>
      <c r="H139" s="18" t="s">
        <v>132</v>
      </c>
      <c r="I139" s="24">
        <v>17.7</v>
      </c>
      <c r="J139" s="27">
        <v>233</v>
      </c>
      <c r="M139" s="6" t="s">
        <v>137</v>
      </c>
    </row>
    <row r="140" spans="1:13">
      <c r="A140" s="22" t="s">
        <v>101</v>
      </c>
      <c r="B140" s="22" t="s">
        <v>130</v>
      </c>
      <c r="C140" s="22"/>
      <c r="D140" s="22"/>
      <c r="E140" s="22" t="s">
        <v>122</v>
      </c>
      <c r="F140" s="22">
        <f t="shared" si="2"/>
        <v>480</v>
      </c>
      <c r="G140" s="22" t="s">
        <v>8</v>
      </c>
      <c r="H140" s="23" t="s">
        <v>139</v>
      </c>
      <c r="I140" s="26">
        <v>17.899999999999999</v>
      </c>
      <c r="J140" s="25">
        <v>195</v>
      </c>
      <c r="M140" s="6" t="s">
        <v>137</v>
      </c>
    </row>
    <row r="141" spans="1:13">
      <c r="A141" s="6" t="s">
        <v>101</v>
      </c>
      <c r="B141" s="6" t="s">
        <v>130</v>
      </c>
      <c r="C141" s="6"/>
      <c r="D141" s="43"/>
      <c r="E141" s="6" t="s">
        <v>122</v>
      </c>
      <c r="F141" s="6">
        <f t="shared" si="2"/>
        <v>492</v>
      </c>
      <c r="G141" s="6" t="s">
        <v>8</v>
      </c>
      <c r="H141" s="18" t="s">
        <v>132</v>
      </c>
      <c r="I141" s="24">
        <v>17.7</v>
      </c>
      <c r="J141" s="27">
        <v>233</v>
      </c>
      <c r="M141" s="6" t="s">
        <v>137</v>
      </c>
    </row>
    <row r="142" spans="1:13" s="42" customFormat="1">
      <c r="A142" s="22" t="s">
        <v>101</v>
      </c>
      <c r="B142" s="22" t="s">
        <v>130</v>
      </c>
      <c r="C142" s="22"/>
      <c r="D142" s="22"/>
      <c r="E142" s="22" t="s">
        <v>122</v>
      </c>
      <c r="F142" s="22">
        <f t="shared" si="2"/>
        <v>504</v>
      </c>
      <c r="G142" s="22" t="s">
        <v>8</v>
      </c>
      <c r="H142" s="23" t="s">
        <v>139</v>
      </c>
      <c r="I142" s="26">
        <v>17.899999999999999</v>
      </c>
      <c r="J142" s="25">
        <v>195</v>
      </c>
      <c r="M142" s="6" t="s">
        <v>137</v>
      </c>
    </row>
    <row r="143" spans="1:13">
      <c r="A143" s="6" t="s">
        <v>101</v>
      </c>
      <c r="B143" s="6" t="s">
        <v>130</v>
      </c>
      <c r="C143" s="6"/>
      <c r="D143" s="43"/>
      <c r="E143" s="6" t="s">
        <v>122</v>
      </c>
      <c r="F143" s="6">
        <f t="shared" si="2"/>
        <v>516</v>
      </c>
      <c r="G143" s="6" t="s">
        <v>8</v>
      </c>
      <c r="H143" s="18" t="s">
        <v>132</v>
      </c>
      <c r="I143" s="24">
        <v>17.7</v>
      </c>
      <c r="J143" s="27">
        <v>233</v>
      </c>
      <c r="M143" s="6" t="s">
        <v>137</v>
      </c>
    </row>
    <row r="144" spans="1:13">
      <c r="A144" s="22" t="s">
        <v>101</v>
      </c>
      <c r="B144" s="22" t="s">
        <v>130</v>
      </c>
      <c r="C144" s="22"/>
      <c r="D144" s="22"/>
      <c r="E144" s="22" t="s">
        <v>122</v>
      </c>
      <c r="F144" s="22">
        <f t="shared" si="2"/>
        <v>528</v>
      </c>
      <c r="G144" s="22" t="s">
        <v>8</v>
      </c>
      <c r="H144" s="23" t="s">
        <v>139</v>
      </c>
      <c r="I144" s="26">
        <v>17.899999999999999</v>
      </c>
      <c r="J144" s="25">
        <v>195</v>
      </c>
      <c r="M144" s="6" t="s">
        <v>137</v>
      </c>
    </row>
    <row r="145" spans="1:13">
      <c r="A145" s="6" t="s">
        <v>101</v>
      </c>
      <c r="B145" s="6" t="s">
        <v>130</v>
      </c>
      <c r="C145" s="6"/>
      <c r="D145" s="43"/>
      <c r="E145" s="6" t="s">
        <v>122</v>
      </c>
      <c r="F145" s="6">
        <f t="shared" si="2"/>
        <v>540</v>
      </c>
      <c r="G145" s="6" t="s">
        <v>8</v>
      </c>
      <c r="H145" s="18" t="s">
        <v>132</v>
      </c>
      <c r="I145" s="24">
        <v>17.7</v>
      </c>
      <c r="J145" s="27">
        <v>233</v>
      </c>
      <c r="M145" s="6" t="s">
        <v>137</v>
      </c>
    </row>
    <row r="146" spans="1:13">
      <c r="A146" s="22" t="s">
        <v>101</v>
      </c>
      <c r="B146" s="22" t="s">
        <v>130</v>
      </c>
      <c r="C146" s="22"/>
      <c r="D146" s="22"/>
      <c r="E146" s="22" t="s">
        <v>122</v>
      </c>
      <c r="F146" s="22">
        <f t="shared" si="2"/>
        <v>552</v>
      </c>
      <c r="G146" s="22" t="s">
        <v>8</v>
      </c>
      <c r="H146" s="23" t="s">
        <v>139</v>
      </c>
      <c r="I146" s="26">
        <v>17.899999999999999</v>
      </c>
      <c r="J146" s="25">
        <v>195</v>
      </c>
      <c r="M146" s="6" t="s">
        <v>137</v>
      </c>
    </row>
    <row r="147" spans="1:13">
      <c r="A147" s="6" t="s">
        <v>101</v>
      </c>
      <c r="B147" s="6" t="s">
        <v>130</v>
      </c>
      <c r="C147" s="6"/>
      <c r="D147" s="43"/>
      <c r="E147" s="6" t="s">
        <v>122</v>
      </c>
      <c r="F147" s="6">
        <f t="shared" si="2"/>
        <v>564</v>
      </c>
      <c r="G147" s="6" t="s">
        <v>8</v>
      </c>
      <c r="H147" s="18" t="s">
        <v>132</v>
      </c>
      <c r="I147" s="24">
        <v>17.7</v>
      </c>
      <c r="J147" s="27">
        <v>233</v>
      </c>
      <c r="M147" s="6" t="s">
        <v>137</v>
      </c>
    </row>
    <row r="148" spans="1:13">
      <c r="A148" s="22" t="s">
        <v>101</v>
      </c>
      <c r="B148" s="22" t="s">
        <v>130</v>
      </c>
      <c r="C148" s="22"/>
      <c r="D148" s="22"/>
      <c r="E148" s="22" t="s">
        <v>122</v>
      </c>
      <c r="F148" s="22">
        <f t="shared" si="2"/>
        <v>576</v>
      </c>
      <c r="G148" s="22" t="s">
        <v>8</v>
      </c>
      <c r="H148" s="23" t="s">
        <v>139</v>
      </c>
      <c r="I148" s="26">
        <v>20.100000000000001</v>
      </c>
      <c r="J148" s="25">
        <v>249</v>
      </c>
      <c r="M148" s="6" t="s">
        <v>137</v>
      </c>
    </row>
    <row r="149" spans="1:13">
      <c r="A149" s="6" t="s">
        <v>101</v>
      </c>
      <c r="B149" s="6" t="s">
        <v>130</v>
      </c>
      <c r="C149" s="6"/>
      <c r="D149" s="43"/>
      <c r="E149" s="6" t="s">
        <v>122</v>
      </c>
      <c r="F149" s="6">
        <f t="shared" si="2"/>
        <v>588</v>
      </c>
      <c r="G149" s="6" t="s">
        <v>8</v>
      </c>
      <c r="H149" s="18" t="s">
        <v>132</v>
      </c>
      <c r="I149" s="24">
        <v>20</v>
      </c>
      <c r="J149" s="27">
        <v>293</v>
      </c>
      <c r="M149" s="6" t="s">
        <v>137</v>
      </c>
    </row>
    <row r="150" spans="1:13">
      <c r="A150" s="22" t="s">
        <v>101</v>
      </c>
      <c r="B150" s="22" t="s">
        <v>130</v>
      </c>
      <c r="C150" s="22"/>
      <c r="D150" s="22"/>
      <c r="E150" s="22" t="s">
        <v>122</v>
      </c>
      <c r="F150" s="22">
        <f t="shared" si="2"/>
        <v>600</v>
      </c>
      <c r="G150" s="22" t="s">
        <v>8</v>
      </c>
      <c r="H150" s="23" t="s">
        <v>139</v>
      </c>
      <c r="I150" s="26">
        <v>20.100000000000001</v>
      </c>
      <c r="J150" s="25">
        <v>249</v>
      </c>
      <c r="M150" s="6" t="s">
        <v>137</v>
      </c>
    </row>
    <row r="151" spans="1:13">
      <c r="A151" s="6" t="s">
        <v>101</v>
      </c>
      <c r="B151" s="6" t="s">
        <v>130</v>
      </c>
      <c r="C151" s="6"/>
      <c r="D151" s="43"/>
      <c r="E151" s="6" t="s">
        <v>122</v>
      </c>
      <c r="F151" s="6">
        <f t="shared" si="2"/>
        <v>612</v>
      </c>
      <c r="G151" s="6" t="s">
        <v>8</v>
      </c>
      <c r="H151" s="18" t="s">
        <v>132</v>
      </c>
      <c r="I151" s="24">
        <v>20</v>
      </c>
      <c r="J151" s="27">
        <v>293</v>
      </c>
      <c r="M151" s="6" t="s">
        <v>137</v>
      </c>
    </row>
    <row r="152" spans="1:13">
      <c r="A152" s="22" t="s">
        <v>101</v>
      </c>
      <c r="B152" s="22" t="s">
        <v>130</v>
      </c>
      <c r="C152" s="22"/>
      <c r="D152" s="22"/>
      <c r="E152" s="22" t="s">
        <v>122</v>
      </c>
      <c r="F152" s="22">
        <f t="shared" si="2"/>
        <v>624</v>
      </c>
      <c r="G152" s="22" t="s">
        <v>8</v>
      </c>
      <c r="H152" s="23" t="s">
        <v>139</v>
      </c>
      <c r="I152" s="26">
        <v>20.100000000000001</v>
      </c>
      <c r="J152" s="25">
        <v>249</v>
      </c>
      <c r="M152" s="6" t="s">
        <v>137</v>
      </c>
    </row>
    <row r="153" spans="1:13">
      <c r="A153" s="6" t="s">
        <v>101</v>
      </c>
      <c r="B153" s="6" t="s">
        <v>130</v>
      </c>
      <c r="C153" s="6"/>
      <c r="D153" s="43"/>
      <c r="E153" s="6" t="s">
        <v>122</v>
      </c>
      <c r="F153" s="6">
        <f t="shared" si="2"/>
        <v>636</v>
      </c>
      <c r="G153" s="6" t="s">
        <v>8</v>
      </c>
      <c r="H153" s="18" t="s">
        <v>132</v>
      </c>
      <c r="I153" s="24">
        <v>20</v>
      </c>
      <c r="J153" s="27">
        <v>293</v>
      </c>
      <c r="M153" s="6" t="s">
        <v>137</v>
      </c>
    </row>
    <row r="154" spans="1:13">
      <c r="A154" s="22" t="s">
        <v>101</v>
      </c>
      <c r="B154" s="22" t="s">
        <v>130</v>
      </c>
      <c r="C154" s="22"/>
      <c r="D154" s="22"/>
      <c r="E154" s="22" t="s">
        <v>122</v>
      </c>
      <c r="F154" s="22">
        <f t="shared" si="2"/>
        <v>648</v>
      </c>
      <c r="G154" s="22" t="s">
        <v>8</v>
      </c>
      <c r="H154" s="23" t="s">
        <v>139</v>
      </c>
      <c r="I154" s="26">
        <v>20.100000000000001</v>
      </c>
      <c r="J154" s="25">
        <v>249</v>
      </c>
      <c r="M154" s="6" t="s">
        <v>137</v>
      </c>
    </row>
    <row r="155" spans="1:13">
      <c r="A155" s="6" t="s">
        <v>101</v>
      </c>
      <c r="B155" s="6" t="s">
        <v>130</v>
      </c>
      <c r="C155" s="6"/>
      <c r="D155" s="43"/>
      <c r="E155" s="6" t="s">
        <v>122</v>
      </c>
      <c r="F155" s="6">
        <f t="shared" si="2"/>
        <v>660</v>
      </c>
      <c r="G155" s="6" t="s">
        <v>8</v>
      </c>
      <c r="H155" s="18" t="s">
        <v>132</v>
      </c>
      <c r="I155" s="24">
        <v>20</v>
      </c>
      <c r="J155" s="27">
        <v>293</v>
      </c>
      <c r="M155" s="6" t="s">
        <v>137</v>
      </c>
    </row>
    <row r="156" spans="1:13" s="28" customFormat="1">
      <c r="A156" s="22" t="s">
        <v>101</v>
      </c>
      <c r="B156" s="22" t="s">
        <v>130</v>
      </c>
      <c r="C156" s="22"/>
      <c r="D156" s="22"/>
      <c r="E156" s="22" t="s">
        <v>122</v>
      </c>
      <c r="F156" s="22">
        <f t="shared" si="2"/>
        <v>672</v>
      </c>
      <c r="G156" s="22" t="s">
        <v>8</v>
      </c>
      <c r="H156" s="23" t="s">
        <v>139</v>
      </c>
      <c r="I156" s="26">
        <v>20.100000000000001</v>
      </c>
      <c r="J156" s="25">
        <v>249</v>
      </c>
      <c r="K156" s="69"/>
      <c r="L156" s="69"/>
      <c r="M156" s="6" t="s">
        <v>137</v>
      </c>
    </row>
    <row r="157" spans="1:13" s="28" customFormat="1">
      <c r="A157" s="6" t="s">
        <v>101</v>
      </c>
      <c r="B157" s="6" t="s">
        <v>130</v>
      </c>
      <c r="C157" s="6"/>
      <c r="D157" s="43"/>
      <c r="E157" s="6" t="s">
        <v>122</v>
      </c>
      <c r="F157" s="6">
        <f t="shared" si="2"/>
        <v>684</v>
      </c>
      <c r="G157" s="6" t="s">
        <v>8</v>
      </c>
      <c r="H157" s="18" t="s">
        <v>132</v>
      </c>
      <c r="I157" s="24">
        <v>20</v>
      </c>
      <c r="J157" s="27">
        <v>293</v>
      </c>
      <c r="K157" s="69"/>
      <c r="L157" s="69"/>
      <c r="M157" s="6" t="s">
        <v>137</v>
      </c>
    </row>
    <row r="158" spans="1:13" s="28" customFormat="1">
      <c r="A158" s="22" t="s">
        <v>101</v>
      </c>
      <c r="B158" s="22" t="s">
        <v>130</v>
      </c>
      <c r="C158" s="22"/>
      <c r="D158" s="22"/>
      <c r="E158" s="22" t="s">
        <v>122</v>
      </c>
      <c r="F158" s="22">
        <v>288</v>
      </c>
      <c r="G158" s="22" t="s">
        <v>8</v>
      </c>
      <c r="H158" s="23" t="s">
        <v>139</v>
      </c>
      <c r="I158" s="26">
        <v>20.100000000000001</v>
      </c>
      <c r="J158" s="25">
        <v>249</v>
      </c>
      <c r="K158" s="69"/>
      <c r="L158" s="69"/>
      <c r="M158" s="6" t="s">
        <v>137</v>
      </c>
    </row>
    <row r="159" spans="1:13" s="28" customFormat="1">
      <c r="A159" s="6" t="s">
        <v>101</v>
      </c>
      <c r="B159" s="6" t="s">
        <v>130</v>
      </c>
      <c r="C159" s="6"/>
      <c r="D159" s="43"/>
      <c r="E159" s="6" t="s">
        <v>122</v>
      </c>
      <c r="F159" s="6">
        <v>288</v>
      </c>
      <c r="G159" s="6" t="s">
        <v>8</v>
      </c>
      <c r="H159" s="18" t="s">
        <v>132</v>
      </c>
      <c r="I159" s="24">
        <v>20</v>
      </c>
      <c r="J159" s="27">
        <v>293</v>
      </c>
      <c r="K159" s="69"/>
      <c r="L159" s="69"/>
      <c r="M159" s="6" t="s">
        <v>137</v>
      </c>
    </row>
    <row r="160" spans="1:13" s="28" customFormat="1">
      <c r="A160" s="22" t="s">
        <v>101</v>
      </c>
      <c r="B160" s="22" t="s">
        <v>130</v>
      </c>
      <c r="C160" s="22" t="s">
        <v>433</v>
      </c>
      <c r="D160" s="22">
        <v>10002767</v>
      </c>
      <c r="E160" s="22" t="s">
        <v>122</v>
      </c>
      <c r="F160" s="22">
        <v>288</v>
      </c>
      <c r="G160" s="22" t="s">
        <v>8</v>
      </c>
      <c r="H160" s="23" t="s">
        <v>139</v>
      </c>
      <c r="I160" s="26">
        <v>20.100000000000001</v>
      </c>
      <c r="J160" s="25">
        <v>249</v>
      </c>
      <c r="K160" s="69"/>
      <c r="L160" s="69"/>
      <c r="M160" s="6" t="s">
        <v>136</v>
      </c>
    </row>
    <row r="161" spans="1:13" s="28" customFormat="1">
      <c r="A161" s="22" t="s">
        <v>101</v>
      </c>
      <c r="B161" s="22" t="s">
        <v>130</v>
      </c>
      <c r="C161" s="22" t="s">
        <v>484</v>
      </c>
      <c r="D161" s="22"/>
      <c r="E161" s="22" t="s">
        <v>123</v>
      </c>
      <c r="F161" s="22">
        <v>288</v>
      </c>
      <c r="G161" s="22" t="s">
        <v>8</v>
      </c>
      <c r="H161" s="23" t="s">
        <v>139</v>
      </c>
      <c r="I161" s="26">
        <v>23.7</v>
      </c>
      <c r="J161" s="25">
        <v>403</v>
      </c>
      <c r="K161" s="69"/>
      <c r="L161" s="69"/>
      <c r="M161" s="6" t="s">
        <v>136</v>
      </c>
    </row>
    <row r="162" spans="1:13" s="28" customFormat="1">
      <c r="A162" s="22" t="s">
        <v>101</v>
      </c>
      <c r="B162" s="22" t="s">
        <v>435</v>
      </c>
      <c r="C162" s="22" t="s">
        <v>434</v>
      </c>
      <c r="D162" s="22">
        <v>10002768</v>
      </c>
      <c r="E162" s="22" t="s">
        <v>122</v>
      </c>
      <c r="F162" s="22">
        <v>432</v>
      </c>
      <c r="G162" s="22" t="s">
        <v>8</v>
      </c>
      <c r="H162" s="23" t="s">
        <v>139</v>
      </c>
      <c r="I162" s="26"/>
      <c r="J162" s="25"/>
      <c r="K162" s="69"/>
      <c r="L162" s="69"/>
      <c r="M162" s="6" t="s">
        <v>136</v>
      </c>
    </row>
    <row r="163" spans="1:13" s="28" customFormat="1">
      <c r="A163" s="43" t="s">
        <v>101</v>
      </c>
      <c r="B163" s="69"/>
      <c r="C163" s="43" t="s">
        <v>426</v>
      </c>
      <c r="D163" s="56">
        <v>10002154</v>
      </c>
      <c r="E163" s="56"/>
      <c r="F163" s="56">
        <v>1</v>
      </c>
      <c r="G163" s="56" t="s">
        <v>425</v>
      </c>
      <c r="H163" s="69"/>
      <c r="I163" s="69"/>
      <c r="J163" s="56"/>
      <c r="K163" s="69"/>
      <c r="L163" s="69"/>
      <c r="M163" s="56" t="s">
        <v>431</v>
      </c>
    </row>
    <row r="164" spans="1:13" s="28" customFormat="1">
      <c r="A164" s="43" t="s">
        <v>101</v>
      </c>
      <c r="B164" s="69"/>
      <c r="C164" s="43" t="s">
        <v>427</v>
      </c>
      <c r="D164" s="56">
        <v>10002155</v>
      </c>
      <c r="E164" s="56"/>
      <c r="F164" s="56">
        <v>1</v>
      </c>
      <c r="G164" s="56" t="s">
        <v>425</v>
      </c>
      <c r="H164" s="69"/>
      <c r="I164" s="69"/>
      <c r="J164" s="56"/>
      <c r="K164" s="56"/>
      <c r="L164" s="56"/>
      <c r="M164" s="56" t="s">
        <v>431</v>
      </c>
    </row>
    <row r="165" spans="1:13" s="28" customFormat="1">
      <c r="A165" s="43" t="s">
        <v>101</v>
      </c>
      <c r="B165" s="69"/>
      <c r="C165" s="43" t="s">
        <v>428</v>
      </c>
      <c r="D165" s="56">
        <v>10002156</v>
      </c>
      <c r="E165" s="56"/>
      <c r="F165" s="56">
        <v>1</v>
      </c>
      <c r="G165" s="56" t="s">
        <v>425</v>
      </c>
      <c r="H165" s="69"/>
      <c r="I165" s="69"/>
      <c r="J165" s="69"/>
      <c r="K165" s="69"/>
      <c r="L165" s="69"/>
      <c r="M165" s="56" t="s">
        <v>431</v>
      </c>
    </row>
    <row r="166" spans="1:13" s="28" customFormat="1">
      <c r="A166" s="43" t="s">
        <v>101</v>
      </c>
      <c r="B166" s="69"/>
      <c r="C166" s="43" t="s">
        <v>429</v>
      </c>
      <c r="D166" s="56">
        <v>10002157</v>
      </c>
      <c r="E166" s="56"/>
      <c r="F166" s="56">
        <v>1</v>
      </c>
      <c r="G166" s="56" t="s">
        <v>425</v>
      </c>
      <c r="H166" s="69"/>
      <c r="I166" s="69"/>
      <c r="J166" s="69"/>
      <c r="K166" s="69"/>
      <c r="L166" s="69"/>
      <c r="M166" s="56" t="s">
        <v>431</v>
      </c>
    </row>
    <row r="167" spans="1:13" s="28" customFormat="1">
      <c r="A167" s="43" t="s">
        <v>101</v>
      </c>
      <c r="B167" s="69"/>
      <c r="C167" s="43" t="s">
        <v>430</v>
      </c>
      <c r="D167" s="56">
        <v>10002158</v>
      </c>
      <c r="E167" s="56"/>
      <c r="F167" s="56">
        <v>1</v>
      </c>
      <c r="G167" s="56" t="s">
        <v>425</v>
      </c>
      <c r="H167" s="69"/>
      <c r="I167" s="69"/>
      <c r="J167" s="69"/>
      <c r="K167" s="69"/>
      <c r="L167" s="69"/>
      <c r="M167" s="56" t="s">
        <v>431</v>
      </c>
    </row>
    <row r="168" spans="1:13" s="28" customFormat="1">
      <c r="A168" s="43" t="s">
        <v>101</v>
      </c>
      <c r="B168" s="69"/>
      <c r="C168" s="43" t="s">
        <v>422</v>
      </c>
      <c r="D168" s="43">
        <v>10002098</v>
      </c>
      <c r="E168" s="56"/>
      <c r="F168" s="56">
        <v>8</v>
      </c>
      <c r="G168" s="22" t="s">
        <v>421</v>
      </c>
      <c r="H168" s="56" t="s">
        <v>129</v>
      </c>
      <c r="I168" s="69"/>
      <c r="J168" s="69"/>
      <c r="K168" s="56"/>
      <c r="L168" s="69"/>
      <c r="M168" s="56"/>
    </row>
    <row r="169" spans="1:13" s="28" customFormat="1">
      <c r="A169" s="43" t="s">
        <v>101</v>
      </c>
      <c r="B169" s="43"/>
      <c r="C169" s="43" t="s">
        <v>225</v>
      </c>
      <c r="D169" s="43"/>
      <c r="E169" s="39"/>
      <c r="F169" s="39">
        <v>12</v>
      </c>
      <c r="G169" s="43" t="s">
        <v>420</v>
      </c>
      <c r="H169" s="56"/>
      <c r="I169" s="69"/>
      <c r="J169" s="69"/>
      <c r="K169" s="69"/>
      <c r="L169" s="69"/>
      <c r="M169" s="56"/>
    </row>
    <row r="170" spans="1:13" s="28" customFormat="1">
      <c r="A170" s="43" t="s">
        <v>101</v>
      </c>
      <c r="B170" s="69"/>
      <c r="C170" s="43" t="s">
        <v>225</v>
      </c>
      <c r="D170" s="56">
        <v>10002099</v>
      </c>
      <c r="E170" s="56"/>
      <c r="F170" s="56">
        <v>12</v>
      </c>
      <c r="G170" s="22" t="s">
        <v>421</v>
      </c>
      <c r="H170" s="56" t="s">
        <v>129</v>
      </c>
      <c r="I170" s="69"/>
      <c r="J170" s="56"/>
      <c r="K170" s="56"/>
      <c r="L170" s="56"/>
      <c r="M170" s="56"/>
    </row>
    <row r="171" spans="1:13" s="28" customFormat="1">
      <c r="A171" s="6" t="s">
        <v>133</v>
      </c>
      <c r="B171" s="6" t="s">
        <v>134</v>
      </c>
      <c r="C171" s="6"/>
      <c r="D171" s="6"/>
      <c r="E171" s="6" t="s">
        <v>122</v>
      </c>
      <c r="F171" s="6">
        <v>12</v>
      </c>
      <c r="G171" s="6" t="s">
        <v>8</v>
      </c>
      <c r="H171" s="18" t="s">
        <v>128</v>
      </c>
      <c r="I171" s="16">
        <v>10.6</v>
      </c>
      <c r="J171" s="21">
        <v>79</v>
      </c>
      <c r="K171" s="6"/>
      <c r="L171" s="6"/>
      <c r="M171" s="6" t="s">
        <v>136</v>
      </c>
    </row>
    <row r="172" spans="1:13" s="28" customFormat="1">
      <c r="A172" s="6" t="s">
        <v>133</v>
      </c>
      <c r="B172" s="6" t="s">
        <v>134</v>
      </c>
      <c r="C172" s="6"/>
      <c r="D172" s="6"/>
      <c r="E172" s="6" t="s">
        <v>122</v>
      </c>
      <c r="F172" s="6">
        <v>12</v>
      </c>
      <c r="G172" s="6" t="s">
        <v>8</v>
      </c>
      <c r="H172" s="18" t="s">
        <v>145</v>
      </c>
      <c r="I172" s="16">
        <v>12.2</v>
      </c>
      <c r="J172" s="21">
        <v>146</v>
      </c>
      <c r="K172" s="6"/>
      <c r="L172" s="6"/>
      <c r="M172" s="6" t="s">
        <v>136</v>
      </c>
    </row>
    <row r="173" spans="1:13" s="28" customFormat="1">
      <c r="A173" s="6" t="s">
        <v>133</v>
      </c>
      <c r="B173" s="6" t="s">
        <v>134</v>
      </c>
      <c r="C173" s="6"/>
      <c r="D173" s="6"/>
      <c r="E173" s="6" t="s">
        <v>122</v>
      </c>
      <c r="F173" s="6">
        <v>12</v>
      </c>
      <c r="G173" s="6" t="s">
        <v>8</v>
      </c>
      <c r="H173" s="18" t="s">
        <v>135</v>
      </c>
      <c r="I173" s="16">
        <v>13.8</v>
      </c>
      <c r="J173" s="21">
        <v>146</v>
      </c>
      <c r="K173" s="6"/>
      <c r="L173" s="6"/>
      <c r="M173" s="6" t="s">
        <v>136</v>
      </c>
    </row>
    <row r="174" spans="1:13" s="28" customFormat="1">
      <c r="A174" s="6" t="s">
        <v>133</v>
      </c>
      <c r="B174" s="6" t="s">
        <v>134</v>
      </c>
      <c r="C174" s="6"/>
      <c r="D174" s="43"/>
      <c r="E174" s="6" t="s">
        <v>122</v>
      </c>
      <c r="F174" s="6">
        <v>12</v>
      </c>
      <c r="G174" s="6" t="s">
        <v>8</v>
      </c>
      <c r="H174" s="18" t="s">
        <v>139</v>
      </c>
      <c r="I174" s="16">
        <v>11.7</v>
      </c>
      <c r="J174" s="21">
        <v>96</v>
      </c>
      <c r="K174" s="6"/>
      <c r="L174" s="6"/>
      <c r="M174" s="6" t="s">
        <v>137</v>
      </c>
    </row>
    <row r="175" spans="1:13" s="28" customFormat="1">
      <c r="A175" s="6" t="s">
        <v>133</v>
      </c>
      <c r="B175" s="6" t="s">
        <v>134</v>
      </c>
      <c r="C175" s="6"/>
      <c r="D175" s="6"/>
      <c r="E175" s="6" t="s">
        <v>122</v>
      </c>
      <c r="F175" s="6">
        <f t="shared" ref="F175:F206" si="3">F174+12</f>
        <v>24</v>
      </c>
      <c r="G175" s="6" t="s">
        <v>8</v>
      </c>
      <c r="H175" s="18" t="s">
        <v>128</v>
      </c>
      <c r="I175" s="16">
        <v>10.6</v>
      </c>
      <c r="J175" s="21">
        <v>79</v>
      </c>
      <c r="K175" s="6"/>
      <c r="L175" s="6"/>
      <c r="M175" s="6" t="s">
        <v>136</v>
      </c>
    </row>
    <row r="176" spans="1:13" s="28" customFormat="1">
      <c r="A176" s="6" t="s">
        <v>133</v>
      </c>
      <c r="B176" s="6" t="s">
        <v>134</v>
      </c>
      <c r="C176" s="6"/>
      <c r="D176" s="6"/>
      <c r="E176" s="6" t="s">
        <v>122</v>
      </c>
      <c r="F176" s="6">
        <f t="shared" si="3"/>
        <v>36</v>
      </c>
      <c r="G176" s="6" t="s">
        <v>8</v>
      </c>
      <c r="H176" s="18" t="s">
        <v>132</v>
      </c>
      <c r="I176" s="16">
        <v>12.2</v>
      </c>
      <c r="J176" s="21">
        <v>146</v>
      </c>
      <c r="K176" s="6"/>
      <c r="L176" s="6"/>
      <c r="M176" s="6" t="s">
        <v>136</v>
      </c>
    </row>
    <row r="177" spans="1:13" s="28" customFormat="1">
      <c r="A177" s="6" t="s">
        <v>133</v>
      </c>
      <c r="B177" s="6" t="s">
        <v>134</v>
      </c>
      <c r="C177" s="6"/>
      <c r="D177" s="6"/>
      <c r="E177" s="6" t="s">
        <v>122</v>
      </c>
      <c r="F177" s="6">
        <f t="shared" si="3"/>
        <v>48</v>
      </c>
      <c r="G177" s="6" t="s">
        <v>8</v>
      </c>
      <c r="H177" s="18" t="s">
        <v>135</v>
      </c>
      <c r="I177" s="16">
        <v>13.8</v>
      </c>
      <c r="J177" s="21">
        <v>146</v>
      </c>
      <c r="K177" s="6"/>
      <c r="L177" s="6"/>
      <c r="M177" s="6" t="s">
        <v>136</v>
      </c>
    </row>
    <row r="178" spans="1:13" s="28" customFormat="1">
      <c r="A178" s="6" t="s">
        <v>133</v>
      </c>
      <c r="B178" s="6" t="s">
        <v>134</v>
      </c>
      <c r="C178" s="6"/>
      <c r="D178" s="43"/>
      <c r="E178" s="6" t="s">
        <v>122</v>
      </c>
      <c r="F178" s="6">
        <f t="shared" si="3"/>
        <v>60</v>
      </c>
      <c r="G178" s="6" t="s">
        <v>8</v>
      </c>
      <c r="H178" s="18" t="s">
        <v>139</v>
      </c>
      <c r="I178" s="16">
        <v>11.7</v>
      </c>
      <c r="J178" s="21">
        <v>96</v>
      </c>
      <c r="K178" s="6"/>
      <c r="L178" s="6"/>
      <c r="M178" s="6" t="s">
        <v>137</v>
      </c>
    </row>
    <row r="179" spans="1:13" s="28" customFormat="1">
      <c r="A179" s="6" t="s">
        <v>133</v>
      </c>
      <c r="B179" s="6" t="s">
        <v>134</v>
      </c>
      <c r="C179" s="6"/>
      <c r="D179" s="6"/>
      <c r="E179" s="6" t="s">
        <v>122</v>
      </c>
      <c r="F179" s="6">
        <f t="shared" si="3"/>
        <v>72</v>
      </c>
      <c r="G179" s="6" t="s">
        <v>8</v>
      </c>
      <c r="H179" s="18" t="s">
        <v>128</v>
      </c>
      <c r="I179" s="16">
        <v>10.6</v>
      </c>
      <c r="J179" s="21">
        <v>79</v>
      </c>
      <c r="K179" s="6"/>
      <c r="L179" s="6"/>
      <c r="M179" s="6" t="s">
        <v>136</v>
      </c>
    </row>
    <row r="180" spans="1:13">
      <c r="A180" s="6" t="s">
        <v>133</v>
      </c>
      <c r="B180" s="6" t="s">
        <v>134</v>
      </c>
      <c r="C180" s="6"/>
      <c r="D180" s="6"/>
      <c r="E180" s="6" t="s">
        <v>122</v>
      </c>
      <c r="F180" s="6">
        <f t="shared" si="3"/>
        <v>84</v>
      </c>
      <c r="G180" s="6" t="s">
        <v>8</v>
      </c>
      <c r="H180" s="18" t="s">
        <v>132</v>
      </c>
      <c r="I180" s="16">
        <v>12.2</v>
      </c>
      <c r="J180" s="21">
        <v>146</v>
      </c>
      <c r="K180" s="6"/>
      <c r="L180" s="6"/>
      <c r="M180" s="6" t="s">
        <v>136</v>
      </c>
    </row>
    <row r="181" spans="1:13">
      <c r="A181" s="6" t="s">
        <v>133</v>
      </c>
      <c r="B181" s="6" t="s">
        <v>134</v>
      </c>
      <c r="C181" s="6"/>
      <c r="D181" s="6"/>
      <c r="E181" s="6" t="s">
        <v>122</v>
      </c>
      <c r="F181" s="6">
        <f t="shared" si="3"/>
        <v>96</v>
      </c>
      <c r="G181" s="6" t="s">
        <v>8</v>
      </c>
      <c r="H181" s="18" t="s">
        <v>135</v>
      </c>
      <c r="I181" s="16">
        <v>13.8</v>
      </c>
      <c r="J181" s="21">
        <v>146</v>
      </c>
      <c r="K181" s="6"/>
      <c r="L181" s="6"/>
      <c r="M181" s="6" t="s">
        <v>136</v>
      </c>
    </row>
    <row r="182" spans="1:13" s="29" customFormat="1">
      <c r="A182" s="6" t="s">
        <v>133</v>
      </c>
      <c r="B182" s="6" t="s">
        <v>134</v>
      </c>
      <c r="C182" s="6"/>
      <c r="D182" s="43"/>
      <c r="E182" s="6" t="s">
        <v>122</v>
      </c>
      <c r="F182" s="6">
        <f t="shared" si="3"/>
        <v>108</v>
      </c>
      <c r="G182" s="6" t="s">
        <v>8</v>
      </c>
      <c r="H182" s="18" t="s">
        <v>139</v>
      </c>
      <c r="I182" s="16">
        <v>11.7</v>
      </c>
      <c r="J182" s="21">
        <v>96</v>
      </c>
      <c r="K182" s="6"/>
      <c r="L182" s="6"/>
      <c r="M182" s="6" t="s">
        <v>137</v>
      </c>
    </row>
    <row r="183" spans="1:13" s="29" customFormat="1">
      <c r="A183" s="6" t="s">
        <v>133</v>
      </c>
      <c r="B183" s="6" t="s">
        <v>134</v>
      </c>
      <c r="C183" s="6"/>
      <c r="D183" s="6"/>
      <c r="E183" s="6" t="s">
        <v>122</v>
      </c>
      <c r="F183" s="6">
        <f t="shared" si="3"/>
        <v>120</v>
      </c>
      <c r="G183" s="6" t="s">
        <v>8</v>
      </c>
      <c r="H183" s="18" t="s">
        <v>128</v>
      </c>
      <c r="I183" s="16">
        <v>10.6</v>
      </c>
      <c r="J183" s="21">
        <v>79</v>
      </c>
      <c r="K183" s="6"/>
      <c r="L183" s="6"/>
      <c r="M183" s="6" t="s">
        <v>136</v>
      </c>
    </row>
    <row r="184" spans="1:13" s="29" customFormat="1">
      <c r="A184" s="6" t="s">
        <v>133</v>
      </c>
      <c r="B184" s="6" t="s">
        <v>134</v>
      </c>
      <c r="C184" s="6"/>
      <c r="D184" s="6"/>
      <c r="E184" s="6" t="s">
        <v>122</v>
      </c>
      <c r="F184" s="6">
        <f t="shared" si="3"/>
        <v>132</v>
      </c>
      <c r="G184" s="6" t="s">
        <v>8</v>
      </c>
      <c r="H184" s="18" t="s">
        <v>132</v>
      </c>
      <c r="I184" s="16">
        <v>12.2</v>
      </c>
      <c r="J184" s="21">
        <v>146</v>
      </c>
      <c r="K184" s="6"/>
      <c r="L184" s="6"/>
      <c r="M184" s="6" t="s">
        <v>136</v>
      </c>
    </row>
    <row r="185" spans="1:13" s="29" customFormat="1">
      <c r="A185" s="6" t="s">
        <v>133</v>
      </c>
      <c r="B185" s="6" t="s">
        <v>134</v>
      </c>
      <c r="C185" s="6"/>
      <c r="D185" s="6"/>
      <c r="E185" s="6" t="s">
        <v>122</v>
      </c>
      <c r="F185" s="6">
        <f t="shared" si="3"/>
        <v>144</v>
      </c>
      <c r="G185" s="6" t="s">
        <v>8</v>
      </c>
      <c r="H185" s="18" t="s">
        <v>135</v>
      </c>
      <c r="I185" s="16">
        <v>13.8</v>
      </c>
      <c r="J185" s="21">
        <v>146</v>
      </c>
      <c r="K185" s="6"/>
      <c r="L185" s="6"/>
      <c r="M185" s="6" t="s">
        <v>136</v>
      </c>
    </row>
    <row r="186" spans="1:13" s="30" customFormat="1">
      <c r="A186" s="6" t="s">
        <v>133</v>
      </c>
      <c r="B186" s="6" t="s">
        <v>134</v>
      </c>
      <c r="C186" s="6"/>
      <c r="D186" s="43"/>
      <c r="E186" s="6" t="s">
        <v>122</v>
      </c>
      <c r="F186" s="6">
        <f t="shared" si="3"/>
        <v>156</v>
      </c>
      <c r="G186" s="6" t="s">
        <v>8</v>
      </c>
      <c r="H186" s="18" t="s">
        <v>139</v>
      </c>
      <c r="I186" s="16">
        <v>11.7</v>
      </c>
      <c r="J186" s="21">
        <v>96</v>
      </c>
      <c r="K186" s="6"/>
      <c r="L186" s="6"/>
      <c r="M186" s="6" t="s">
        <v>137</v>
      </c>
    </row>
    <row r="187" spans="1:13" s="30" customFormat="1">
      <c r="A187" s="6" t="s">
        <v>133</v>
      </c>
      <c r="B187" s="6" t="s">
        <v>134</v>
      </c>
      <c r="C187" s="6"/>
      <c r="D187" s="6"/>
      <c r="E187" s="6" t="s">
        <v>122</v>
      </c>
      <c r="F187" s="6">
        <f t="shared" si="3"/>
        <v>168</v>
      </c>
      <c r="G187" s="6" t="s">
        <v>8</v>
      </c>
      <c r="H187" s="18" t="s">
        <v>128</v>
      </c>
      <c r="I187" s="16">
        <v>10.6</v>
      </c>
      <c r="J187" s="21">
        <v>79</v>
      </c>
      <c r="K187" s="6"/>
      <c r="L187" s="6"/>
      <c r="M187" s="6" t="s">
        <v>136</v>
      </c>
    </row>
    <row r="188" spans="1:13" s="31" customFormat="1">
      <c r="A188" s="6" t="s">
        <v>133</v>
      </c>
      <c r="B188" s="6" t="s">
        <v>134</v>
      </c>
      <c r="C188" s="6"/>
      <c r="D188" s="6"/>
      <c r="E188" s="6" t="s">
        <v>122</v>
      </c>
      <c r="F188" s="6">
        <f t="shared" si="3"/>
        <v>180</v>
      </c>
      <c r="G188" s="6" t="s">
        <v>8</v>
      </c>
      <c r="H188" s="18" t="s">
        <v>132</v>
      </c>
      <c r="I188" s="16">
        <v>12.2</v>
      </c>
      <c r="J188" s="21">
        <v>146</v>
      </c>
      <c r="K188" s="6"/>
      <c r="L188" s="6"/>
      <c r="M188" s="6" t="s">
        <v>136</v>
      </c>
    </row>
    <row r="189" spans="1:13" s="31" customFormat="1">
      <c r="A189" s="6" t="s">
        <v>133</v>
      </c>
      <c r="B189" s="6" t="s">
        <v>134</v>
      </c>
      <c r="C189" s="6"/>
      <c r="D189" s="6"/>
      <c r="E189" s="6" t="s">
        <v>122</v>
      </c>
      <c r="F189" s="6">
        <f t="shared" si="3"/>
        <v>192</v>
      </c>
      <c r="G189" s="6" t="s">
        <v>8</v>
      </c>
      <c r="H189" s="18" t="s">
        <v>135</v>
      </c>
      <c r="I189" s="16">
        <v>13.8</v>
      </c>
      <c r="J189" s="21">
        <v>146</v>
      </c>
      <c r="K189" s="6"/>
      <c r="L189" s="6"/>
      <c r="M189" s="6" t="s">
        <v>136</v>
      </c>
    </row>
    <row r="190" spans="1:13" s="31" customFormat="1">
      <c r="A190" s="6" t="s">
        <v>133</v>
      </c>
      <c r="B190" s="6" t="s">
        <v>134</v>
      </c>
      <c r="C190" s="6"/>
      <c r="D190" s="43"/>
      <c r="E190" s="6" t="s">
        <v>122</v>
      </c>
      <c r="F190" s="6">
        <f t="shared" si="3"/>
        <v>204</v>
      </c>
      <c r="G190" s="6" t="s">
        <v>8</v>
      </c>
      <c r="H190" s="18" t="s">
        <v>139</v>
      </c>
      <c r="I190" s="16">
        <v>11.7</v>
      </c>
      <c r="J190" s="21">
        <v>96</v>
      </c>
      <c r="K190" s="6"/>
      <c r="L190" s="6"/>
      <c r="M190" s="6" t="s">
        <v>137</v>
      </c>
    </row>
    <row r="191" spans="1:13" s="31" customFormat="1">
      <c r="A191" s="6" t="s">
        <v>133</v>
      </c>
      <c r="B191" s="6" t="s">
        <v>134</v>
      </c>
      <c r="C191" s="6"/>
      <c r="D191" s="6"/>
      <c r="E191" s="6" t="s">
        <v>122</v>
      </c>
      <c r="F191" s="6">
        <f t="shared" si="3"/>
        <v>216</v>
      </c>
      <c r="G191" s="6" t="s">
        <v>8</v>
      </c>
      <c r="H191" s="18" t="s">
        <v>128</v>
      </c>
      <c r="I191" s="16">
        <v>11.5</v>
      </c>
      <c r="J191" s="21">
        <v>94</v>
      </c>
      <c r="K191" s="6"/>
      <c r="L191" s="6"/>
      <c r="M191" s="6" t="s">
        <v>136</v>
      </c>
    </row>
    <row r="192" spans="1:13" s="31" customFormat="1">
      <c r="A192" s="6" t="s">
        <v>133</v>
      </c>
      <c r="B192" s="6" t="s">
        <v>134</v>
      </c>
      <c r="C192" s="6"/>
      <c r="D192" s="6"/>
      <c r="E192" s="6" t="s">
        <v>122</v>
      </c>
      <c r="F192" s="6">
        <f t="shared" si="3"/>
        <v>228</v>
      </c>
      <c r="G192" s="6" t="s">
        <v>8</v>
      </c>
      <c r="H192" s="18" t="s">
        <v>132</v>
      </c>
      <c r="I192" s="16">
        <v>13</v>
      </c>
      <c r="J192" s="21">
        <v>162</v>
      </c>
      <c r="K192" s="6"/>
      <c r="L192" s="6"/>
      <c r="M192" s="6" t="s">
        <v>136</v>
      </c>
    </row>
    <row r="193" spans="1:13" s="31" customFormat="1">
      <c r="A193" s="6" t="s">
        <v>133</v>
      </c>
      <c r="B193" s="6" t="s">
        <v>134</v>
      </c>
      <c r="C193" s="6"/>
      <c r="D193" s="6"/>
      <c r="E193" s="6" t="s">
        <v>122</v>
      </c>
      <c r="F193" s="6">
        <f t="shared" si="3"/>
        <v>240</v>
      </c>
      <c r="G193" s="6" t="s">
        <v>8</v>
      </c>
      <c r="H193" s="18" t="s">
        <v>135</v>
      </c>
      <c r="I193" s="16">
        <v>14.5</v>
      </c>
      <c r="J193" s="21">
        <v>162</v>
      </c>
      <c r="K193" s="6"/>
      <c r="L193" s="6"/>
      <c r="M193" s="6" t="s">
        <v>136</v>
      </c>
    </row>
    <row r="194" spans="1:13" s="31" customFormat="1">
      <c r="A194" s="6" t="s">
        <v>133</v>
      </c>
      <c r="B194" s="6" t="s">
        <v>134</v>
      </c>
      <c r="C194" s="6"/>
      <c r="D194" s="43"/>
      <c r="E194" s="6" t="s">
        <v>122</v>
      </c>
      <c r="F194" s="6">
        <f t="shared" si="3"/>
        <v>252</v>
      </c>
      <c r="G194" s="6" t="s">
        <v>8</v>
      </c>
      <c r="H194" s="18" t="s">
        <v>139</v>
      </c>
      <c r="I194" s="16">
        <v>12.2</v>
      </c>
      <c r="J194" s="21">
        <v>108</v>
      </c>
      <c r="K194" s="6"/>
      <c r="L194" s="6"/>
      <c r="M194" s="6" t="s">
        <v>137</v>
      </c>
    </row>
    <row r="195" spans="1:13" s="31" customFormat="1">
      <c r="A195" s="6" t="s">
        <v>133</v>
      </c>
      <c r="B195" s="6" t="s">
        <v>134</v>
      </c>
      <c r="C195" s="6"/>
      <c r="D195" s="6"/>
      <c r="E195" s="6" t="s">
        <v>122</v>
      </c>
      <c r="F195" s="6">
        <f t="shared" si="3"/>
        <v>264</v>
      </c>
      <c r="G195" s="6" t="s">
        <v>8</v>
      </c>
      <c r="H195" s="18" t="s">
        <v>128</v>
      </c>
      <c r="I195" s="16">
        <v>12.3</v>
      </c>
      <c r="J195" s="21">
        <v>107</v>
      </c>
      <c r="K195" s="6"/>
      <c r="L195" s="6"/>
      <c r="M195" s="6" t="s">
        <v>136</v>
      </c>
    </row>
    <row r="196" spans="1:13" s="31" customFormat="1">
      <c r="A196" s="6" t="s">
        <v>133</v>
      </c>
      <c r="B196" s="6" t="s">
        <v>134</v>
      </c>
      <c r="C196" s="6"/>
      <c r="D196" s="6"/>
      <c r="E196" s="6" t="s">
        <v>122</v>
      </c>
      <c r="F196" s="6">
        <f t="shared" si="3"/>
        <v>276</v>
      </c>
      <c r="G196" s="6" t="s">
        <v>8</v>
      </c>
      <c r="H196" s="18" t="s">
        <v>132</v>
      </c>
      <c r="I196" s="16">
        <v>14</v>
      </c>
      <c r="J196" s="21">
        <v>182</v>
      </c>
      <c r="K196" s="6"/>
      <c r="L196" s="6"/>
      <c r="M196" s="6" t="s">
        <v>136</v>
      </c>
    </row>
    <row r="197" spans="1:13" s="31" customFormat="1">
      <c r="A197" s="6" t="s">
        <v>133</v>
      </c>
      <c r="B197" s="6" t="s">
        <v>134</v>
      </c>
      <c r="C197" s="6"/>
      <c r="D197" s="6"/>
      <c r="E197" s="6" t="s">
        <v>122</v>
      </c>
      <c r="F197" s="6">
        <f t="shared" si="3"/>
        <v>288</v>
      </c>
      <c r="G197" s="6" t="s">
        <v>8</v>
      </c>
      <c r="H197" s="18" t="s">
        <v>135</v>
      </c>
      <c r="I197" s="16">
        <v>15.5</v>
      </c>
      <c r="J197" s="21">
        <v>182</v>
      </c>
      <c r="K197" s="6"/>
      <c r="L197" s="6"/>
      <c r="M197" s="6" t="s">
        <v>136</v>
      </c>
    </row>
    <row r="198" spans="1:13" s="31" customFormat="1">
      <c r="A198" s="6" t="s">
        <v>133</v>
      </c>
      <c r="B198" s="6" t="s">
        <v>134</v>
      </c>
      <c r="C198" s="6"/>
      <c r="D198" s="43"/>
      <c r="E198" s="6" t="s">
        <v>122</v>
      </c>
      <c r="F198" s="6">
        <f t="shared" si="3"/>
        <v>300</v>
      </c>
      <c r="G198" s="6" t="s">
        <v>8</v>
      </c>
      <c r="H198" s="18" t="s">
        <v>139</v>
      </c>
      <c r="I198" s="16">
        <v>13</v>
      </c>
      <c r="J198" s="21">
        <v>118</v>
      </c>
      <c r="K198" s="6"/>
      <c r="L198" s="6"/>
      <c r="M198" s="6" t="s">
        <v>137</v>
      </c>
    </row>
    <row r="199" spans="1:13" s="31" customFormat="1">
      <c r="A199" s="6" t="s">
        <v>133</v>
      </c>
      <c r="B199" s="6" t="s">
        <v>134</v>
      </c>
      <c r="C199" s="6"/>
      <c r="D199" s="6"/>
      <c r="E199" s="6" t="s">
        <v>122</v>
      </c>
      <c r="F199" s="6">
        <f t="shared" si="3"/>
        <v>312</v>
      </c>
      <c r="G199" s="6" t="s">
        <v>8</v>
      </c>
      <c r="H199" s="18" t="s">
        <v>128</v>
      </c>
      <c r="I199" s="16">
        <v>13.4</v>
      </c>
      <c r="J199" s="21">
        <v>122</v>
      </c>
      <c r="K199" s="6"/>
      <c r="L199" s="6"/>
      <c r="M199" s="6" t="s">
        <v>136</v>
      </c>
    </row>
    <row r="200" spans="1:13" s="31" customFormat="1">
      <c r="A200" s="6" t="s">
        <v>133</v>
      </c>
      <c r="B200" s="6" t="s">
        <v>134</v>
      </c>
      <c r="C200" s="6"/>
      <c r="D200" s="6"/>
      <c r="E200" s="6" t="s">
        <v>122</v>
      </c>
      <c r="F200" s="6">
        <f t="shared" si="3"/>
        <v>324</v>
      </c>
      <c r="G200" s="6" t="s">
        <v>8</v>
      </c>
      <c r="H200" s="18" t="s">
        <v>132</v>
      </c>
      <c r="I200" s="16">
        <v>15</v>
      </c>
      <c r="J200" s="21">
        <v>201</v>
      </c>
      <c r="K200" s="6"/>
      <c r="L200" s="6"/>
      <c r="M200" s="6" t="s">
        <v>136</v>
      </c>
    </row>
    <row r="201" spans="1:13" s="31" customFormat="1">
      <c r="A201" s="6" t="s">
        <v>133</v>
      </c>
      <c r="B201" s="6" t="s">
        <v>134</v>
      </c>
      <c r="C201" s="6"/>
      <c r="D201" s="6"/>
      <c r="E201" s="6" t="s">
        <v>122</v>
      </c>
      <c r="F201" s="6">
        <f t="shared" si="3"/>
        <v>336</v>
      </c>
      <c r="G201" s="6" t="s">
        <v>8</v>
      </c>
      <c r="H201" s="18" t="s">
        <v>135</v>
      </c>
      <c r="I201" s="16">
        <v>16.600000000000001</v>
      </c>
      <c r="J201" s="21">
        <v>201</v>
      </c>
      <c r="K201" s="6"/>
      <c r="L201" s="6"/>
      <c r="M201" s="6" t="s">
        <v>136</v>
      </c>
    </row>
    <row r="202" spans="1:13" s="31" customFormat="1">
      <c r="A202" s="6" t="s">
        <v>133</v>
      </c>
      <c r="B202" s="6" t="s">
        <v>134</v>
      </c>
      <c r="C202" s="6"/>
      <c r="D202" s="43"/>
      <c r="E202" s="6" t="s">
        <v>122</v>
      </c>
      <c r="F202" s="6">
        <f t="shared" si="3"/>
        <v>348</v>
      </c>
      <c r="G202" s="6" t="s">
        <v>8</v>
      </c>
      <c r="H202" s="18" t="s">
        <v>139</v>
      </c>
      <c r="I202" s="16">
        <v>13.8</v>
      </c>
      <c r="J202" s="21">
        <v>133</v>
      </c>
      <c r="K202" s="6"/>
      <c r="L202" s="6"/>
      <c r="M202" s="6" t="s">
        <v>137</v>
      </c>
    </row>
    <row r="203" spans="1:13" s="31" customFormat="1">
      <c r="A203" s="6" t="s">
        <v>133</v>
      </c>
      <c r="B203" s="6" t="s">
        <v>134</v>
      </c>
      <c r="C203" s="6"/>
      <c r="D203" s="6"/>
      <c r="E203" s="6" t="s">
        <v>122</v>
      </c>
      <c r="F203" s="6">
        <f t="shared" si="3"/>
        <v>360</v>
      </c>
      <c r="G203" s="6" t="s">
        <v>8</v>
      </c>
      <c r="H203" s="18" t="s">
        <v>128</v>
      </c>
      <c r="I203" s="16">
        <v>14.2</v>
      </c>
      <c r="J203" s="21">
        <v>134</v>
      </c>
      <c r="K203" s="6"/>
      <c r="L203" s="6"/>
      <c r="M203" s="6" t="s">
        <v>136</v>
      </c>
    </row>
    <row r="204" spans="1:13" s="31" customFormat="1">
      <c r="A204" s="6" t="s">
        <v>133</v>
      </c>
      <c r="B204" s="6" t="s">
        <v>134</v>
      </c>
      <c r="C204" s="6"/>
      <c r="D204" s="6"/>
      <c r="E204" s="6" t="s">
        <v>122</v>
      </c>
      <c r="F204" s="6">
        <f t="shared" si="3"/>
        <v>372</v>
      </c>
      <c r="G204" s="6" t="s">
        <v>8</v>
      </c>
      <c r="H204" s="18" t="s">
        <v>132</v>
      </c>
      <c r="I204" s="16">
        <v>15.8</v>
      </c>
      <c r="J204" s="21">
        <v>218</v>
      </c>
      <c r="K204" s="6"/>
      <c r="L204" s="6"/>
      <c r="M204" s="6" t="s">
        <v>136</v>
      </c>
    </row>
    <row r="205" spans="1:13" s="31" customFormat="1">
      <c r="A205" s="6" t="s">
        <v>133</v>
      </c>
      <c r="B205" s="6" t="s">
        <v>134</v>
      </c>
      <c r="C205" s="6"/>
      <c r="D205" s="6"/>
      <c r="E205" s="6" t="s">
        <v>122</v>
      </c>
      <c r="F205" s="6">
        <f t="shared" si="3"/>
        <v>384</v>
      </c>
      <c r="G205" s="6" t="s">
        <v>8</v>
      </c>
      <c r="H205" s="18" t="s">
        <v>135</v>
      </c>
      <c r="I205" s="16">
        <v>17.3</v>
      </c>
      <c r="J205" s="21">
        <v>218</v>
      </c>
      <c r="K205" s="6"/>
      <c r="L205" s="6"/>
      <c r="M205" s="6" t="s">
        <v>136</v>
      </c>
    </row>
    <row r="206" spans="1:13" s="31" customFormat="1">
      <c r="A206" s="6" t="s">
        <v>133</v>
      </c>
      <c r="B206" s="6" t="s">
        <v>134</v>
      </c>
      <c r="C206" s="6"/>
      <c r="D206" s="43"/>
      <c r="E206" s="6" t="s">
        <v>122</v>
      </c>
      <c r="F206" s="6">
        <f t="shared" si="3"/>
        <v>396</v>
      </c>
      <c r="G206" s="6" t="s">
        <v>8</v>
      </c>
      <c r="H206" s="18" t="s">
        <v>139</v>
      </c>
      <c r="I206" s="16">
        <v>14.8</v>
      </c>
      <c r="J206" s="21">
        <v>153</v>
      </c>
      <c r="K206" s="6"/>
      <c r="L206" s="6"/>
      <c r="M206" s="6" t="s">
        <v>137</v>
      </c>
    </row>
    <row r="207" spans="1:13" s="31" customFormat="1">
      <c r="A207" s="6" t="s">
        <v>133</v>
      </c>
      <c r="B207" s="6" t="s">
        <v>134</v>
      </c>
      <c r="C207" s="6"/>
      <c r="D207" s="6"/>
      <c r="E207" s="6" t="s">
        <v>122</v>
      </c>
      <c r="F207" s="6">
        <f t="shared" ref="F207:F238" si="4">F206+12</f>
        <v>408</v>
      </c>
      <c r="G207" s="6" t="s">
        <v>8</v>
      </c>
      <c r="H207" s="18" t="s">
        <v>128</v>
      </c>
      <c r="I207" s="16">
        <v>15.1</v>
      </c>
      <c r="J207" s="21">
        <v>147</v>
      </c>
      <c r="K207" s="6"/>
      <c r="L207" s="6"/>
      <c r="M207" s="6" t="s">
        <v>136</v>
      </c>
    </row>
    <row r="208" spans="1:13" s="31" customFormat="1">
      <c r="A208" s="6" t="s">
        <v>133</v>
      </c>
      <c r="B208" s="6" t="s">
        <v>134</v>
      </c>
      <c r="C208" s="6"/>
      <c r="D208" s="6"/>
      <c r="E208" s="6" t="s">
        <v>122</v>
      </c>
      <c r="F208" s="6">
        <f t="shared" si="4"/>
        <v>420</v>
      </c>
      <c r="G208" s="6" t="s">
        <v>8</v>
      </c>
      <c r="H208" s="18" t="s">
        <v>132</v>
      </c>
      <c r="I208" s="16">
        <v>16.8</v>
      </c>
      <c r="J208" s="21">
        <v>240</v>
      </c>
      <c r="K208" s="6"/>
      <c r="L208" s="6"/>
      <c r="M208" s="6" t="s">
        <v>136</v>
      </c>
    </row>
    <row r="209" spans="1:13" s="31" customFormat="1">
      <c r="A209" s="6" t="s">
        <v>133</v>
      </c>
      <c r="B209" s="6" t="s">
        <v>134</v>
      </c>
      <c r="C209" s="6"/>
      <c r="D209" s="6"/>
      <c r="E209" s="6" t="s">
        <v>122</v>
      </c>
      <c r="F209" s="6">
        <f t="shared" si="4"/>
        <v>432</v>
      </c>
      <c r="G209" s="6" t="s">
        <v>8</v>
      </c>
      <c r="H209" s="18" t="s">
        <v>135</v>
      </c>
      <c r="I209" s="16">
        <v>18.3</v>
      </c>
      <c r="J209" s="21">
        <v>240</v>
      </c>
      <c r="K209" s="6"/>
      <c r="L209" s="6"/>
      <c r="M209" s="6" t="s">
        <v>136</v>
      </c>
    </row>
    <row r="210" spans="1:13" s="31" customFormat="1">
      <c r="A210" s="6" t="s">
        <v>133</v>
      </c>
      <c r="B210" s="6" t="s">
        <v>134</v>
      </c>
      <c r="C210" s="6"/>
      <c r="D210" s="43"/>
      <c r="E210" s="6" t="s">
        <v>122</v>
      </c>
      <c r="F210" s="6">
        <f t="shared" si="4"/>
        <v>444</v>
      </c>
      <c r="G210" s="6" t="s">
        <v>8</v>
      </c>
      <c r="H210" s="18" t="s">
        <v>139</v>
      </c>
      <c r="I210" s="16">
        <v>15.4</v>
      </c>
      <c r="J210" s="21">
        <v>165</v>
      </c>
      <c r="K210" s="6"/>
      <c r="L210" s="6"/>
      <c r="M210" s="6" t="s">
        <v>137</v>
      </c>
    </row>
    <row r="211" spans="1:13" s="31" customFormat="1">
      <c r="A211" s="6" t="s">
        <v>133</v>
      </c>
      <c r="B211" s="6" t="s">
        <v>134</v>
      </c>
      <c r="C211" s="6"/>
      <c r="D211" s="6"/>
      <c r="E211" s="6" t="s">
        <v>122</v>
      </c>
      <c r="F211" s="6">
        <f t="shared" si="4"/>
        <v>456</v>
      </c>
      <c r="G211" s="6" t="s">
        <v>8</v>
      </c>
      <c r="H211" s="18" t="s">
        <v>128</v>
      </c>
      <c r="I211" s="16">
        <v>16.100000000000001</v>
      </c>
      <c r="J211" s="21">
        <v>162</v>
      </c>
      <c r="K211" s="6"/>
      <c r="L211" s="6"/>
      <c r="M211" s="6" t="s">
        <v>136</v>
      </c>
    </row>
    <row r="212" spans="1:13" s="31" customFormat="1">
      <c r="A212" s="6" t="s">
        <v>133</v>
      </c>
      <c r="B212" s="6" t="s">
        <v>134</v>
      </c>
      <c r="C212" s="6"/>
      <c r="D212" s="6"/>
      <c r="E212" s="6" t="s">
        <v>122</v>
      </c>
      <c r="F212" s="6">
        <f t="shared" si="4"/>
        <v>468</v>
      </c>
      <c r="G212" s="6" t="s">
        <v>8</v>
      </c>
      <c r="H212" s="18" t="s">
        <v>132</v>
      </c>
      <c r="I212" s="16">
        <v>17.600000000000001</v>
      </c>
      <c r="J212" s="21">
        <v>255</v>
      </c>
      <c r="K212" s="6"/>
      <c r="L212" s="6"/>
      <c r="M212" s="6" t="s">
        <v>136</v>
      </c>
    </row>
    <row r="213" spans="1:13" s="31" customFormat="1">
      <c r="A213" s="6" t="s">
        <v>133</v>
      </c>
      <c r="B213" s="6" t="s">
        <v>134</v>
      </c>
      <c r="C213" s="6"/>
      <c r="D213" s="6"/>
      <c r="E213" s="6" t="s">
        <v>122</v>
      </c>
      <c r="F213" s="6">
        <f t="shared" si="4"/>
        <v>480</v>
      </c>
      <c r="G213" s="6" t="s">
        <v>8</v>
      </c>
      <c r="H213" s="18" t="s">
        <v>135</v>
      </c>
      <c r="I213" s="16">
        <v>19.100000000000001</v>
      </c>
      <c r="J213" s="21">
        <v>315</v>
      </c>
      <c r="K213" s="6"/>
      <c r="L213" s="6"/>
      <c r="M213" s="6" t="s">
        <v>136</v>
      </c>
    </row>
    <row r="214" spans="1:13" s="31" customFormat="1">
      <c r="A214" s="6" t="s">
        <v>133</v>
      </c>
      <c r="B214" s="6" t="s">
        <v>134</v>
      </c>
      <c r="C214" s="6"/>
      <c r="D214" s="43"/>
      <c r="E214" s="6" t="s">
        <v>122</v>
      </c>
      <c r="F214" s="6">
        <f t="shared" si="4"/>
        <v>492</v>
      </c>
      <c r="G214" s="6" t="s">
        <v>8</v>
      </c>
      <c r="H214" s="18" t="s">
        <v>139</v>
      </c>
      <c r="I214" s="16">
        <v>16.3</v>
      </c>
      <c r="J214" s="21">
        <v>184</v>
      </c>
      <c r="K214" s="6"/>
      <c r="L214" s="6"/>
      <c r="M214" s="6" t="s">
        <v>137</v>
      </c>
    </row>
    <row r="215" spans="1:13" s="31" customFormat="1">
      <c r="A215" s="6" t="s">
        <v>133</v>
      </c>
      <c r="B215" s="6" t="s">
        <v>134</v>
      </c>
      <c r="C215" s="6"/>
      <c r="D215" s="6"/>
      <c r="E215" s="6" t="s">
        <v>122</v>
      </c>
      <c r="F215" s="6">
        <f t="shared" si="4"/>
        <v>504</v>
      </c>
      <c r="G215" s="6" t="s">
        <v>8</v>
      </c>
      <c r="H215" s="18" t="s">
        <v>128</v>
      </c>
      <c r="I215" s="16">
        <v>16.899999999999999</v>
      </c>
      <c r="J215" s="21">
        <v>187</v>
      </c>
      <c r="K215" s="6"/>
      <c r="L215" s="6"/>
      <c r="M215" s="6" t="s">
        <v>136</v>
      </c>
    </row>
    <row r="216" spans="1:13" s="31" customFormat="1">
      <c r="A216" s="6" t="s">
        <v>133</v>
      </c>
      <c r="B216" s="6" t="s">
        <v>134</v>
      </c>
      <c r="C216" s="6"/>
      <c r="D216" s="6"/>
      <c r="E216" s="6" t="s">
        <v>122</v>
      </c>
      <c r="F216" s="6">
        <f t="shared" si="4"/>
        <v>516</v>
      </c>
      <c r="G216" s="6" t="s">
        <v>8</v>
      </c>
      <c r="H216" s="18" t="s">
        <v>132</v>
      </c>
      <c r="I216" s="16">
        <v>18.600000000000001</v>
      </c>
      <c r="J216" s="21">
        <v>291</v>
      </c>
      <c r="K216" s="6"/>
      <c r="L216" s="6"/>
      <c r="M216" s="6" t="s">
        <v>136</v>
      </c>
    </row>
    <row r="217" spans="1:13" s="31" customFormat="1">
      <c r="A217" s="6" t="s">
        <v>133</v>
      </c>
      <c r="B217" s="6" t="s">
        <v>134</v>
      </c>
      <c r="C217" s="6"/>
      <c r="D217" s="6"/>
      <c r="E217" s="6" t="s">
        <v>122</v>
      </c>
      <c r="F217" s="6">
        <f t="shared" si="4"/>
        <v>528</v>
      </c>
      <c r="G217" s="6" t="s">
        <v>8</v>
      </c>
      <c r="H217" s="18" t="s">
        <v>135</v>
      </c>
      <c r="I217" s="16">
        <v>20.100000000000001</v>
      </c>
      <c r="J217" s="21">
        <v>356</v>
      </c>
      <c r="K217" s="6"/>
      <c r="L217" s="6"/>
      <c r="M217" s="6" t="s">
        <v>136</v>
      </c>
    </row>
    <row r="218" spans="1:13" s="31" customFormat="1">
      <c r="A218" s="6" t="s">
        <v>133</v>
      </c>
      <c r="B218" s="6" t="s">
        <v>134</v>
      </c>
      <c r="C218" s="6"/>
      <c r="D218" s="43"/>
      <c r="E218" s="6" t="s">
        <v>122</v>
      </c>
      <c r="F218" s="6">
        <f t="shared" si="4"/>
        <v>540</v>
      </c>
      <c r="G218" s="6" t="s">
        <v>8</v>
      </c>
      <c r="H218" s="18" t="s">
        <v>139</v>
      </c>
      <c r="I218" s="16">
        <v>17.100000000000001</v>
      </c>
      <c r="J218" s="21">
        <v>198</v>
      </c>
      <c r="K218" s="6"/>
      <c r="L218" s="6"/>
      <c r="M218" s="6" t="s">
        <v>137</v>
      </c>
    </row>
    <row r="219" spans="1:13" s="31" customFormat="1">
      <c r="A219" s="6" t="s">
        <v>133</v>
      </c>
      <c r="B219" s="6" t="s">
        <v>134</v>
      </c>
      <c r="C219" s="6"/>
      <c r="D219" s="6"/>
      <c r="E219" s="6" t="s">
        <v>122</v>
      </c>
      <c r="F219" s="6">
        <f t="shared" si="4"/>
        <v>552</v>
      </c>
      <c r="G219" s="6" t="s">
        <v>8</v>
      </c>
      <c r="H219" s="18" t="s">
        <v>128</v>
      </c>
      <c r="I219" s="16">
        <v>16.899999999999999</v>
      </c>
      <c r="J219" s="21">
        <v>187</v>
      </c>
      <c r="K219" s="6"/>
      <c r="L219" s="6"/>
      <c r="M219" s="6" t="s">
        <v>136</v>
      </c>
    </row>
    <row r="220" spans="1:13" s="31" customFormat="1">
      <c r="A220" s="6" t="s">
        <v>133</v>
      </c>
      <c r="B220" s="6" t="s">
        <v>134</v>
      </c>
      <c r="C220" s="6"/>
      <c r="D220" s="6"/>
      <c r="E220" s="6" t="s">
        <v>122</v>
      </c>
      <c r="F220" s="6">
        <f t="shared" si="4"/>
        <v>564</v>
      </c>
      <c r="G220" s="6" t="s">
        <v>8</v>
      </c>
      <c r="H220" s="18" t="s">
        <v>132</v>
      </c>
      <c r="I220" s="16">
        <v>18.600000000000001</v>
      </c>
      <c r="J220" s="21">
        <v>291</v>
      </c>
      <c r="K220" s="6"/>
      <c r="L220" s="6"/>
      <c r="M220" s="6" t="s">
        <v>136</v>
      </c>
    </row>
    <row r="221" spans="1:13" s="31" customFormat="1">
      <c r="A221" s="6" t="s">
        <v>133</v>
      </c>
      <c r="B221" s="6" t="s">
        <v>134</v>
      </c>
      <c r="C221" s="6"/>
      <c r="D221" s="6"/>
      <c r="E221" s="6" t="s">
        <v>122</v>
      </c>
      <c r="F221" s="6">
        <f t="shared" si="4"/>
        <v>576</v>
      </c>
      <c r="G221" s="6" t="s">
        <v>8</v>
      </c>
      <c r="H221" s="18" t="s">
        <v>135</v>
      </c>
      <c r="I221" s="16">
        <v>20.100000000000001</v>
      </c>
      <c r="J221" s="21">
        <v>356</v>
      </c>
      <c r="K221" s="6"/>
      <c r="L221" s="6"/>
      <c r="M221" s="6" t="s">
        <v>136</v>
      </c>
    </row>
    <row r="222" spans="1:13" s="31" customFormat="1">
      <c r="A222" s="6" t="s">
        <v>133</v>
      </c>
      <c r="B222" s="6" t="s">
        <v>134</v>
      </c>
      <c r="C222" s="6"/>
      <c r="D222" s="43"/>
      <c r="E222" s="6" t="s">
        <v>122</v>
      </c>
      <c r="F222" s="6">
        <f t="shared" si="4"/>
        <v>588</v>
      </c>
      <c r="G222" s="6" t="s">
        <v>8</v>
      </c>
      <c r="H222" s="18" t="s">
        <v>139</v>
      </c>
      <c r="I222" s="16">
        <v>17.100000000000001</v>
      </c>
      <c r="J222" s="21">
        <v>204</v>
      </c>
      <c r="K222" s="6"/>
      <c r="L222" s="6"/>
      <c r="M222" s="6" t="s">
        <v>137</v>
      </c>
    </row>
    <row r="223" spans="1:13" s="31" customFormat="1">
      <c r="A223" s="6" t="s">
        <v>133</v>
      </c>
      <c r="B223" s="6" t="s">
        <v>134</v>
      </c>
      <c r="C223" s="6"/>
      <c r="D223" s="6"/>
      <c r="E223" s="6" t="s">
        <v>122</v>
      </c>
      <c r="F223" s="6">
        <f t="shared" si="4"/>
        <v>600</v>
      </c>
      <c r="G223" s="6" t="s">
        <v>8</v>
      </c>
      <c r="H223" s="18" t="s">
        <v>128</v>
      </c>
      <c r="I223" s="16">
        <v>16.899999999999999</v>
      </c>
      <c r="J223" s="21">
        <v>187</v>
      </c>
      <c r="K223" s="6"/>
      <c r="L223" s="6"/>
      <c r="M223" s="6" t="s">
        <v>136</v>
      </c>
    </row>
    <row r="224" spans="1:13" s="31" customFormat="1">
      <c r="A224" s="6" t="s">
        <v>133</v>
      </c>
      <c r="B224" s="6" t="s">
        <v>134</v>
      </c>
      <c r="C224" s="6"/>
      <c r="D224" s="6"/>
      <c r="E224" s="6" t="s">
        <v>122</v>
      </c>
      <c r="F224" s="6">
        <f t="shared" si="4"/>
        <v>612</v>
      </c>
      <c r="G224" s="6" t="s">
        <v>8</v>
      </c>
      <c r="H224" s="18" t="s">
        <v>132</v>
      </c>
      <c r="I224" s="16">
        <v>18.600000000000001</v>
      </c>
      <c r="J224" s="21">
        <v>291</v>
      </c>
      <c r="K224" s="6"/>
      <c r="L224" s="6"/>
      <c r="M224" s="6" t="s">
        <v>136</v>
      </c>
    </row>
    <row r="225" spans="1:13" s="31" customFormat="1">
      <c r="A225" s="6" t="s">
        <v>133</v>
      </c>
      <c r="B225" s="6" t="s">
        <v>134</v>
      </c>
      <c r="C225" s="6"/>
      <c r="D225" s="6"/>
      <c r="E225" s="6" t="s">
        <v>122</v>
      </c>
      <c r="F225" s="6">
        <f t="shared" si="4"/>
        <v>624</v>
      </c>
      <c r="G225" s="6" t="s">
        <v>8</v>
      </c>
      <c r="H225" s="18" t="s">
        <v>135</v>
      </c>
      <c r="I225" s="16">
        <v>20.100000000000001</v>
      </c>
      <c r="J225" s="21">
        <v>356</v>
      </c>
      <c r="K225" s="6"/>
      <c r="L225" s="6"/>
      <c r="M225" s="6" t="s">
        <v>136</v>
      </c>
    </row>
    <row r="226" spans="1:13" s="31" customFormat="1">
      <c r="A226" s="6" t="s">
        <v>133</v>
      </c>
      <c r="B226" s="6" t="s">
        <v>134</v>
      </c>
      <c r="C226" s="6"/>
      <c r="D226" s="43"/>
      <c r="E226" s="6" t="s">
        <v>122</v>
      </c>
      <c r="F226" s="6">
        <f t="shared" si="4"/>
        <v>636</v>
      </c>
      <c r="G226" s="6" t="s">
        <v>8</v>
      </c>
      <c r="H226" s="18" t="s">
        <v>139</v>
      </c>
      <c r="I226" s="16">
        <v>14.5</v>
      </c>
      <c r="J226" s="21">
        <v>204</v>
      </c>
      <c r="K226" s="6"/>
      <c r="L226" s="6"/>
      <c r="M226" s="6" t="s">
        <v>137</v>
      </c>
    </row>
    <row r="227" spans="1:13" s="31" customFormat="1">
      <c r="A227" s="6" t="s">
        <v>133</v>
      </c>
      <c r="B227" s="6" t="s">
        <v>134</v>
      </c>
      <c r="C227" s="6"/>
      <c r="D227" s="6"/>
      <c r="E227" s="6" t="s">
        <v>122</v>
      </c>
      <c r="F227" s="6">
        <f t="shared" si="4"/>
        <v>648</v>
      </c>
      <c r="G227" s="6" t="s">
        <v>8</v>
      </c>
      <c r="H227" s="18" t="s">
        <v>128</v>
      </c>
      <c r="I227" s="16">
        <v>16.899999999999999</v>
      </c>
      <c r="J227" s="21">
        <v>187</v>
      </c>
      <c r="K227" s="6"/>
      <c r="L227" s="6"/>
      <c r="M227" s="6" t="s">
        <v>136</v>
      </c>
    </row>
    <row r="228" spans="1:13" s="31" customFormat="1">
      <c r="A228" s="6" t="s">
        <v>133</v>
      </c>
      <c r="B228" s="6" t="s">
        <v>134</v>
      </c>
      <c r="C228" s="6"/>
      <c r="D228" s="6"/>
      <c r="E228" s="6" t="s">
        <v>122</v>
      </c>
      <c r="F228" s="6">
        <f t="shared" si="4"/>
        <v>660</v>
      </c>
      <c r="G228" s="6" t="s">
        <v>8</v>
      </c>
      <c r="H228" s="18" t="s">
        <v>132</v>
      </c>
      <c r="I228" s="16">
        <v>18.600000000000001</v>
      </c>
      <c r="J228" s="21">
        <v>291</v>
      </c>
      <c r="K228" s="6"/>
      <c r="L228" s="6"/>
      <c r="M228" s="6" t="s">
        <v>136</v>
      </c>
    </row>
    <row r="229" spans="1:13" s="31" customFormat="1">
      <c r="A229" s="6" t="s">
        <v>133</v>
      </c>
      <c r="B229" s="6" t="s">
        <v>134</v>
      </c>
      <c r="C229" s="6"/>
      <c r="D229" s="6"/>
      <c r="E229" s="6" t="s">
        <v>122</v>
      </c>
      <c r="F229" s="6">
        <f t="shared" si="4"/>
        <v>672</v>
      </c>
      <c r="G229" s="6" t="s">
        <v>8</v>
      </c>
      <c r="H229" s="18" t="s">
        <v>135</v>
      </c>
      <c r="I229" s="16">
        <v>20.100000000000001</v>
      </c>
      <c r="J229" s="21">
        <v>356</v>
      </c>
      <c r="K229" s="6"/>
      <c r="L229" s="6"/>
      <c r="M229" s="6" t="s">
        <v>136</v>
      </c>
    </row>
    <row r="230" spans="1:13" s="31" customFormat="1">
      <c r="A230" s="6" t="s">
        <v>133</v>
      </c>
      <c r="B230" s="6" t="s">
        <v>134</v>
      </c>
      <c r="C230" s="6"/>
      <c r="D230" s="43"/>
      <c r="E230" s="6" t="s">
        <v>122</v>
      </c>
      <c r="F230" s="6">
        <f t="shared" si="4"/>
        <v>684</v>
      </c>
      <c r="G230" s="6" t="s">
        <v>8</v>
      </c>
      <c r="H230" s="18" t="s">
        <v>139</v>
      </c>
      <c r="I230" s="16">
        <v>14.5</v>
      </c>
      <c r="J230" s="21">
        <v>204</v>
      </c>
      <c r="K230" s="6"/>
      <c r="L230" s="6"/>
      <c r="M230" s="6" t="s">
        <v>137</v>
      </c>
    </row>
    <row r="231" spans="1:13" s="31" customFormat="1">
      <c r="A231" s="6" t="s">
        <v>133</v>
      </c>
      <c r="B231" s="6" t="s">
        <v>134</v>
      </c>
      <c r="C231" s="6"/>
      <c r="D231" s="6"/>
      <c r="E231" s="6" t="s">
        <v>122</v>
      </c>
      <c r="F231" s="6">
        <f t="shared" si="4"/>
        <v>696</v>
      </c>
      <c r="G231" s="6" t="s">
        <v>8</v>
      </c>
      <c r="H231" s="18" t="s">
        <v>128</v>
      </c>
      <c r="I231" s="16">
        <v>16.899999999999999</v>
      </c>
      <c r="J231" s="21">
        <v>187</v>
      </c>
      <c r="K231" s="6"/>
      <c r="L231" s="6"/>
      <c r="M231" s="6" t="s">
        <v>136</v>
      </c>
    </row>
    <row r="232" spans="1:13" s="31" customFormat="1">
      <c r="A232" s="6" t="s">
        <v>133</v>
      </c>
      <c r="B232" s="6" t="s">
        <v>134</v>
      </c>
      <c r="C232" s="6"/>
      <c r="D232" s="6"/>
      <c r="E232" s="6" t="s">
        <v>122</v>
      </c>
      <c r="F232" s="6">
        <f t="shared" si="4"/>
        <v>708</v>
      </c>
      <c r="G232" s="6" t="s">
        <v>8</v>
      </c>
      <c r="H232" s="18" t="s">
        <v>132</v>
      </c>
      <c r="I232" s="16">
        <v>18.600000000000001</v>
      </c>
      <c r="J232" s="21">
        <v>291</v>
      </c>
      <c r="K232" s="6"/>
      <c r="L232" s="6"/>
      <c r="M232" s="6" t="s">
        <v>136</v>
      </c>
    </row>
    <row r="233" spans="1:13" s="31" customFormat="1">
      <c r="A233" s="6" t="s">
        <v>133</v>
      </c>
      <c r="B233" s="6" t="s">
        <v>134</v>
      </c>
      <c r="C233" s="6"/>
      <c r="D233" s="6"/>
      <c r="E233" s="6" t="s">
        <v>122</v>
      </c>
      <c r="F233" s="6">
        <f t="shared" si="4"/>
        <v>720</v>
      </c>
      <c r="G233" s="6" t="s">
        <v>8</v>
      </c>
      <c r="H233" s="18" t="s">
        <v>135</v>
      </c>
      <c r="I233" s="16">
        <v>20.100000000000001</v>
      </c>
      <c r="J233" s="21">
        <v>356</v>
      </c>
      <c r="K233" s="6"/>
      <c r="L233" s="6"/>
      <c r="M233" s="6" t="s">
        <v>136</v>
      </c>
    </row>
    <row r="234" spans="1:13" s="31" customFormat="1">
      <c r="A234" s="6" t="s">
        <v>133</v>
      </c>
      <c r="B234" s="6" t="s">
        <v>134</v>
      </c>
      <c r="C234" s="6"/>
      <c r="D234" s="43"/>
      <c r="E234" s="6" t="s">
        <v>122</v>
      </c>
      <c r="F234" s="6">
        <f t="shared" si="4"/>
        <v>732</v>
      </c>
      <c r="G234" s="6" t="s">
        <v>8</v>
      </c>
      <c r="H234" s="18" t="s">
        <v>139</v>
      </c>
      <c r="I234" s="16">
        <v>14.5</v>
      </c>
      <c r="J234" s="21">
        <v>204</v>
      </c>
      <c r="K234" s="6"/>
      <c r="L234" s="6"/>
      <c r="M234" s="6" t="s">
        <v>137</v>
      </c>
    </row>
    <row r="235" spans="1:13" s="31" customFormat="1">
      <c r="A235" s="6" t="s">
        <v>133</v>
      </c>
      <c r="B235" s="6" t="s">
        <v>134</v>
      </c>
      <c r="C235" s="6"/>
      <c r="D235" s="6"/>
      <c r="E235" s="6" t="s">
        <v>122</v>
      </c>
      <c r="F235" s="6">
        <f t="shared" si="4"/>
        <v>744</v>
      </c>
      <c r="G235" s="6" t="s">
        <v>8</v>
      </c>
      <c r="H235" s="18" t="s">
        <v>128</v>
      </c>
      <c r="I235" s="16">
        <v>16.899999999999999</v>
      </c>
      <c r="J235" s="21">
        <v>187</v>
      </c>
      <c r="K235" s="6"/>
      <c r="L235" s="6"/>
      <c r="M235" s="6" t="s">
        <v>136</v>
      </c>
    </row>
    <row r="236" spans="1:13" s="31" customFormat="1">
      <c r="A236" s="6" t="s">
        <v>133</v>
      </c>
      <c r="B236" s="6" t="s">
        <v>134</v>
      </c>
      <c r="C236" s="6"/>
      <c r="D236" s="6"/>
      <c r="E236" s="6" t="s">
        <v>122</v>
      </c>
      <c r="F236" s="6">
        <f t="shared" si="4"/>
        <v>756</v>
      </c>
      <c r="G236" s="6" t="s">
        <v>8</v>
      </c>
      <c r="H236" s="18" t="s">
        <v>132</v>
      </c>
      <c r="I236" s="16">
        <v>18.600000000000001</v>
      </c>
      <c r="J236" s="21">
        <v>291</v>
      </c>
      <c r="K236" s="6"/>
      <c r="L236" s="6"/>
      <c r="M236" s="6" t="s">
        <v>136</v>
      </c>
    </row>
    <row r="237" spans="1:13" s="31" customFormat="1">
      <c r="A237" s="6" t="s">
        <v>133</v>
      </c>
      <c r="B237" s="6" t="s">
        <v>134</v>
      </c>
      <c r="C237" s="6"/>
      <c r="D237" s="6"/>
      <c r="E237" s="6" t="s">
        <v>122</v>
      </c>
      <c r="F237" s="6">
        <f t="shared" si="4"/>
        <v>768</v>
      </c>
      <c r="G237" s="6" t="s">
        <v>8</v>
      </c>
      <c r="H237" s="18" t="s">
        <v>135</v>
      </c>
      <c r="I237" s="16">
        <v>20.100000000000001</v>
      </c>
      <c r="J237" s="21">
        <v>356</v>
      </c>
      <c r="K237" s="6"/>
      <c r="L237" s="6"/>
      <c r="M237" s="6" t="s">
        <v>136</v>
      </c>
    </row>
    <row r="238" spans="1:13" s="31" customFormat="1">
      <c r="A238" s="6" t="s">
        <v>133</v>
      </c>
      <c r="B238" s="6" t="s">
        <v>134</v>
      </c>
      <c r="C238" s="6"/>
      <c r="D238" s="43"/>
      <c r="E238" s="6" t="s">
        <v>122</v>
      </c>
      <c r="F238" s="6">
        <f t="shared" si="4"/>
        <v>780</v>
      </c>
      <c r="G238" s="6" t="s">
        <v>8</v>
      </c>
      <c r="H238" s="18" t="s">
        <v>139</v>
      </c>
      <c r="I238" s="16">
        <v>14.5</v>
      </c>
      <c r="J238" s="21">
        <v>204</v>
      </c>
      <c r="K238" s="6"/>
      <c r="L238" s="6"/>
      <c r="M238" s="6" t="s">
        <v>137</v>
      </c>
    </row>
    <row r="239" spans="1:13" s="31" customFormat="1">
      <c r="A239" s="6" t="s">
        <v>133</v>
      </c>
      <c r="B239" s="6" t="s">
        <v>134</v>
      </c>
      <c r="C239" s="6"/>
      <c r="D239" s="6"/>
      <c r="E239" s="6" t="s">
        <v>122</v>
      </c>
      <c r="F239" s="6">
        <f t="shared" ref="F239:F266" si="5">F238+12</f>
        <v>792</v>
      </c>
      <c r="G239" s="6" t="s">
        <v>8</v>
      </c>
      <c r="H239" s="18" t="s">
        <v>128</v>
      </c>
      <c r="I239" s="16">
        <v>16.899999999999999</v>
      </c>
      <c r="J239" s="21">
        <v>187</v>
      </c>
      <c r="K239" s="6"/>
      <c r="L239" s="6"/>
      <c r="M239" s="6" t="s">
        <v>136</v>
      </c>
    </row>
    <row r="240" spans="1:13" s="31" customFormat="1">
      <c r="A240" s="6" t="s">
        <v>133</v>
      </c>
      <c r="B240" s="6" t="s">
        <v>134</v>
      </c>
      <c r="C240" s="6"/>
      <c r="D240" s="6"/>
      <c r="E240" s="6" t="s">
        <v>122</v>
      </c>
      <c r="F240" s="6">
        <f t="shared" si="5"/>
        <v>804</v>
      </c>
      <c r="G240" s="6" t="s">
        <v>8</v>
      </c>
      <c r="H240" s="18" t="s">
        <v>132</v>
      </c>
      <c r="I240" s="16">
        <v>18.600000000000001</v>
      </c>
      <c r="J240" s="21">
        <v>291</v>
      </c>
      <c r="K240" s="6"/>
      <c r="L240" s="6"/>
      <c r="M240" s="6" t="s">
        <v>136</v>
      </c>
    </row>
    <row r="241" spans="1:13" s="31" customFormat="1">
      <c r="A241" s="6" t="s">
        <v>133</v>
      </c>
      <c r="B241" s="6" t="s">
        <v>134</v>
      </c>
      <c r="C241" s="6"/>
      <c r="D241" s="6"/>
      <c r="E241" s="6" t="s">
        <v>122</v>
      </c>
      <c r="F241" s="6">
        <f t="shared" si="5"/>
        <v>816</v>
      </c>
      <c r="G241" s="6" t="s">
        <v>8</v>
      </c>
      <c r="H241" s="18" t="s">
        <v>135</v>
      </c>
      <c r="I241" s="16">
        <v>20.100000000000001</v>
      </c>
      <c r="J241" s="21">
        <v>356</v>
      </c>
      <c r="K241" s="6"/>
      <c r="L241" s="6"/>
      <c r="M241" s="6" t="s">
        <v>136</v>
      </c>
    </row>
    <row r="242" spans="1:13" s="31" customFormat="1">
      <c r="A242" s="6" t="s">
        <v>133</v>
      </c>
      <c r="B242" s="6" t="s">
        <v>134</v>
      </c>
      <c r="C242" s="6"/>
      <c r="D242" s="43"/>
      <c r="E242" s="6" t="s">
        <v>122</v>
      </c>
      <c r="F242" s="6">
        <f t="shared" si="5"/>
        <v>828</v>
      </c>
      <c r="G242" s="6" t="s">
        <v>8</v>
      </c>
      <c r="H242" s="18" t="s">
        <v>139</v>
      </c>
      <c r="I242" s="16">
        <v>14.5</v>
      </c>
      <c r="J242" s="21">
        <v>204</v>
      </c>
      <c r="K242" s="6"/>
      <c r="L242" s="6"/>
      <c r="M242" s="6" t="s">
        <v>137</v>
      </c>
    </row>
    <row r="243" spans="1:13" s="31" customFormat="1">
      <c r="A243" s="6" t="s">
        <v>133</v>
      </c>
      <c r="B243" s="6" t="s">
        <v>134</v>
      </c>
      <c r="C243" s="6"/>
      <c r="D243" s="6"/>
      <c r="E243" s="6" t="s">
        <v>122</v>
      </c>
      <c r="F243" s="6">
        <f t="shared" si="5"/>
        <v>840</v>
      </c>
      <c r="G243" s="6" t="s">
        <v>8</v>
      </c>
      <c r="H243" s="18" t="s">
        <v>128</v>
      </c>
      <c r="I243" s="16">
        <v>18.899999999999999</v>
      </c>
      <c r="J243" s="21">
        <v>228</v>
      </c>
      <c r="K243" s="6"/>
      <c r="L243" s="6"/>
      <c r="M243" s="6" t="s">
        <v>136</v>
      </c>
    </row>
    <row r="244" spans="1:13" s="31" customFormat="1">
      <c r="A244" s="6" t="s">
        <v>133</v>
      </c>
      <c r="B244" s="6" t="s">
        <v>134</v>
      </c>
      <c r="C244" s="6"/>
      <c r="D244" s="6"/>
      <c r="E244" s="6" t="s">
        <v>122</v>
      </c>
      <c r="F244" s="6">
        <f t="shared" si="5"/>
        <v>852</v>
      </c>
      <c r="G244" s="6" t="s">
        <v>8</v>
      </c>
      <c r="H244" s="18" t="s">
        <v>132</v>
      </c>
      <c r="I244" s="16">
        <v>20.6</v>
      </c>
      <c r="J244" s="21">
        <v>344</v>
      </c>
      <c r="K244" s="6"/>
      <c r="L244" s="6"/>
      <c r="M244" s="6" t="s">
        <v>136</v>
      </c>
    </row>
    <row r="245" spans="1:13" s="31" customFormat="1">
      <c r="A245" s="6" t="s">
        <v>133</v>
      </c>
      <c r="B245" s="6" t="s">
        <v>134</v>
      </c>
      <c r="C245" s="6"/>
      <c r="D245" s="6"/>
      <c r="E245" s="6" t="s">
        <v>122</v>
      </c>
      <c r="F245" s="6">
        <f t="shared" si="5"/>
        <v>864</v>
      </c>
      <c r="G245" s="6" t="s">
        <v>8</v>
      </c>
      <c r="H245" s="18" t="s">
        <v>135</v>
      </c>
      <c r="I245" s="16">
        <v>22.1</v>
      </c>
      <c r="J245" s="21">
        <v>421</v>
      </c>
      <c r="K245" s="6"/>
      <c r="L245" s="6"/>
      <c r="M245" s="6" t="s">
        <v>136</v>
      </c>
    </row>
    <row r="246" spans="1:13" s="31" customFormat="1">
      <c r="A246" s="6" t="s">
        <v>133</v>
      </c>
      <c r="B246" s="6" t="s">
        <v>134</v>
      </c>
      <c r="C246" s="6"/>
      <c r="D246" s="43"/>
      <c r="E246" s="6" t="s">
        <v>122</v>
      </c>
      <c r="F246" s="6">
        <f t="shared" si="5"/>
        <v>876</v>
      </c>
      <c r="G246" s="6" t="s">
        <v>8</v>
      </c>
      <c r="H246" s="18" t="s">
        <v>139</v>
      </c>
      <c r="I246" s="16">
        <v>18.7</v>
      </c>
      <c r="J246" s="21">
        <v>237</v>
      </c>
      <c r="K246" s="6"/>
      <c r="L246" s="6"/>
      <c r="M246" s="6" t="s">
        <v>137</v>
      </c>
    </row>
    <row r="247" spans="1:13" s="31" customFormat="1">
      <c r="A247" s="6" t="s">
        <v>133</v>
      </c>
      <c r="B247" s="6" t="s">
        <v>134</v>
      </c>
      <c r="C247" s="6"/>
      <c r="D247" s="6"/>
      <c r="E247" s="6" t="s">
        <v>122</v>
      </c>
      <c r="F247" s="6">
        <f t="shared" si="5"/>
        <v>888</v>
      </c>
      <c r="G247" s="6" t="s">
        <v>8</v>
      </c>
      <c r="H247" s="18" t="s">
        <v>128</v>
      </c>
      <c r="I247" s="16">
        <v>18.899999999999999</v>
      </c>
      <c r="J247" s="21">
        <v>228</v>
      </c>
      <c r="K247" s="6"/>
      <c r="L247" s="6"/>
      <c r="M247" s="6" t="s">
        <v>136</v>
      </c>
    </row>
    <row r="248" spans="1:13" s="31" customFormat="1">
      <c r="A248" s="6" t="s">
        <v>133</v>
      </c>
      <c r="B248" s="6" t="s">
        <v>134</v>
      </c>
      <c r="C248" s="6"/>
      <c r="D248" s="6"/>
      <c r="E248" s="6" t="s">
        <v>122</v>
      </c>
      <c r="F248" s="6">
        <f t="shared" si="5"/>
        <v>900</v>
      </c>
      <c r="G248" s="6" t="s">
        <v>8</v>
      </c>
      <c r="H248" s="18" t="s">
        <v>132</v>
      </c>
      <c r="I248" s="16">
        <v>20.6</v>
      </c>
      <c r="J248" s="21">
        <v>344</v>
      </c>
      <c r="K248" s="6"/>
      <c r="L248" s="6"/>
      <c r="M248" s="6" t="s">
        <v>136</v>
      </c>
    </row>
    <row r="249" spans="1:13" s="31" customFormat="1">
      <c r="A249" s="6" t="s">
        <v>133</v>
      </c>
      <c r="B249" s="6" t="s">
        <v>134</v>
      </c>
      <c r="C249" s="6"/>
      <c r="D249" s="6"/>
      <c r="E249" s="6" t="s">
        <v>122</v>
      </c>
      <c r="F249" s="6">
        <f t="shared" si="5"/>
        <v>912</v>
      </c>
      <c r="G249" s="6" t="s">
        <v>8</v>
      </c>
      <c r="H249" s="18" t="s">
        <v>135</v>
      </c>
      <c r="I249" s="16">
        <v>22.1</v>
      </c>
      <c r="J249" s="21">
        <v>421</v>
      </c>
      <c r="K249" s="6"/>
      <c r="L249" s="6"/>
      <c r="M249" s="6" t="s">
        <v>136</v>
      </c>
    </row>
    <row r="250" spans="1:13" s="31" customFormat="1">
      <c r="A250" s="6" t="s">
        <v>133</v>
      </c>
      <c r="B250" s="6" t="s">
        <v>134</v>
      </c>
      <c r="C250" s="6"/>
      <c r="D250" s="43"/>
      <c r="E250" s="6" t="s">
        <v>122</v>
      </c>
      <c r="F250" s="6">
        <f t="shared" si="5"/>
        <v>924</v>
      </c>
      <c r="G250" s="6" t="s">
        <v>8</v>
      </c>
      <c r="H250" s="18" t="s">
        <v>139</v>
      </c>
      <c r="I250" s="16">
        <v>18.7</v>
      </c>
      <c r="J250" s="21">
        <v>237</v>
      </c>
      <c r="K250" s="6"/>
      <c r="L250" s="6"/>
      <c r="M250" s="6" t="s">
        <v>137</v>
      </c>
    </row>
    <row r="251" spans="1:13" s="31" customFormat="1">
      <c r="A251" s="6" t="s">
        <v>133</v>
      </c>
      <c r="B251" s="6" t="s">
        <v>134</v>
      </c>
      <c r="C251" s="6"/>
      <c r="D251" s="6"/>
      <c r="E251" s="6" t="s">
        <v>122</v>
      </c>
      <c r="F251" s="6">
        <f t="shared" si="5"/>
        <v>936</v>
      </c>
      <c r="G251" s="6" t="s">
        <v>8</v>
      </c>
      <c r="H251" s="18" t="s">
        <v>128</v>
      </c>
      <c r="I251" s="16">
        <v>18.899999999999999</v>
      </c>
      <c r="J251" s="21">
        <v>228</v>
      </c>
      <c r="K251" s="6"/>
      <c r="L251" s="6"/>
      <c r="M251" s="6" t="s">
        <v>136</v>
      </c>
    </row>
    <row r="252" spans="1:13" s="31" customFormat="1">
      <c r="A252" s="6" t="s">
        <v>133</v>
      </c>
      <c r="B252" s="6" t="s">
        <v>134</v>
      </c>
      <c r="C252" s="6"/>
      <c r="D252" s="6"/>
      <c r="E252" s="6" t="s">
        <v>122</v>
      </c>
      <c r="F252" s="6">
        <f t="shared" si="5"/>
        <v>948</v>
      </c>
      <c r="G252" s="6" t="s">
        <v>8</v>
      </c>
      <c r="H252" s="18" t="s">
        <v>132</v>
      </c>
      <c r="I252" s="16">
        <v>20.6</v>
      </c>
      <c r="J252" s="21">
        <v>344</v>
      </c>
      <c r="K252" s="6"/>
      <c r="L252" s="6"/>
      <c r="M252" s="6" t="s">
        <v>136</v>
      </c>
    </row>
    <row r="253" spans="1:13" s="31" customFormat="1">
      <c r="A253" s="6" t="s">
        <v>133</v>
      </c>
      <c r="B253" s="6" t="s">
        <v>134</v>
      </c>
      <c r="C253" s="6"/>
      <c r="D253" s="6"/>
      <c r="E253" s="6" t="s">
        <v>122</v>
      </c>
      <c r="F253" s="6">
        <f t="shared" si="5"/>
        <v>960</v>
      </c>
      <c r="G253" s="6" t="s">
        <v>8</v>
      </c>
      <c r="H253" s="18" t="s">
        <v>135</v>
      </c>
      <c r="I253" s="16">
        <v>22.1</v>
      </c>
      <c r="J253" s="21">
        <v>421</v>
      </c>
      <c r="K253" s="6"/>
      <c r="L253" s="6"/>
      <c r="M253" s="6" t="s">
        <v>136</v>
      </c>
    </row>
    <row r="254" spans="1:13" s="31" customFormat="1">
      <c r="A254" s="6" t="s">
        <v>133</v>
      </c>
      <c r="B254" s="6" t="s">
        <v>134</v>
      </c>
      <c r="C254" s="6"/>
      <c r="D254" s="43"/>
      <c r="E254" s="6" t="s">
        <v>122</v>
      </c>
      <c r="F254" s="6">
        <f t="shared" si="5"/>
        <v>972</v>
      </c>
      <c r="G254" s="6" t="s">
        <v>8</v>
      </c>
      <c r="H254" s="18" t="s">
        <v>139</v>
      </c>
      <c r="I254" s="16">
        <v>18.7</v>
      </c>
      <c r="J254" s="21">
        <v>237</v>
      </c>
      <c r="K254" s="6"/>
      <c r="L254" s="6"/>
      <c r="M254" s="6" t="s">
        <v>137</v>
      </c>
    </row>
    <row r="255" spans="1:13" s="31" customFormat="1">
      <c r="A255" s="6" t="s">
        <v>133</v>
      </c>
      <c r="B255" s="6" t="s">
        <v>134</v>
      </c>
      <c r="C255" s="6"/>
      <c r="D255" s="6"/>
      <c r="E255" s="6" t="s">
        <v>122</v>
      </c>
      <c r="F255" s="6">
        <f t="shared" si="5"/>
        <v>984</v>
      </c>
      <c r="G255" s="6" t="s">
        <v>8</v>
      </c>
      <c r="H255" s="18" t="s">
        <v>128</v>
      </c>
      <c r="I255" s="16">
        <v>18.899999999999999</v>
      </c>
      <c r="J255" s="21">
        <v>228</v>
      </c>
      <c r="K255" s="6"/>
      <c r="L255" s="6"/>
      <c r="M255" s="6" t="s">
        <v>136</v>
      </c>
    </row>
    <row r="256" spans="1:13" s="31" customFormat="1">
      <c r="A256" s="6" t="s">
        <v>133</v>
      </c>
      <c r="B256" s="6" t="s">
        <v>134</v>
      </c>
      <c r="C256" s="6"/>
      <c r="D256" s="6"/>
      <c r="E256" s="6" t="s">
        <v>122</v>
      </c>
      <c r="F256" s="6">
        <f t="shared" si="5"/>
        <v>996</v>
      </c>
      <c r="G256" s="6" t="s">
        <v>8</v>
      </c>
      <c r="H256" s="18" t="s">
        <v>132</v>
      </c>
      <c r="I256" s="16">
        <v>20.6</v>
      </c>
      <c r="J256" s="21">
        <v>344</v>
      </c>
      <c r="K256" s="6"/>
      <c r="L256" s="6"/>
      <c r="M256" s="6" t="s">
        <v>136</v>
      </c>
    </row>
    <row r="257" spans="1:13" s="33" customFormat="1">
      <c r="A257" s="6" t="s">
        <v>133</v>
      </c>
      <c r="B257" s="6" t="s">
        <v>134</v>
      </c>
      <c r="C257" s="6"/>
      <c r="D257" s="6"/>
      <c r="E257" s="6" t="s">
        <v>122</v>
      </c>
      <c r="F257" s="6">
        <f t="shared" si="5"/>
        <v>1008</v>
      </c>
      <c r="G257" s="6" t="s">
        <v>8</v>
      </c>
      <c r="H257" s="18" t="s">
        <v>135</v>
      </c>
      <c r="I257" s="16">
        <v>22.1</v>
      </c>
      <c r="J257" s="21">
        <v>421</v>
      </c>
      <c r="K257" s="6"/>
      <c r="L257" s="6"/>
      <c r="M257" s="6" t="s">
        <v>136</v>
      </c>
    </row>
    <row r="258" spans="1:13" s="31" customFormat="1">
      <c r="A258" s="6" t="s">
        <v>133</v>
      </c>
      <c r="B258" s="6" t="s">
        <v>134</v>
      </c>
      <c r="C258" s="6"/>
      <c r="D258" s="43"/>
      <c r="E258" s="6" t="s">
        <v>122</v>
      </c>
      <c r="F258" s="6">
        <f t="shared" si="5"/>
        <v>1020</v>
      </c>
      <c r="G258" s="6" t="s">
        <v>8</v>
      </c>
      <c r="H258" s="18" t="s">
        <v>139</v>
      </c>
      <c r="I258" s="16">
        <v>18.7</v>
      </c>
      <c r="J258" s="21">
        <v>237</v>
      </c>
      <c r="K258" s="6"/>
      <c r="L258" s="6"/>
      <c r="M258" s="6" t="s">
        <v>137</v>
      </c>
    </row>
    <row r="259" spans="1:13" s="31" customFormat="1">
      <c r="A259" s="6" t="s">
        <v>133</v>
      </c>
      <c r="B259" s="6" t="s">
        <v>134</v>
      </c>
      <c r="C259" s="6"/>
      <c r="D259" s="6"/>
      <c r="E259" s="6" t="s">
        <v>122</v>
      </c>
      <c r="F259" s="6">
        <f t="shared" si="5"/>
        <v>1032</v>
      </c>
      <c r="G259" s="6" t="s">
        <v>8</v>
      </c>
      <c r="H259" s="18" t="s">
        <v>128</v>
      </c>
      <c r="I259" s="16">
        <v>19.600000000000001</v>
      </c>
      <c r="J259" s="21">
        <v>248</v>
      </c>
      <c r="K259" s="6"/>
      <c r="L259" s="6"/>
      <c r="M259" s="6" t="s">
        <v>136</v>
      </c>
    </row>
    <row r="260" spans="1:13" s="31" customFormat="1">
      <c r="A260" s="6" t="s">
        <v>133</v>
      </c>
      <c r="B260" s="6" t="s">
        <v>134</v>
      </c>
      <c r="C260" s="6"/>
      <c r="D260" s="6"/>
      <c r="E260" s="6" t="s">
        <v>122</v>
      </c>
      <c r="F260" s="6">
        <f t="shared" si="5"/>
        <v>1044</v>
      </c>
      <c r="G260" s="6" t="s">
        <v>8</v>
      </c>
      <c r="H260" s="18" t="s">
        <v>132</v>
      </c>
      <c r="I260" s="16">
        <v>21.4</v>
      </c>
      <c r="J260" s="21">
        <v>360</v>
      </c>
      <c r="K260" s="6"/>
      <c r="L260" s="6"/>
      <c r="M260" s="6" t="s">
        <v>136</v>
      </c>
    </row>
    <row r="261" spans="1:13" s="31" customFormat="1">
      <c r="A261" s="6" t="s">
        <v>133</v>
      </c>
      <c r="B261" s="6" t="s">
        <v>134</v>
      </c>
      <c r="C261" s="6"/>
      <c r="D261" s="6"/>
      <c r="E261" s="6" t="s">
        <v>122</v>
      </c>
      <c r="F261" s="6">
        <f t="shared" si="5"/>
        <v>1056</v>
      </c>
      <c r="G261" s="6" t="s">
        <v>8</v>
      </c>
      <c r="H261" s="18" t="s">
        <v>135</v>
      </c>
      <c r="I261" s="16">
        <v>22.9</v>
      </c>
      <c r="J261" s="21">
        <v>438</v>
      </c>
      <c r="K261" s="6"/>
      <c r="L261" s="6"/>
      <c r="M261" s="6" t="s">
        <v>136</v>
      </c>
    </row>
    <row r="262" spans="1:13" s="31" customFormat="1">
      <c r="A262" s="6" t="s">
        <v>133</v>
      </c>
      <c r="B262" s="6" t="s">
        <v>134</v>
      </c>
      <c r="C262" s="6"/>
      <c r="D262" s="43"/>
      <c r="E262" s="6" t="s">
        <v>122</v>
      </c>
      <c r="F262" s="6">
        <f t="shared" si="5"/>
        <v>1068</v>
      </c>
      <c r="G262" s="6" t="s">
        <v>8</v>
      </c>
      <c r="H262" s="18" t="s">
        <v>139</v>
      </c>
      <c r="I262" s="16">
        <v>19.8</v>
      </c>
      <c r="J262" s="21">
        <v>266</v>
      </c>
      <c r="K262" s="6"/>
      <c r="L262" s="6"/>
      <c r="M262" s="6" t="s">
        <v>137</v>
      </c>
    </row>
    <row r="263" spans="1:13" s="31" customFormat="1">
      <c r="A263" s="6" t="s">
        <v>133</v>
      </c>
      <c r="B263" s="6" t="s">
        <v>134</v>
      </c>
      <c r="C263" s="6"/>
      <c r="D263" s="6"/>
      <c r="E263" s="6" t="s">
        <v>122</v>
      </c>
      <c r="F263" s="6">
        <f t="shared" si="5"/>
        <v>1080</v>
      </c>
      <c r="G263" s="6" t="s">
        <v>8</v>
      </c>
      <c r="H263" s="18" t="s">
        <v>128</v>
      </c>
      <c r="I263" s="16">
        <v>19.600000000000001</v>
      </c>
      <c r="J263" s="21">
        <v>248</v>
      </c>
      <c r="K263" s="6"/>
      <c r="L263" s="6"/>
      <c r="M263" s="6" t="s">
        <v>136</v>
      </c>
    </row>
    <row r="264" spans="1:13" s="31" customFormat="1">
      <c r="A264" s="6" t="s">
        <v>133</v>
      </c>
      <c r="B264" s="6" t="s">
        <v>134</v>
      </c>
      <c r="C264" s="6"/>
      <c r="D264" s="6"/>
      <c r="E264" s="6" t="s">
        <v>122</v>
      </c>
      <c r="F264" s="6">
        <f t="shared" si="5"/>
        <v>1092</v>
      </c>
      <c r="G264" s="6" t="s">
        <v>8</v>
      </c>
      <c r="H264" s="18" t="s">
        <v>132</v>
      </c>
      <c r="I264" s="16">
        <v>21.4</v>
      </c>
      <c r="J264" s="21">
        <v>360</v>
      </c>
      <c r="K264" s="6"/>
      <c r="L264" s="6"/>
      <c r="M264" s="6" t="s">
        <v>136</v>
      </c>
    </row>
    <row r="265" spans="1:13" s="31" customFormat="1">
      <c r="A265" s="6" t="s">
        <v>133</v>
      </c>
      <c r="B265" s="6" t="s">
        <v>134</v>
      </c>
      <c r="C265" s="6"/>
      <c r="D265" s="6"/>
      <c r="E265" s="6" t="s">
        <v>122</v>
      </c>
      <c r="F265" s="6">
        <f t="shared" si="5"/>
        <v>1104</v>
      </c>
      <c r="G265" s="6" t="s">
        <v>8</v>
      </c>
      <c r="H265" s="18" t="s">
        <v>135</v>
      </c>
      <c r="I265" s="16">
        <v>22.9</v>
      </c>
      <c r="J265" s="21">
        <v>439</v>
      </c>
      <c r="K265" s="6"/>
      <c r="L265" s="6"/>
      <c r="M265" s="6" t="s">
        <v>136</v>
      </c>
    </row>
    <row r="266" spans="1:13" s="31" customFormat="1">
      <c r="A266" s="6" t="s">
        <v>133</v>
      </c>
      <c r="B266" s="6" t="s">
        <v>134</v>
      </c>
      <c r="C266" s="6"/>
      <c r="D266" s="43"/>
      <c r="E266" s="6" t="s">
        <v>122</v>
      </c>
      <c r="F266" s="6">
        <f t="shared" si="5"/>
        <v>1116</v>
      </c>
      <c r="G266" s="6" t="s">
        <v>8</v>
      </c>
      <c r="H266" s="18" t="s">
        <v>139</v>
      </c>
      <c r="I266" s="16">
        <v>19.8</v>
      </c>
      <c r="J266" s="21">
        <v>266</v>
      </c>
      <c r="K266" s="6"/>
      <c r="L266" s="6"/>
      <c r="M266" s="6" t="s">
        <v>137</v>
      </c>
    </row>
    <row r="267" spans="1:13" s="31" customFormat="1">
      <c r="A267" s="6" t="s">
        <v>133</v>
      </c>
      <c r="B267" s="6" t="s">
        <v>134</v>
      </c>
      <c r="C267" s="6"/>
      <c r="D267" s="6"/>
      <c r="E267" s="6" t="s">
        <v>122</v>
      </c>
      <c r="F267" s="6">
        <v>432</v>
      </c>
      <c r="G267" s="6" t="s">
        <v>8</v>
      </c>
      <c r="H267" s="18" t="s">
        <v>128</v>
      </c>
      <c r="I267" s="16">
        <v>18.600000000000001</v>
      </c>
      <c r="J267" s="21">
        <v>228</v>
      </c>
      <c r="K267" s="6"/>
      <c r="L267" s="6"/>
      <c r="M267" s="6" t="s">
        <v>136</v>
      </c>
    </row>
    <row r="268" spans="1:13" s="30" customFormat="1">
      <c r="A268" s="6" t="s">
        <v>133</v>
      </c>
      <c r="B268" s="6" t="s">
        <v>134</v>
      </c>
      <c r="C268" s="6"/>
      <c r="D268" s="6"/>
      <c r="E268" s="6" t="s">
        <v>122</v>
      </c>
      <c r="F268" s="6">
        <v>432</v>
      </c>
      <c r="G268" s="6" t="s">
        <v>8</v>
      </c>
      <c r="H268" s="18" t="s">
        <v>132</v>
      </c>
      <c r="I268" s="16">
        <v>20.3</v>
      </c>
      <c r="J268" s="21">
        <v>335</v>
      </c>
      <c r="K268" s="6"/>
      <c r="L268" s="6"/>
      <c r="M268" s="6" t="s">
        <v>136</v>
      </c>
    </row>
    <row r="269" spans="1:13" s="30" customFormat="1">
      <c r="A269" s="6" t="s">
        <v>133</v>
      </c>
      <c r="B269" s="6" t="s">
        <v>134</v>
      </c>
      <c r="C269" s="6"/>
      <c r="D269" s="6"/>
      <c r="E269" s="6" t="s">
        <v>122</v>
      </c>
      <c r="F269" s="6">
        <v>432</v>
      </c>
      <c r="G269" s="6" t="s">
        <v>8</v>
      </c>
      <c r="H269" s="18" t="s">
        <v>135</v>
      </c>
      <c r="I269" s="16">
        <v>22.1</v>
      </c>
      <c r="J269" s="21">
        <v>415</v>
      </c>
      <c r="K269" s="6"/>
      <c r="L269" s="6"/>
      <c r="M269" s="6" t="s">
        <v>136</v>
      </c>
    </row>
    <row r="270" spans="1:13" s="30" customFormat="1">
      <c r="A270" s="56" t="s">
        <v>133</v>
      </c>
      <c r="B270" s="32" t="s">
        <v>243</v>
      </c>
      <c r="C270" s="32"/>
      <c r="D270" s="43"/>
      <c r="E270" s="32"/>
      <c r="F270" s="32">
        <v>8</v>
      </c>
      <c r="G270" s="32" t="s">
        <v>141</v>
      </c>
      <c r="H270" s="56" t="s">
        <v>145</v>
      </c>
      <c r="I270" s="16">
        <v>9.8000000000000007</v>
      </c>
      <c r="J270" s="21">
        <v>110</v>
      </c>
      <c r="M270" s="32"/>
    </row>
    <row r="271" spans="1:13" s="30" customFormat="1">
      <c r="A271" s="56" t="s">
        <v>133</v>
      </c>
      <c r="B271" s="32" t="s">
        <v>243</v>
      </c>
      <c r="C271" s="32"/>
      <c r="D271" s="43"/>
      <c r="E271" s="32"/>
      <c r="F271" s="32">
        <v>12</v>
      </c>
      <c r="G271" s="32" t="s">
        <v>141</v>
      </c>
      <c r="H271" s="56" t="s">
        <v>145</v>
      </c>
      <c r="I271" s="16">
        <v>9.8000000000000007</v>
      </c>
      <c r="J271" s="21">
        <v>110</v>
      </c>
      <c r="M271" s="32"/>
    </row>
    <row r="272" spans="1:13" s="30" customFormat="1">
      <c r="A272" s="56" t="s">
        <v>244</v>
      </c>
      <c r="B272" s="32" t="s">
        <v>250</v>
      </c>
      <c r="C272" s="32" t="s">
        <v>267</v>
      </c>
      <c r="D272" s="43"/>
      <c r="E272" s="32"/>
      <c r="F272" s="32">
        <v>6</v>
      </c>
      <c r="G272" s="32" t="s">
        <v>8</v>
      </c>
      <c r="H272" s="32" t="s">
        <v>135</v>
      </c>
      <c r="M272" s="32" t="s">
        <v>269</v>
      </c>
    </row>
    <row r="273" spans="1:13" s="30" customFormat="1">
      <c r="A273" s="6" t="s">
        <v>244</v>
      </c>
      <c r="B273" s="32" t="s">
        <v>250</v>
      </c>
      <c r="C273" s="32" t="s">
        <v>254</v>
      </c>
      <c r="D273" s="43"/>
      <c r="E273" s="32"/>
      <c r="F273" s="32">
        <v>8</v>
      </c>
      <c r="G273" s="32" t="s">
        <v>8</v>
      </c>
      <c r="H273" s="18" t="s">
        <v>135</v>
      </c>
      <c r="M273" s="32" t="s">
        <v>268</v>
      </c>
    </row>
    <row r="274" spans="1:13" s="30" customFormat="1">
      <c r="A274" s="32" t="s">
        <v>244</v>
      </c>
      <c r="B274" s="32" t="s">
        <v>250</v>
      </c>
      <c r="C274" s="32" t="s">
        <v>249</v>
      </c>
      <c r="D274" s="43"/>
      <c r="E274" s="32"/>
      <c r="F274" s="32">
        <v>12</v>
      </c>
      <c r="G274" s="32" t="s">
        <v>8</v>
      </c>
      <c r="H274" s="32" t="s">
        <v>135</v>
      </c>
      <c r="M274" s="32" t="s">
        <v>269</v>
      </c>
    </row>
    <row r="275" spans="1:13">
      <c r="A275" s="56" t="s">
        <v>244</v>
      </c>
      <c r="B275" s="32" t="s">
        <v>250</v>
      </c>
      <c r="C275" s="32" t="s">
        <v>251</v>
      </c>
      <c r="D275" s="43"/>
      <c r="F275" s="32">
        <v>12</v>
      </c>
      <c r="G275" s="32" t="s">
        <v>8</v>
      </c>
      <c r="H275" s="32" t="s">
        <v>135</v>
      </c>
      <c r="M275" s="32" t="s">
        <v>269</v>
      </c>
    </row>
    <row r="276" spans="1:13">
      <c r="A276" s="56" t="s">
        <v>244</v>
      </c>
      <c r="B276" s="32" t="s">
        <v>250</v>
      </c>
      <c r="C276" s="32" t="s">
        <v>252</v>
      </c>
      <c r="D276" s="43"/>
      <c r="F276" s="32">
        <v>16</v>
      </c>
      <c r="G276" s="32" t="s">
        <v>8</v>
      </c>
      <c r="H276" s="32" t="s">
        <v>135</v>
      </c>
      <c r="M276" s="32" t="s">
        <v>269</v>
      </c>
    </row>
    <row r="277" spans="1:13">
      <c r="A277" s="6" t="s">
        <v>244</v>
      </c>
      <c r="B277" s="32" t="s">
        <v>250</v>
      </c>
      <c r="C277" s="32" t="s">
        <v>255</v>
      </c>
      <c r="D277" s="43"/>
      <c r="F277" s="32">
        <v>16</v>
      </c>
      <c r="G277" s="32" t="s">
        <v>8</v>
      </c>
      <c r="H277" s="18" t="s">
        <v>135</v>
      </c>
      <c r="M277" s="32" t="s">
        <v>268</v>
      </c>
    </row>
    <row r="278" spans="1:13">
      <c r="A278" s="6" t="s">
        <v>244</v>
      </c>
      <c r="B278" s="32" t="s">
        <v>250</v>
      </c>
      <c r="C278" s="32" t="s">
        <v>253</v>
      </c>
      <c r="D278" s="43"/>
      <c r="F278" s="32">
        <v>20</v>
      </c>
      <c r="G278" s="32" t="s">
        <v>8</v>
      </c>
      <c r="H278" s="18" t="s">
        <v>135</v>
      </c>
      <c r="M278" s="32" t="s">
        <v>269</v>
      </c>
    </row>
    <row r="279" spans="1:13">
      <c r="A279" s="6" t="s">
        <v>244</v>
      </c>
      <c r="B279" s="32" t="s">
        <v>250</v>
      </c>
      <c r="C279" s="32" t="s">
        <v>256</v>
      </c>
      <c r="D279" s="43"/>
      <c r="F279" s="32">
        <v>20</v>
      </c>
      <c r="G279" s="32" t="s">
        <v>8</v>
      </c>
      <c r="H279" s="18" t="s">
        <v>135</v>
      </c>
      <c r="M279" s="32" t="s">
        <v>268</v>
      </c>
    </row>
    <row r="280" spans="1:13">
      <c r="A280" s="6" t="s">
        <v>244</v>
      </c>
      <c r="B280" s="45" t="s">
        <v>250</v>
      </c>
      <c r="C280" s="56" t="s">
        <v>257</v>
      </c>
      <c r="D280" s="43"/>
      <c r="E280" s="56"/>
      <c r="F280" s="45">
        <v>44</v>
      </c>
      <c r="G280" s="45" t="s">
        <v>8</v>
      </c>
      <c r="H280" s="18" t="s">
        <v>135</v>
      </c>
    </row>
    <row r="281" spans="1:13">
      <c r="A281" s="6" t="s">
        <v>244</v>
      </c>
      <c r="B281" s="45" t="s">
        <v>250</v>
      </c>
      <c r="C281" s="56" t="s">
        <v>258</v>
      </c>
      <c r="D281" s="43"/>
      <c r="E281" s="56"/>
      <c r="F281" s="45">
        <v>52</v>
      </c>
      <c r="G281" s="45" t="s">
        <v>8</v>
      </c>
      <c r="H281" s="18" t="s">
        <v>135</v>
      </c>
    </row>
    <row r="282" spans="1:13">
      <c r="A282" s="6" t="s">
        <v>244</v>
      </c>
      <c r="B282" s="56" t="s">
        <v>250</v>
      </c>
      <c r="C282" s="1" t="s">
        <v>261</v>
      </c>
      <c r="D282" s="43"/>
      <c r="F282" s="46">
        <v>92</v>
      </c>
      <c r="G282" s="50" t="s">
        <v>8</v>
      </c>
      <c r="H282" s="50" t="s">
        <v>135</v>
      </c>
    </row>
    <row r="283" spans="1:13">
      <c r="A283" s="6" t="s">
        <v>244</v>
      </c>
      <c r="B283" s="56" t="s">
        <v>250</v>
      </c>
      <c r="C283" s="1" t="s">
        <v>262</v>
      </c>
      <c r="D283" s="43"/>
      <c r="F283" s="46">
        <v>104</v>
      </c>
      <c r="G283" s="50" t="s">
        <v>8</v>
      </c>
      <c r="H283" s="50" t="s">
        <v>135</v>
      </c>
      <c r="J283" s="69"/>
      <c r="M283" s="46" t="s">
        <v>266</v>
      </c>
    </row>
    <row r="284" spans="1:13">
      <c r="A284" s="6" t="s">
        <v>244</v>
      </c>
      <c r="B284" s="56" t="s">
        <v>246</v>
      </c>
      <c r="C284" s="1" t="s">
        <v>245</v>
      </c>
      <c r="D284" s="43"/>
      <c r="F284" s="46">
        <v>16</v>
      </c>
      <c r="G284" s="50" t="s">
        <v>8</v>
      </c>
      <c r="H284" s="50" t="s">
        <v>247</v>
      </c>
      <c r="J284" s="69"/>
      <c r="L284" s="69"/>
      <c r="M284" s="46"/>
    </row>
    <row r="285" spans="1:13">
      <c r="A285" s="46" t="s">
        <v>244</v>
      </c>
      <c r="B285" s="46" t="s">
        <v>246</v>
      </c>
      <c r="C285" s="46" t="s">
        <v>263</v>
      </c>
      <c r="D285" s="43"/>
      <c r="F285" s="46">
        <v>36</v>
      </c>
      <c r="G285" s="50" t="s">
        <v>8</v>
      </c>
      <c r="H285" s="50" t="s">
        <v>135</v>
      </c>
      <c r="J285" s="69"/>
      <c r="L285" s="69"/>
      <c r="M285" s="46"/>
    </row>
    <row r="286" spans="1:13">
      <c r="A286" s="6" t="s">
        <v>244</v>
      </c>
      <c r="B286" s="47" t="s">
        <v>246</v>
      </c>
      <c r="C286" s="1" t="s">
        <v>264</v>
      </c>
      <c r="D286" s="43"/>
      <c r="E286" s="50"/>
      <c r="F286" s="48">
        <v>48</v>
      </c>
      <c r="G286" s="50" t="s">
        <v>8</v>
      </c>
      <c r="H286" s="50" t="s">
        <v>135</v>
      </c>
      <c r="I286" s="69"/>
      <c r="J286" s="69"/>
      <c r="K286" s="69"/>
      <c r="M286" s="46"/>
    </row>
    <row r="287" spans="1:13">
      <c r="A287" s="6" t="s">
        <v>244</v>
      </c>
      <c r="B287" s="47" t="s">
        <v>246</v>
      </c>
      <c r="C287" s="1" t="s">
        <v>265</v>
      </c>
      <c r="D287" s="43"/>
      <c r="E287" s="50"/>
      <c r="F287" s="50">
        <v>48</v>
      </c>
      <c r="G287" s="50" t="s">
        <v>8</v>
      </c>
      <c r="H287" s="50" t="s">
        <v>247</v>
      </c>
      <c r="I287" s="69"/>
      <c r="J287" s="69"/>
      <c r="K287" s="69"/>
      <c r="L287" s="69"/>
      <c r="M287" s="46"/>
    </row>
    <row r="288" spans="1:13">
      <c r="A288" s="56" t="s">
        <v>244</v>
      </c>
      <c r="B288" s="56" t="s">
        <v>246</v>
      </c>
      <c r="C288" s="56" t="s">
        <v>248</v>
      </c>
      <c r="D288" s="43"/>
      <c r="F288" s="1">
        <v>72</v>
      </c>
      <c r="G288" s="56" t="s">
        <v>8</v>
      </c>
      <c r="H288" s="56" t="s">
        <v>135</v>
      </c>
      <c r="K288" s="69"/>
    </row>
    <row r="289" spans="1:13">
      <c r="A289" s="56" t="s">
        <v>244</v>
      </c>
      <c r="B289" s="56" t="s">
        <v>246</v>
      </c>
      <c r="C289" s="56" t="s">
        <v>259</v>
      </c>
      <c r="D289" s="43"/>
      <c r="F289" s="1">
        <v>72</v>
      </c>
      <c r="G289" s="56" t="s">
        <v>8</v>
      </c>
      <c r="H289" s="18" t="s">
        <v>135</v>
      </c>
      <c r="J289" s="69"/>
      <c r="K289" s="69"/>
      <c r="L289" s="69"/>
      <c r="M289" s="46"/>
    </row>
    <row r="290" spans="1:13">
      <c r="A290" s="56" t="s">
        <v>244</v>
      </c>
      <c r="B290" s="56" t="s">
        <v>246</v>
      </c>
      <c r="C290" s="56" t="s">
        <v>260</v>
      </c>
      <c r="D290" s="43"/>
      <c r="F290" s="1">
        <v>72</v>
      </c>
      <c r="G290" s="56" t="s">
        <v>8</v>
      </c>
      <c r="H290" s="18" t="s">
        <v>135</v>
      </c>
      <c r="J290" s="69"/>
      <c r="M290" s="56"/>
    </row>
    <row r="291" spans="1:13">
      <c r="A291" s="56" t="s">
        <v>142</v>
      </c>
      <c r="B291" s="56" t="s">
        <v>250</v>
      </c>
      <c r="C291" s="69"/>
      <c r="D291" s="43"/>
      <c r="E291" s="69"/>
      <c r="F291" s="1">
        <v>144</v>
      </c>
      <c r="G291" s="56" t="s">
        <v>8</v>
      </c>
      <c r="H291" s="56" t="s">
        <v>135</v>
      </c>
      <c r="J291" s="69"/>
      <c r="K291" s="69"/>
      <c r="L291" s="69"/>
      <c r="M291" s="56"/>
    </row>
    <row r="292" spans="1:13">
      <c r="A292" s="56" t="s">
        <v>142</v>
      </c>
      <c r="B292" s="56" t="s">
        <v>270</v>
      </c>
      <c r="C292" s="56" t="s">
        <v>271</v>
      </c>
      <c r="D292" s="43"/>
      <c r="F292" s="1">
        <v>6</v>
      </c>
      <c r="G292" s="56" t="s">
        <v>8</v>
      </c>
      <c r="H292" s="56"/>
      <c r="J292" s="56"/>
      <c r="L292" s="56"/>
      <c r="M292" s="56"/>
    </row>
    <row r="293" spans="1:13">
      <c r="A293" s="56" t="s">
        <v>142</v>
      </c>
      <c r="C293" s="56"/>
      <c r="D293" s="43"/>
      <c r="F293" s="1">
        <v>4</v>
      </c>
      <c r="G293" s="56" t="s">
        <v>8</v>
      </c>
      <c r="H293" s="56"/>
      <c r="M293" s="56"/>
    </row>
    <row r="294" spans="1:13">
      <c r="A294" s="56" t="s">
        <v>142</v>
      </c>
      <c r="C294" s="56"/>
      <c r="D294" s="43"/>
      <c r="F294" s="1">
        <v>6</v>
      </c>
      <c r="G294" s="56" t="s">
        <v>8</v>
      </c>
      <c r="H294" s="56"/>
      <c r="J294" s="56"/>
      <c r="M294" s="56"/>
    </row>
    <row r="295" spans="1:13" s="60" customFormat="1">
      <c r="A295" s="56" t="s">
        <v>142</v>
      </c>
      <c r="B295" s="69"/>
      <c r="C295" s="56"/>
      <c r="D295" s="43"/>
      <c r="E295" s="56"/>
      <c r="F295" s="56">
        <v>12</v>
      </c>
      <c r="G295" s="56" t="s">
        <v>8</v>
      </c>
      <c r="H295" s="56"/>
      <c r="I295" s="69"/>
      <c r="J295" s="56"/>
      <c r="L295" s="56"/>
      <c r="M295" s="56"/>
    </row>
    <row r="296" spans="1:13" s="60" customFormat="1">
      <c r="A296" s="56" t="s">
        <v>142</v>
      </c>
      <c r="B296" s="56"/>
      <c r="C296" s="69"/>
      <c r="D296" s="43"/>
      <c r="E296" s="69"/>
      <c r="F296" s="56">
        <v>108</v>
      </c>
      <c r="G296" s="56" t="s">
        <v>8</v>
      </c>
      <c r="H296" s="56" t="s">
        <v>135</v>
      </c>
      <c r="I296" s="69"/>
      <c r="J296" s="69"/>
      <c r="M296" s="56"/>
    </row>
    <row r="297" spans="1:13" s="60" customFormat="1">
      <c r="A297" s="56" t="s">
        <v>143</v>
      </c>
      <c r="B297" s="56" t="s">
        <v>272</v>
      </c>
      <c r="C297" s="56"/>
      <c r="D297" s="43"/>
      <c r="E297" s="56" t="s">
        <v>123</v>
      </c>
      <c r="F297" s="56">
        <v>6</v>
      </c>
      <c r="G297" s="56" t="s">
        <v>273</v>
      </c>
      <c r="H297" s="56" t="s">
        <v>145</v>
      </c>
      <c r="I297" s="56">
        <v>14</v>
      </c>
      <c r="J297" s="56">
        <v>207</v>
      </c>
      <c r="K297" s="56"/>
      <c r="M297" s="56"/>
    </row>
    <row r="298" spans="1:13" s="69" customFormat="1">
      <c r="A298" s="56" t="s">
        <v>143</v>
      </c>
      <c r="B298" s="56" t="s">
        <v>272</v>
      </c>
      <c r="C298" s="56"/>
      <c r="D298" s="43"/>
      <c r="E298" s="56" t="s">
        <v>123</v>
      </c>
      <c r="F298" s="56">
        <v>12</v>
      </c>
      <c r="G298" s="56" t="s">
        <v>273</v>
      </c>
      <c r="H298" s="56" t="s">
        <v>145</v>
      </c>
      <c r="I298" s="56">
        <v>14</v>
      </c>
      <c r="J298" s="56">
        <v>207</v>
      </c>
      <c r="K298" s="56"/>
      <c r="L298" s="56"/>
      <c r="M298" s="56"/>
    </row>
  </sheetData>
  <autoFilter ref="A11:M298">
    <sortState ref="A12:M300">
      <sortCondition ref="A12:A300"/>
      <sortCondition ref="B12:B300"/>
      <sortCondition ref="F12:F300"/>
    </sortState>
  </autoFilter>
  <sortState ref="A266:O284">
    <sortCondition ref="F266:F284"/>
  </sortState>
  <pageMargins left="0.7" right="0.7" top="0.75" bottom="0.75" header="0.3" footer="0.3"/>
  <pageSetup orientation="portrait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J52"/>
  <sheetViews>
    <sheetView zoomScale="90" zoomScaleNormal="90" zoomScalePageLayoutView="90" workbookViewId="0">
      <pane ySplit="8" topLeftCell="A9" activePane="bottomLeft" state="frozen"/>
      <selection pane="bottomLeft" activeCell="G35" sqref="G35"/>
    </sheetView>
  </sheetViews>
  <sheetFormatPr baseColWidth="10" defaultColWidth="9.1640625" defaultRowHeight="14" x14ac:dyDescent="0"/>
  <cols>
    <col min="1" max="1" width="25.5" customWidth="1"/>
    <col min="2" max="2" width="25.5" bestFit="1" customWidth="1"/>
    <col min="3" max="3" width="14.1640625" bestFit="1" customWidth="1"/>
    <col min="4" max="4" width="10.5" customWidth="1"/>
    <col min="5" max="5" width="13" customWidth="1"/>
    <col min="6" max="6" width="22" customWidth="1"/>
    <col min="7" max="7" width="22.83203125" customWidth="1"/>
    <col min="8" max="8" width="13.6640625" customWidth="1"/>
    <col min="9" max="9" width="12.6640625" customWidth="1"/>
    <col min="10" max="10" width="18.5" bestFit="1" customWidth="1"/>
  </cols>
  <sheetData>
    <row r="1" spans="1:10" ht="18">
      <c r="A1" s="55" t="s">
        <v>22</v>
      </c>
      <c r="B1" s="55"/>
      <c r="C1" s="55"/>
    </row>
    <row r="2" spans="1:10" ht="18">
      <c r="A2" s="55" t="s">
        <v>9</v>
      </c>
      <c r="B2" s="55"/>
      <c r="C2" s="55"/>
    </row>
    <row r="8" spans="1:10" s="2" customFormat="1" ht="99" customHeight="1">
      <c r="A8" s="70" t="s">
        <v>379</v>
      </c>
      <c r="B8" s="70" t="s">
        <v>7</v>
      </c>
      <c r="C8" s="70" t="s">
        <v>15</v>
      </c>
      <c r="D8" s="70" t="s">
        <v>16</v>
      </c>
      <c r="E8" s="70" t="s">
        <v>17</v>
      </c>
      <c r="F8" s="70" t="s">
        <v>18</v>
      </c>
      <c r="G8" s="70" t="s">
        <v>19</v>
      </c>
      <c r="H8" s="70" t="s">
        <v>20</v>
      </c>
      <c r="I8" s="70" t="s">
        <v>21</v>
      </c>
      <c r="J8" s="70" t="s">
        <v>6</v>
      </c>
    </row>
    <row r="9" spans="1:10">
      <c r="A9" s="14" t="s">
        <v>445</v>
      </c>
      <c r="B9" s="14" t="s">
        <v>446</v>
      </c>
      <c r="C9" s="14"/>
      <c r="D9" s="14">
        <v>24</v>
      </c>
      <c r="E9" s="14"/>
      <c r="F9" s="14">
        <v>4</v>
      </c>
      <c r="G9" s="14"/>
      <c r="H9" s="14"/>
      <c r="I9" s="14">
        <f t="shared" ref="I9:I14" si="0">D9*F9</f>
        <v>96</v>
      </c>
      <c r="J9" s="14" t="s">
        <v>95</v>
      </c>
    </row>
    <row r="10" spans="1:10">
      <c r="A10" s="14" t="s">
        <v>71</v>
      </c>
      <c r="B10" s="14" t="s">
        <v>104</v>
      </c>
      <c r="C10" s="14">
        <v>12</v>
      </c>
      <c r="D10" s="14">
        <v>24</v>
      </c>
      <c r="E10" s="14">
        <v>2</v>
      </c>
      <c r="F10" s="14">
        <v>6</v>
      </c>
      <c r="G10" s="14">
        <v>0</v>
      </c>
      <c r="H10" s="14">
        <v>8</v>
      </c>
      <c r="I10" s="14">
        <f t="shared" si="0"/>
        <v>144</v>
      </c>
      <c r="J10" s="14" t="s">
        <v>97</v>
      </c>
    </row>
    <row r="11" spans="1:10">
      <c r="A11" s="14" t="s">
        <v>67</v>
      </c>
      <c r="B11" s="14" t="s">
        <v>73</v>
      </c>
      <c r="C11" s="14">
        <v>6</v>
      </c>
      <c r="D11" s="14">
        <v>48</v>
      </c>
      <c r="E11" s="14">
        <v>1</v>
      </c>
      <c r="F11" s="14">
        <v>6</v>
      </c>
      <c r="G11" s="14">
        <v>1</v>
      </c>
      <c r="H11" s="14">
        <v>12</v>
      </c>
      <c r="I11" s="14">
        <f t="shared" si="0"/>
        <v>288</v>
      </c>
      <c r="J11" s="14" t="s">
        <v>97</v>
      </c>
    </row>
    <row r="12" spans="1:10">
      <c r="A12" s="14" t="s">
        <v>67</v>
      </c>
      <c r="B12" s="14" t="s">
        <v>68</v>
      </c>
      <c r="C12" s="14">
        <v>6</v>
      </c>
      <c r="D12" s="14">
        <v>12</v>
      </c>
      <c r="E12" s="14">
        <v>2</v>
      </c>
      <c r="F12" s="14">
        <v>4</v>
      </c>
      <c r="G12" s="14">
        <v>1</v>
      </c>
      <c r="H12" s="14">
        <v>8</v>
      </c>
      <c r="I12" s="14">
        <f t="shared" si="0"/>
        <v>48</v>
      </c>
      <c r="J12" s="14" t="s">
        <v>96</v>
      </c>
    </row>
    <row r="13" spans="1:10">
      <c r="A13" s="14" t="s">
        <v>67</v>
      </c>
      <c r="B13" s="14" t="s">
        <v>72</v>
      </c>
      <c r="C13" s="14">
        <v>6</v>
      </c>
      <c r="D13" s="14">
        <v>48</v>
      </c>
      <c r="E13" s="14">
        <v>2</v>
      </c>
      <c r="F13" s="14">
        <v>6</v>
      </c>
      <c r="G13" s="14">
        <v>1</v>
      </c>
      <c r="H13" s="14">
        <v>12</v>
      </c>
      <c r="I13" s="14">
        <f t="shared" si="0"/>
        <v>288</v>
      </c>
      <c r="J13" s="14" t="s">
        <v>96</v>
      </c>
    </row>
    <row r="14" spans="1:10">
      <c r="A14" s="14" t="s">
        <v>101</v>
      </c>
      <c r="B14" s="14" t="s">
        <v>80</v>
      </c>
      <c r="C14" s="14">
        <v>16</v>
      </c>
      <c r="D14" s="14">
        <v>24</v>
      </c>
      <c r="E14" s="14">
        <v>2</v>
      </c>
      <c r="F14" s="14">
        <v>14</v>
      </c>
      <c r="G14" s="14">
        <v>1</v>
      </c>
      <c r="H14" s="14">
        <v>28</v>
      </c>
      <c r="I14" s="14">
        <f t="shared" si="0"/>
        <v>336</v>
      </c>
      <c r="J14" s="14" t="s">
        <v>97</v>
      </c>
    </row>
    <row r="15" spans="1:10">
      <c r="A15" s="14" t="s">
        <v>101</v>
      </c>
      <c r="B15" s="14" t="s">
        <v>78</v>
      </c>
      <c r="C15" s="14">
        <v>18</v>
      </c>
      <c r="D15" s="14">
        <v>48</v>
      </c>
      <c r="E15" s="14">
        <v>2</v>
      </c>
      <c r="F15" s="14">
        <v>24</v>
      </c>
      <c r="G15" s="14">
        <v>1</v>
      </c>
      <c r="H15" s="14">
        <v>36</v>
      </c>
      <c r="I15" s="14">
        <v>864</v>
      </c>
      <c r="J15" s="14" t="s">
        <v>97</v>
      </c>
    </row>
    <row r="16" spans="1:10">
      <c r="A16" s="14" t="s">
        <v>101</v>
      </c>
      <c r="B16" s="14" t="s">
        <v>79</v>
      </c>
      <c r="C16" s="14">
        <v>12</v>
      </c>
      <c r="D16" s="14">
        <v>48</v>
      </c>
      <c r="E16" s="14">
        <v>2</v>
      </c>
      <c r="F16" s="14">
        <v>12</v>
      </c>
      <c r="G16" s="14">
        <v>1</v>
      </c>
      <c r="H16" s="14">
        <v>24</v>
      </c>
      <c r="I16" s="14">
        <f t="shared" ref="I16:I43" si="1">D16*F16</f>
        <v>576</v>
      </c>
      <c r="J16" s="14" t="s">
        <v>97</v>
      </c>
    </row>
    <row r="17" spans="1:10">
      <c r="A17" s="14" t="s">
        <v>101</v>
      </c>
      <c r="B17" s="14" t="s">
        <v>76</v>
      </c>
      <c r="C17" s="14">
        <v>18</v>
      </c>
      <c r="D17" s="14">
        <v>24</v>
      </c>
      <c r="E17" s="14">
        <v>1</v>
      </c>
      <c r="F17" s="14">
        <v>16</v>
      </c>
      <c r="G17" s="14">
        <v>1</v>
      </c>
      <c r="H17" s="14">
        <v>40</v>
      </c>
      <c r="I17" s="14">
        <f t="shared" si="1"/>
        <v>384</v>
      </c>
      <c r="J17" s="14" t="s">
        <v>97</v>
      </c>
    </row>
    <row r="18" spans="1:10">
      <c r="A18" s="14" t="s">
        <v>101</v>
      </c>
      <c r="B18" s="14" t="s">
        <v>449</v>
      </c>
      <c r="C18" s="14"/>
      <c r="D18" s="14">
        <v>24</v>
      </c>
      <c r="E18" s="14">
        <v>1</v>
      </c>
      <c r="F18" s="14">
        <v>6</v>
      </c>
      <c r="G18" s="14"/>
      <c r="H18" s="14"/>
      <c r="I18" s="14">
        <f t="shared" si="1"/>
        <v>144</v>
      </c>
      <c r="J18" s="14" t="s">
        <v>95</v>
      </c>
    </row>
    <row r="19" spans="1:10">
      <c r="A19" s="14" t="s">
        <v>101</v>
      </c>
      <c r="B19" s="14" t="s">
        <v>448</v>
      </c>
      <c r="C19" s="14"/>
      <c r="D19" s="14">
        <v>24</v>
      </c>
      <c r="E19" s="14"/>
      <c r="F19" s="14">
        <v>6</v>
      </c>
      <c r="G19" s="14"/>
      <c r="H19" s="14"/>
      <c r="I19" s="14">
        <f t="shared" si="1"/>
        <v>144</v>
      </c>
      <c r="J19" s="14" t="s">
        <v>95</v>
      </c>
    </row>
    <row r="20" spans="1:10">
      <c r="A20" s="14" t="s">
        <v>101</v>
      </c>
      <c r="B20" s="14" t="s">
        <v>447</v>
      </c>
      <c r="C20" s="14"/>
      <c r="D20" s="14">
        <v>48</v>
      </c>
      <c r="E20" s="14"/>
      <c r="F20" s="14">
        <v>6</v>
      </c>
      <c r="G20" s="14"/>
      <c r="H20" s="14"/>
      <c r="I20" s="14">
        <f t="shared" si="1"/>
        <v>288</v>
      </c>
      <c r="J20" s="14" t="s">
        <v>95</v>
      </c>
    </row>
    <row r="21" spans="1:10">
      <c r="A21" s="14" t="s">
        <v>101</v>
      </c>
      <c r="B21" s="14" t="s">
        <v>443</v>
      </c>
      <c r="C21" s="14"/>
      <c r="D21" s="14">
        <v>12</v>
      </c>
      <c r="E21" s="14"/>
      <c r="F21" s="14">
        <v>6</v>
      </c>
      <c r="G21" s="14"/>
      <c r="H21" s="14"/>
      <c r="I21" s="14">
        <f t="shared" si="1"/>
        <v>72</v>
      </c>
      <c r="J21" s="14" t="s">
        <v>95</v>
      </c>
    </row>
    <row r="22" spans="1:10">
      <c r="A22" s="14" t="s">
        <v>101</v>
      </c>
      <c r="B22" s="14" t="s">
        <v>444</v>
      </c>
      <c r="C22" s="14"/>
      <c r="D22" s="14">
        <v>48</v>
      </c>
      <c r="E22" s="14"/>
      <c r="F22" s="14">
        <v>6</v>
      </c>
      <c r="G22" s="14"/>
      <c r="H22" s="14"/>
      <c r="I22" s="14">
        <f t="shared" si="1"/>
        <v>288</v>
      </c>
      <c r="J22" s="14" t="s">
        <v>95</v>
      </c>
    </row>
    <row r="23" spans="1:10">
      <c r="A23" s="14" t="s">
        <v>101</v>
      </c>
      <c r="B23" s="14" t="s">
        <v>74</v>
      </c>
      <c r="C23" s="14">
        <v>2</v>
      </c>
      <c r="D23" s="14">
        <v>12</v>
      </c>
      <c r="E23" s="14">
        <v>1</v>
      </c>
      <c r="F23" s="14">
        <v>2</v>
      </c>
      <c r="G23" s="14">
        <v>1</v>
      </c>
      <c r="H23" s="14">
        <v>2</v>
      </c>
      <c r="I23" s="14">
        <f t="shared" si="1"/>
        <v>24</v>
      </c>
      <c r="J23" s="14" t="s">
        <v>97</v>
      </c>
    </row>
    <row r="24" spans="1:10">
      <c r="A24" s="14" t="s">
        <v>101</v>
      </c>
      <c r="B24" s="14" t="s">
        <v>75</v>
      </c>
      <c r="C24" s="14">
        <v>4</v>
      </c>
      <c r="D24" s="14">
        <v>12</v>
      </c>
      <c r="E24" s="14">
        <v>1</v>
      </c>
      <c r="F24" s="14">
        <v>4</v>
      </c>
      <c r="G24" s="14">
        <v>2</v>
      </c>
      <c r="H24" s="14">
        <v>4</v>
      </c>
      <c r="I24" s="14">
        <f t="shared" si="1"/>
        <v>48</v>
      </c>
      <c r="J24" s="14" t="s">
        <v>97</v>
      </c>
    </row>
    <row r="25" spans="1:10">
      <c r="A25" s="14" t="s">
        <v>101</v>
      </c>
      <c r="B25" s="14" t="s">
        <v>77</v>
      </c>
      <c r="C25" s="14">
        <v>10</v>
      </c>
      <c r="D25" s="14">
        <v>16</v>
      </c>
      <c r="E25" s="14">
        <v>4</v>
      </c>
      <c r="F25" s="14">
        <v>11</v>
      </c>
      <c r="G25" s="14">
        <v>1</v>
      </c>
      <c r="H25" s="14">
        <v>8</v>
      </c>
      <c r="I25" s="14">
        <f t="shared" si="1"/>
        <v>176</v>
      </c>
      <c r="J25" s="14" t="s">
        <v>97</v>
      </c>
    </row>
    <row r="26" spans="1:10">
      <c r="A26" s="14" t="s">
        <v>103</v>
      </c>
      <c r="B26" s="14" t="s">
        <v>88</v>
      </c>
      <c r="C26" s="14">
        <v>28</v>
      </c>
      <c r="D26" s="14">
        <v>12</v>
      </c>
      <c r="E26" s="14">
        <v>2</v>
      </c>
      <c r="F26" s="14">
        <v>24</v>
      </c>
      <c r="G26" s="14">
        <v>1</v>
      </c>
      <c r="H26" s="14">
        <v>30</v>
      </c>
      <c r="I26" s="14">
        <f t="shared" si="1"/>
        <v>288</v>
      </c>
      <c r="J26" s="14" t="s">
        <v>97</v>
      </c>
    </row>
    <row r="27" spans="1:10">
      <c r="A27" s="14" t="s">
        <v>69</v>
      </c>
      <c r="B27" s="71">
        <v>8006041</v>
      </c>
      <c r="C27" s="14">
        <v>8</v>
      </c>
      <c r="D27" s="14">
        <v>24</v>
      </c>
      <c r="E27" s="14">
        <v>2</v>
      </c>
      <c r="F27" s="14">
        <v>2</v>
      </c>
      <c r="G27" s="14">
        <v>2</v>
      </c>
      <c r="H27" s="14">
        <v>10</v>
      </c>
      <c r="I27" s="14">
        <f t="shared" si="1"/>
        <v>48</v>
      </c>
      <c r="J27" s="14" t="s">
        <v>95</v>
      </c>
    </row>
    <row r="28" spans="1:10">
      <c r="A28" s="14" t="s">
        <v>69</v>
      </c>
      <c r="B28" s="71">
        <v>8006041</v>
      </c>
      <c r="C28" s="14">
        <v>8</v>
      </c>
      <c r="D28" s="14">
        <v>24</v>
      </c>
      <c r="E28" s="14">
        <v>2</v>
      </c>
      <c r="F28" s="14">
        <v>4</v>
      </c>
      <c r="G28" s="14">
        <v>4</v>
      </c>
      <c r="H28" s="14">
        <v>10</v>
      </c>
      <c r="I28" s="14">
        <f t="shared" si="1"/>
        <v>96</v>
      </c>
      <c r="J28" s="14" t="s">
        <v>95</v>
      </c>
    </row>
    <row r="29" spans="1:10">
      <c r="A29" s="14" t="s">
        <v>60</v>
      </c>
      <c r="B29" s="14" t="s">
        <v>53</v>
      </c>
      <c r="C29" s="14">
        <v>5</v>
      </c>
      <c r="D29" s="14">
        <v>12</v>
      </c>
      <c r="E29" s="14">
        <v>1</v>
      </c>
      <c r="F29" s="14">
        <v>4</v>
      </c>
      <c r="G29" s="14">
        <v>1</v>
      </c>
      <c r="H29" s="14">
        <v>4</v>
      </c>
      <c r="I29" s="14">
        <f t="shared" si="1"/>
        <v>48</v>
      </c>
      <c r="J29" s="14" t="s">
        <v>95</v>
      </c>
    </row>
    <row r="30" spans="1:10">
      <c r="A30" s="14" t="s">
        <v>60</v>
      </c>
      <c r="B30" s="14" t="s">
        <v>61</v>
      </c>
      <c r="C30" s="14">
        <v>5</v>
      </c>
      <c r="D30" s="14">
        <v>12</v>
      </c>
      <c r="E30" s="14">
        <v>1</v>
      </c>
      <c r="F30" s="14">
        <v>3</v>
      </c>
      <c r="G30" s="14">
        <v>1</v>
      </c>
      <c r="H30" s="14">
        <v>4</v>
      </c>
      <c r="I30" s="14">
        <f t="shared" si="1"/>
        <v>36</v>
      </c>
      <c r="J30" s="14" t="s">
        <v>95</v>
      </c>
    </row>
    <row r="31" spans="1:10">
      <c r="A31" s="14" t="s">
        <v>60</v>
      </c>
      <c r="B31" s="14" t="s">
        <v>54</v>
      </c>
      <c r="C31" s="14">
        <v>5</v>
      </c>
      <c r="D31" s="14">
        <v>12</v>
      </c>
      <c r="E31" s="14">
        <v>1</v>
      </c>
      <c r="F31" s="14">
        <v>4</v>
      </c>
      <c r="G31" s="14">
        <v>1</v>
      </c>
      <c r="H31" s="14">
        <v>4</v>
      </c>
      <c r="I31" s="14">
        <f t="shared" si="1"/>
        <v>48</v>
      </c>
      <c r="J31" s="14" t="s">
        <v>95</v>
      </c>
    </row>
    <row r="32" spans="1:10" s="13" customFormat="1">
      <c r="A32" s="14" t="s">
        <v>60</v>
      </c>
      <c r="B32" s="14" t="s">
        <v>62</v>
      </c>
      <c r="C32" s="14">
        <v>5</v>
      </c>
      <c r="D32" s="14">
        <v>12</v>
      </c>
      <c r="E32" s="14">
        <v>1</v>
      </c>
      <c r="F32" s="14">
        <v>3</v>
      </c>
      <c r="G32" s="14">
        <v>1</v>
      </c>
      <c r="H32" s="14">
        <v>4</v>
      </c>
      <c r="I32" s="14">
        <f t="shared" si="1"/>
        <v>36</v>
      </c>
      <c r="J32" s="14" t="s">
        <v>95</v>
      </c>
    </row>
    <row r="33" spans="1:10" s="13" customFormat="1">
      <c r="A33" s="14" t="s">
        <v>60</v>
      </c>
      <c r="B33" s="14" t="s">
        <v>63</v>
      </c>
      <c r="C33" s="14">
        <v>5</v>
      </c>
      <c r="D33" s="14">
        <v>12</v>
      </c>
      <c r="E33" s="14">
        <v>1</v>
      </c>
      <c r="F33" s="14">
        <v>4</v>
      </c>
      <c r="G33" s="14">
        <v>1</v>
      </c>
      <c r="H33" s="14">
        <v>6</v>
      </c>
      <c r="I33" s="14">
        <f t="shared" si="1"/>
        <v>48</v>
      </c>
      <c r="J33" s="14" t="s">
        <v>95</v>
      </c>
    </row>
    <row r="34" spans="1:10" s="13" customFormat="1">
      <c r="A34" s="14" t="s">
        <v>60</v>
      </c>
      <c r="B34" s="14" t="s">
        <v>55</v>
      </c>
      <c r="C34" s="14">
        <v>6</v>
      </c>
      <c r="D34" s="14">
        <v>36</v>
      </c>
      <c r="E34" s="14">
        <v>1</v>
      </c>
      <c r="F34" s="14">
        <v>8</v>
      </c>
      <c r="G34" s="14">
        <v>1</v>
      </c>
      <c r="H34" s="14">
        <v>7</v>
      </c>
      <c r="I34" s="14">
        <f t="shared" si="1"/>
        <v>288</v>
      </c>
      <c r="J34" s="14" t="s">
        <v>95</v>
      </c>
    </row>
    <row r="35" spans="1:10" s="13" customFormat="1">
      <c r="A35" s="14" t="s">
        <v>60</v>
      </c>
      <c r="B35" s="14" t="s">
        <v>64</v>
      </c>
      <c r="C35" s="14">
        <v>6</v>
      </c>
      <c r="D35" s="14">
        <v>36</v>
      </c>
      <c r="E35" s="14">
        <v>1</v>
      </c>
      <c r="F35" s="14">
        <v>7</v>
      </c>
      <c r="G35" s="14">
        <v>1</v>
      </c>
      <c r="H35" s="14">
        <v>7</v>
      </c>
      <c r="I35" s="14">
        <f t="shared" si="1"/>
        <v>252</v>
      </c>
      <c r="J35" s="14" t="s">
        <v>95</v>
      </c>
    </row>
    <row r="36" spans="1:10" s="13" customFormat="1">
      <c r="A36" s="14" t="s">
        <v>60</v>
      </c>
      <c r="B36" s="14" t="s">
        <v>56</v>
      </c>
      <c r="C36" s="14">
        <v>6</v>
      </c>
      <c r="D36" s="14">
        <v>36</v>
      </c>
      <c r="E36" s="14">
        <v>1</v>
      </c>
      <c r="F36" s="14">
        <v>8</v>
      </c>
      <c r="G36" s="14">
        <v>1</v>
      </c>
      <c r="H36" s="14">
        <v>7</v>
      </c>
      <c r="I36" s="14">
        <f t="shared" si="1"/>
        <v>288</v>
      </c>
      <c r="J36" s="14" t="s">
        <v>95</v>
      </c>
    </row>
    <row r="37" spans="1:10" s="65" customFormat="1">
      <c r="A37" s="14" t="s">
        <v>60</v>
      </c>
      <c r="B37" s="14" t="s">
        <v>65</v>
      </c>
      <c r="C37" s="14">
        <v>6</v>
      </c>
      <c r="D37" s="14">
        <v>36</v>
      </c>
      <c r="E37" s="14">
        <v>1</v>
      </c>
      <c r="F37" s="14">
        <v>8</v>
      </c>
      <c r="G37" s="14">
        <v>1</v>
      </c>
      <c r="H37" s="14">
        <v>7</v>
      </c>
      <c r="I37" s="14">
        <f t="shared" si="1"/>
        <v>288</v>
      </c>
      <c r="J37" s="14" t="s">
        <v>95</v>
      </c>
    </row>
    <row r="38" spans="1:10" s="66" customFormat="1">
      <c r="A38" s="14" t="s">
        <v>60</v>
      </c>
      <c r="B38" s="14" t="s">
        <v>52</v>
      </c>
      <c r="C38" s="14">
        <v>5</v>
      </c>
      <c r="D38" s="14">
        <v>12</v>
      </c>
      <c r="E38" s="14">
        <v>1</v>
      </c>
      <c r="F38" s="14">
        <v>4</v>
      </c>
      <c r="G38" s="14">
        <v>1</v>
      </c>
      <c r="H38" s="14">
        <v>6</v>
      </c>
      <c r="I38" s="14">
        <f t="shared" si="1"/>
        <v>48</v>
      </c>
      <c r="J38" s="14" t="s">
        <v>95</v>
      </c>
    </row>
    <row r="39" spans="1:10" s="66" customFormat="1">
      <c r="A39" s="14" t="s">
        <v>60</v>
      </c>
      <c r="B39" s="14" t="s">
        <v>57</v>
      </c>
      <c r="C39" s="14">
        <v>5</v>
      </c>
      <c r="D39" s="14">
        <v>12</v>
      </c>
      <c r="E39" s="14">
        <v>1</v>
      </c>
      <c r="F39" s="14">
        <v>3</v>
      </c>
      <c r="G39" s="14">
        <v>1</v>
      </c>
      <c r="H39" s="14">
        <v>6</v>
      </c>
      <c r="I39" s="14">
        <f t="shared" si="1"/>
        <v>36</v>
      </c>
      <c r="J39" s="14" t="s">
        <v>95</v>
      </c>
    </row>
    <row r="40" spans="1:10" s="67" customFormat="1">
      <c r="A40" s="14" t="s">
        <v>60</v>
      </c>
      <c r="B40" s="14" t="s">
        <v>58</v>
      </c>
      <c r="C40" s="14">
        <v>6</v>
      </c>
      <c r="D40" s="14">
        <v>36</v>
      </c>
      <c r="E40" s="14">
        <v>1</v>
      </c>
      <c r="F40" s="14">
        <v>8</v>
      </c>
      <c r="G40" s="14">
        <v>1</v>
      </c>
      <c r="H40" s="14">
        <v>7</v>
      </c>
      <c r="I40" s="14">
        <f t="shared" si="1"/>
        <v>288</v>
      </c>
      <c r="J40" s="14" t="s">
        <v>95</v>
      </c>
    </row>
    <row r="41" spans="1:10" s="68" customFormat="1">
      <c r="A41" s="14" t="s">
        <v>60</v>
      </c>
      <c r="B41" s="14" t="s">
        <v>59</v>
      </c>
      <c r="C41" s="14">
        <v>6</v>
      </c>
      <c r="D41" s="14">
        <v>36</v>
      </c>
      <c r="E41" s="14">
        <v>1</v>
      </c>
      <c r="F41" s="14">
        <v>7</v>
      </c>
      <c r="G41" s="14">
        <v>1</v>
      </c>
      <c r="H41" s="14">
        <v>7</v>
      </c>
      <c r="I41" s="14">
        <f t="shared" si="1"/>
        <v>252</v>
      </c>
      <c r="J41" s="14" t="s">
        <v>95</v>
      </c>
    </row>
    <row r="42" spans="1:10" s="68" customFormat="1">
      <c r="A42" s="14" t="s">
        <v>60</v>
      </c>
      <c r="B42" s="14" t="s">
        <v>66</v>
      </c>
      <c r="C42" s="14">
        <v>6</v>
      </c>
      <c r="D42" s="14">
        <v>36</v>
      </c>
      <c r="E42" s="14">
        <v>1</v>
      </c>
      <c r="F42" s="14">
        <v>8</v>
      </c>
      <c r="G42" s="14">
        <v>1</v>
      </c>
      <c r="H42" s="14">
        <v>6</v>
      </c>
      <c r="I42" s="14">
        <f t="shared" si="1"/>
        <v>288</v>
      </c>
      <c r="J42" s="14" t="s">
        <v>95</v>
      </c>
    </row>
    <row r="43" spans="1:10" s="68" customFormat="1">
      <c r="A43" s="14" t="s">
        <v>441</v>
      </c>
      <c r="B43" s="14" t="s">
        <v>442</v>
      </c>
      <c r="C43" s="14"/>
      <c r="D43" s="14">
        <v>72</v>
      </c>
      <c r="E43" s="14"/>
      <c r="F43" s="14">
        <v>8</v>
      </c>
      <c r="G43" s="14"/>
      <c r="H43" s="14">
        <v>0</v>
      </c>
      <c r="I43" s="14">
        <f t="shared" si="1"/>
        <v>576</v>
      </c>
      <c r="J43" s="14" t="s">
        <v>95</v>
      </c>
    </row>
    <row r="44" spans="1:10" s="13" customFormat="1"/>
    <row r="45" spans="1:10" s="13" customFormat="1"/>
    <row r="52" s="13" customFormat="1"/>
  </sheetData>
  <autoFilter ref="A8:J43"/>
  <sortState ref="A11:J45">
    <sortCondition ref="A11:A45"/>
    <sortCondition ref="B11:B45"/>
    <sortCondition ref="I11:I45"/>
  </sortState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J21"/>
  <sheetViews>
    <sheetView workbookViewId="0">
      <selection activeCell="D32" sqref="D32"/>
    </sheetView>
  </sheetViews>
  <sheetFormatPr baseColWidth="10" defaultRowHeight="14" x14ac:dyDescent="0"/>
  <cols>
    <col min="1" max="1" width="23.5" customWidth="1"/>
    <col min="2" max="2" width="22.5" customWidth="1"/>
    <col min="10" max="10" width="18.5" bestFit="1" customWidth="1"/>
  </cols>
  <sheetData>
    <row r="1" spans="1:10" ht="18">
      <c r="A1" s="91" t="s">
        <v>274</v>
      </c>
      <c r="B1" s="91"/>
      <c r="C1" s="91"/>
    </row>
    <row r="2" spans="1:10" ht="18">
      <c r="A2" s="91" t="s">
        <v>275</v>
      </c>
      <c r="B2" s="91"/>
      <c r="C2" s="91"/>
    </row>
    <row r="6" spans="1:10" ht="45">
      <c r="A6" s="70" t="s">
        <v>379</v>
      </c>
      <c r="B6" s="70" t="s">
        <v>7</v>
      </c>
      <c r="C6" s="70" t="s">
        <v>15</v>
      </c>
      <c r="D6" s="70" t="s">
        <v>16</v>
      </c>
      <c r="E6" s="70" t="s">
        <v>17</v>
      </c>
      <c r="F6" s="70" t="s">
        <v>18</v>
      </c>
      <c r="G6" s="70" t="s">
        <v>19</v>
      </c>
      <c r="H6" s="70" t="s">
        <v>20</v>
      </c>
      <c r="I6" s="70" t="s">
        <v>21</v>
      </c>
      <c r="J6" s="70" t="s">
        <v>6</v>
      </c>
    </row>
    <row r="7" spans="1:10">
      <c r="A7" s="14" t="s">
        <v>101</v>
      </c>
      <c r="B7" s="14" t="s">
        <v>81</v>
      </c>
      <c r="C7" s="14">
        <v>3</v>
      </c>
      <c r="D7" s="14">
        <v>6</v>
      </c>
      <c r="E7" s="14">
        <v>2</v>
      </c>
      <c r="F7" s="14">
        <v>8</v>
      </c>
      <c r="G7" s="14">
        <v>1</v>
      </c>
      <c r="H7" s="14">
        <v>6</v>
      </c>
      <c r="I7" s="14">
        <f t="shared" ref="I7:I12" si="0">D7*F7</f>
        <v>48</v>
      </c>
      <c r="J7" s="14" t="s">
        <v>98</v>
      </c>
    </row>
    <row r="8" spans="1:10">
      <c r="A8" s="14" t="s">
        <v>70</v>
      </c>
      <c r="B8" s="14" t="s">
        <v>82</v>
      </c>
      <c r="C8" s="14"/>
      <c r="D8" s="14">
        <v>24</v>
      </c>
      <c r="E8" s="14"/>
      <c r="F8" s="14">
        <v>6</v>
      </c>
      <c r="G8" s="14"/>
      <c r="H8" s="14">
        <v>12</v>
      </c>
      <c r="I8" s="14">
        <f t="shared" si="0"/>
        <v>144</v>
      </c>
      <c r="J8" s="14" t="s">
        <v>98</v>
      </c>
    </row>
    <row r="9" spans="1:10">
      <c r="A9" s="14" t="s">
        <v>100</v>
      </c>
      <c r="B9" s="14" t="s">
        <v>83</v>
      </c>
      <c r="C9" s="14">
        <v>4</v>
      </c>
      <c r="D9" s="14">
        <v>12</v>
      </c>
      <c r="E9" s="14">
        <v>1</v>
      </c>
      <c r="F9" s="14">
        <v>1</v>
      </c>
      <c r="G9" s="14">
        <v>1</v>
      </c>
      <c r="H9" s="14">
        <v>4</v>
      </c>
      <c r="I9" s="14">
        <f t="shared" si="0"/>
        <v>12</v>
      </c>
      <c r="J9" s="14" t="s">
        <v>98</v>
      </c>
    </row>
    <row r="10" spans="1:10">
      <c r="A10" s="14" t="s">
        <v>100</v>
      </c>
      <c r="B10" s="14" t="s">
        <v>84</v>
      </c>
      <c r="C10" s="14">
        <v>8</v>
      </c>
      <c r="D10" s="14">
        <v>12</v>
      </c>
      <c r="E10" s="14">
        <v>1</v>
      </c>
      <c r="F10" s="14">
        <v>4</v>
      </c>
      <c r="G10" s="14">
        <v>1</v>
      </c>
      <c r="H10" s="14">
        <v>8</v>
      </c>
      <c r="I10" s="14">
        <f t="shared" si="0"/>
        <v>48</v>
      </c>
      <c r="J10" s="14" t="s">
        <v>98</v>
      </c>
    </row>
    <row r="11" spans="1:10">
      <c r="A11" s="14" t="s">
        <v>100</v>
      </c>
      <c r="B11" s="14" t="s">
        <v>85</v>
      </c>
      <c r="C11" s="14"/>
      <c r="D11" s="14">
        <v>24</v>
      </c>
      <c r="E11" s="14"/>
      <c r="F11" s="14">
        <v>3</v>
      </c>
      <c r="G11" s="14"/>
      <c r="H11" s="14">
        <v>8</v>
      </c>
      <c r="I11" s="14">
        <f t="shared" si="0"/>
        <v>72</v>
      </c>
      <c r="J11" s="14" t="s">
        <v>99</v>
      </c>
    </row>
    <row r="12" spans="1:10">
      <c r="A12" s="14" t="s">
        <v>100</v>
      </c>
      <c r="B12" s="14" t="s">
        <v>86</v>
      </c>
      <c r="C12" s="14"/>
      <c r="D12" s="14">
        <v>24</v>
      </c>
      <c r="E12" s="14"/>
      <c r="F12" s="14">
        <v>6</v>
      </c>
      <c r="G12" s="14"/>
      <c r="H12" s="14">
        <v>12</v>
      </c>
      <c r="I12" s="14">
        <f t="shared" si="0"/>
        <v>144</v>
      </c>
      <c r="J12" s="14" t="s">
        <v>99</v>
      </c>
    </row>
    <row r="13" spans="1:10">
      <c r="A13" s="14" t="s">
        <v>102</v>
      </c>
      <c r="B13" s="14" t="s">
        <v>87</v>
      </c>
      <c r="C13" s="14">
        <v>2</v>
      </c>
      <c r="D13" s="14">
        <v>12</v>
      </c>
      <c r="E13" s="14">
        <v>2</v>
      </c>
      <c r="F13" s="14">
        <v>1</v>
      </c>
      <c r="G13" s="14">
        <v>0</v>
      </c>
      <c r="H13" s="14">
        <v>4</v>
      </c>
      <c r="I13" s="14">
        <v>24</v>
      </c>
      <c r="J13" s="14" t="s">
        <v>98</v>
      </c>
    </row>
    <row r="14" spans="1:10">
      <c r="A14" s="14" t="s">
        <v>71</v>
      </c>
      <c r="B14" s="14" t="s">
        <v>89</v>
      </c>
      <c r="C14" s="14"/>
      <c r="D14" s="14">
        <v>12</v>
      </c>
      <c r="E14" s="14"/>
      <c r="F14" s="14">
        <v>1</v>
      </c>
      <c r="G14" s="14"/>
      <c r="H14" s="14">
        <v>2</v>
      </c>
      <c r="I14" s="14">
        <f t="shared" ref="I14:I20" si="1">D14*F14</f>
        <v>12</v>
      </c>
      <c r="J14" s="14" t="s">
        <v>99</v>
      </c>
    </row>
    <row r="15" spans="1:10">
      <c r="A15" s="14" t="s">
        <v>71</v>
      </c>
      <c r="B15" s="14" t="s">
        <v>90</v>
      </c>
      <c r="C15" s="14"/>
      <c r="D15" s="14">
        <v>12</v>
      </c>
      <c r="E15" s="14"/>
      <c r="F15" s="14">
        <v>1</v>
      </c>
      <c r="G15" s="14"/>
      <c r="H15" s="14">
        <v>2</v>
      </c>
      <c r="I15" s="14">
        <f t="shared" si="1"/>
        <v>12</v>
      </c>
      <c r="J15" s="14" t="s">
        <v>99</v>
      </c>
    </row>
    <row r="16" spans="1:10">
      <c r="A16" s="14" t="s">
        <v>71</v>
      </c>
      <c r="B16" s="14" t="s">
        <v>91</v>
      </c>
      <c r="C16" s="14"/>
      <c r="D16" s="14">
        <v>12</v>
      </c>
      <c r="E16" s="14"/>
      <c r="F16" s="14">
        <v>2</v>
      </c>
      <c r="G16" s="14"/>
      <c r="H16" s="14">
        <v>4</v>
      </c>
      <c r="I16" s="14">
        <f t="shared" si="1"/>
        <v>24</v>
      </c>
      <c r="J16" s="14" t="s">
        <v>99</v>
      </c>
    </row>
    <row r="17" spans="1:10">
      <c r="A17" s="14" t="s">
        <v>71</v>
      </c>
      <c r="B17" s="14" t="s">
        <v>92</v>
      </c>
      <c r="C17" s="14"/>
      <c r="D17" s="14">
        <v>12</v>
      </c>
      <c r="E17" s="14"/>
      <c r="F17" s="14">
        <v>2</v>
      </c>
      <c r="G17" s="14"/>
      <c r="H17" s="14">
        <v>4</v>
      </c>
      <c r="I17" s="14">
        <f t="shared" si="1"/>
        <v>24</v>
      </c>
      <c r="J17" s="14" t="s">
        <v>99</v>
      </c>
    </row>
    <row r="18" spans="1:10">
      <c r="A18" s="14" t="s">
        <v>71</v>
      </c>
      <c r="B18" s="14" t="s">
        <v>93</v>
      </c>
      <c r="C18" s="14"/>
      <c r="D18" s="14">
        <v>12</v>
      </c>
      <c r="E18" s="14"/>
      <c r="F18" s="14">
        <v>4</v>
      </c>
      <c r="G18" s="14"/>
      <c r="H18" s="14">
        <v>8</v>
      </c>
      <c r="I18" s="14">
        <f t="shared" si="1"/>
        <v>48</v>
      </c>
      <c r="J18" s="14" t="s">
        <v>99</v>
      </c>
    </row>
    <row r="19" spans="1:10">
      <c r="A19" s="14" t="s">
        <v>71</v>
      </c>
      <c r="B19" s="14" t="s">
        <v>94</v>
      </c>
      <c r="C19" s="14"/>
      <c r="D19" s="14">
        <v>12</v>
      </c>
      <c r="E19" s="14"/>
      <c r="F19" s="14">
        <v>4</v>
      </c>
      <c r="G19" s="14"/>
      <c r="H19" s="14">
        <v>8</v>
      </c>
      <c r="I19" s="14">
        <f t="shared" si="1"/>
        <v>48</v>
      </c>
      <c r="J19" s="14" t="s">
        <v>99</v>
      </c>
    </row>
    <row r="20" spans="1:10">
      <c r="A20" s="14" t="s">
        <v>105</v>
      </c>
      <c r="B20" s="14" t="s">
        <v>106</v>
      </c>
      <c r="C20" s="14">
        <v>4</v>
      </c>
      <c r="D20" s="14">
        <v>12</v>
      </c>
      <c r="E20" s="14">
        <v>2</v>
      </c>
      <c r="F20" s="14">
        <v>6</v>
      </c>
      <c r="G20" s="14">
        <v>0</v>
      </c>
      <c r="H20" s="14">
        <v>12</v>
      </c>
      <c r="I20" s="14">
        <f t="shared" si="1"/>
        <v>72</v>
      </c>
      <c r="J20" s="14" t="s">
        <v>98</v>
      </c>
    </row>
    <row r="21" spans="1:10">
      <c r="A21" s="14" t="s">
        <v>107</v>
      </c>
      <c r="B21" s="14" t="s">
        <v>108</v>
      </c>
      <c r="C21" s="14"/>
      <c r="D21" s="14"/>
      <c r="E21" s="14"/>
      <c r="F21" s="14"/>
      <c r="G21" s="14"/>
      <c r="H21" s="14"/>
      <c r="I21" s="14"/>
      <c r="J21" s="14" t="s">
        <v>98</v>
      </c>
    </row>
  </sheetData>
  <autoFilter ref="A6:J21"/>
  <mergeCells count="2">
    <mergeCell ref="A1:C1"/>
    <mergeCell ref="A2:C2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zoomScale="90" zoomScaleNormal="90" zoomScalePageLayoutView="90" workbookViewId="0">
      <selection activeCell="H6" sqref="H6:H24"/>
    </sheetView>
  </sheetViews>
  <sheetFormatPr baseColWidth="10" defaultColWidth="9.1640625" defaultRowHeight="14" x14ac:dyDescent="0"/>
  <cols>
    <col min="1" max="1" width="16.6640625" style="54" customWidth="1"/>
    <col min="2" max="2" width="19.33203125" customWidth="1"/>
    <col min="3" max="3" width="19.33203125" style="60" customWidth="1"/>
    <col min="4" max="4" width="11.6640625" customWidth="1"/>
    <col min="8" max="8" width="33.83203125" customWidth="1"/>
  </cols>
  <sheetData>
    <row r="1" spans="1:9" ht="18">
      <c r="A1" s="55" t="s">
        <v>37</v>
      </c>
      <c r="B1" s="59"/>
      <c r="C1" s="61"/>
      <c r="D1" s="55"/>
      <c r="E1" s="59"/>
      <c r="F1" s="59"/>
      <c r="G1" s="59"/>
    </row>
    <row r="2" spans="1:9" ht="18">
      <c r="A2" s="55" t="s">
        <v>38</v>
      </c>
      <c r="B2" s="59"/>
      <c r="C2" s="61"/>
      <c r="D2" s="55"/>
      <c r="E2" s="59"/>
      <c r="F2" s="59"/>
      <c r="G2" s="59"/>
    </row>
    <row r="5" spans="1:9" s="2" customFormat="1" ht="46.5" customHeight="1">
      <c r="A5" s="70" t="s">
        <v>379</v>
      </c>
      <c r="B5" s="70" t="s">
        <v>7</v>
      </c>
      <c r="C5" s="70" t="s">
        <v>438</v>
      </c>
      <c r="D5" s="70" t="s">
        <v>39</v>
      </c>
      <c r="E5" s="70" t="s">
        <v>486</v>
      </c>
      <c r="F5" s="70" t="s">
        <v>487</v>
      </c>
      <c r="G5" s="70" t="s">
        <v>488</v>
      </c>
      <c r="H5" s="70" t="s">
        <v>6</v>
      </c>
    </row>
    <row r="6" spans="1:9">
      <c r="A6" s="72" t="s">
        <v>381</v>
      </c>
      <c r="B6" s="72" t="s">
        <v>294</v>
      </c>
      <c r="C6" s="72" t="s">
        <v>395</v>
      </c>
      <c r="D6" s="72">
        <v>3</v>
      </c>
      <c r="E6" s="73">
        <v>815</v>
      </c>
      <c r="F6" s="73">
        <v>815</v>
      </c>
      <c r="G6" s="73">
        <v>1650</v>
      </c>
      <c r="H6" s="72" t="s">
        <v>299</v>
      </c>
      <c r="I6" s="57"/>
    </row>
    <row r="7" spans="1:9">
      <c r="A7" s="72" t="s">
        <v>381</v>
      </c>
      <c r="B7" s="72" t="s">
        <v>295</v>
      </c>
      <c r="C7" s="72" t="s">
        <v>395</v>
      </c>
      <c r="D7" s="72">
        <v>3</v>
      </c>
      <c r="E7" s="73">
        <v>1830</v>
      </c>
      <c r="F7" s="73">
        <v>915</v>
      </c>
      <c r="G7" s="73">
        <v>2500</v>
      </c>
      <c r="H7" s="72" t="s">
        <v>300</v>
      </c>
      <c r="I7" s="58"/>
    </row>
    <row r="8" spans="1:9">
      <c r="A8" s="72" t="s">
        <v>381</v>
      </c>
      <c r="B8" s="72" t="s">
        <v>296</v>
      </c>
      <c r="C8" s="72" t="s">
        <v>395</v>
      </c>
      <c r="D8" s="72">
        <v>4</v>
      </c>
      <c r="E8" s="73">
        <v>1150</v>
      </c>
      <c r="F8" s="73">
        <v>950</v>
      </c>
      <c r="G8" s="73">
        <v>2200</v>
      </c>
      <c r="H8" s="72" t="s">
        <v>299</v>
      </c>
      <c r="I8" s="58"/>
    </row>
    <row r="9" spans="1:9">
      <c r="A9" s="72" t="s">
        <v>381</v>
      </c>
      <c r="B9" s="72" t="s">
        <v>297</v>
      </c>
      <c r="C9" s="72" t="s">
        <v>395</v>
      </c>
      <c r="D9" s="72">
        <v>4</v>
      </c>
      <c r="E9" s="73">
        <v>1150</v>
      </c>
      <c r="F9" s="73">
        <v>950</v>
      </c>
      <c r="G9" s="73">
        <v>2150</v>
      </c>
      <c r="H9" s="72" t="s">
        <v>299</v>
      </c>
      <c r="I9" s="58"/>
    </row>
    <row r="10" spans="1:9">
      <c r="A10" s="72" t="s">
        <v>381</v>
      </c>
      <c r="B10" s="72" t="s">
        <v>298</v>
      </c>
      <c r="C10" s="72" t="s">
        <v>395</v>
      </c>
      <c r="D10" s="72">
        <v>4</v>
      </c>
      <c r="E10" s="73">
        <v>2590</v>
      </c>
      <c r="F10" s="73">
        <v>2300</v>
      </c>
      <c r="G10" s="73">
        <v>3000</v>
      </c>
      <c r="H10" s="72" t="s">
        <v>301</v>
      </c>
      <c r="I10" s="58"/>
    </row>
    <row r="11" spans="1:9" s="60" customFormat="1">
      <c r="A11" s="72" t="s">
        <v>381</v>
      </c>
      <c r="B11" s="72" t="s">
        <v>437</v>
      </c>
      <c r="C11" s="72" t="s">
        <v>439</v>
      </c>
      <c r="D11" s="72">
        <v>2</v>
      </c>
      <c r="E11" s="73">
        <v>1600</v>
      </c>
      <c r="F11" s="73">
        <v>2800</v>
      </c>
      <c r="G11" s="73">
        <v>3000</v>
      </c>
      <c r="H11" s="72" t="s">
        <v>299</v>
      </c>
    </row>
    <row r="12" spans="1:9" s="60" customFormat="1">
      <c r="A12" s="72" t="s">
        <v>381</v>
      </c>
      <c r="B12" s="72" t="s">
        <v>440</v>
      </c>
      <c r="C12" s="72" t="s">
        <v>439</v>
      </c>
      <c r="D12" s="72">
        <v>2</v>
      </c>
      <c r="E12" s="73">
        <v>2000</v>
      </c>
      <c r="F12" s="73">
        <v>3000</v>
      </c>
      <c r="G12" s="73">
        <v>3000</v>
      </c>
      <c r="H12" s="72" t="s">
        <v>301</v>
      </c>
    </row>
    <row r="13" spans="1:9">
      <c r="A13" s="72" t="s">
        <v>101</v>
      </c>
      <c r="B13" s="62" t="s">
        <v>404</v>
      </c>
      <c r="C13" s="72" t="s">
        <v>439</v>
      </c>
      <c r="D13" s="72"/>
      <c r="E13" s="73">
        <v>940</v>
      </c>
      <c r="F13" s="73">
        <v>591</v>
      </c>
      <c r="G13" s="73">
        <v>267</v>
      </c>
      <c r="H13" s="72" t="s">
        <v>436</v>
      </c>
    </row>
    <row r="14" spans="1:9">
      <c r="A14" s="72" t="s">
        <v>101</v>
      </c>
      <c r="B14" s="62" t="s">
        <v>405</v>
      </c>
      <c r="C14" s="72" t="s">
        <v>439</v>
      </c>
      <c r="D14" s="72"/>
      <c r="E14" s="73">
        <v>952</v>
      </c>
      <c r="F14" s="73">
        <v>419</v>
      </c>
      <c r="G14" s="73">
        <v>267</v>
      </c>
      <c r="H14" s="72" t="s">
        <v>436</v>
      </c>
    </row>
    <row r="15" spans="1:9">
      <c r="A15" s="72" t="s">
        <v>396</v>
      </c>
      <c r="B15" s="62" t="s">
        <v>399</v>
      </c>
      <c r="C15" s="72" t="s">
        <v>395</v>
      </c>
      <c r="D15" s="72"/>
      <c r="E15" s="73">
        <v>940</v>
      </c>
      <c r="F15" s="73">
        <v>413</v>
      </c>
      <c r="G15" s="73">
        <v>273</v>
      </c>
      <c r="H15" s="72" t="s">
        <v>407</v>
      </c>
    </row>
    <row r="16" spans="1:9">
      <c r="A16" s="72" t="s">
        <v>396</v>
      </c>
      <c r="B16" s="62" t="s">
        <v>397</v>
      </c>
      <c r="C16" s="72" t="s">
        <v>395</v>
      </c>
      <c r="D16" s="72"/>
      <c r="E16" s="73">
        <v>940</v>
      </c>
      <c r="F16" s="73">
        <v>767</v>
      </c>
      <c r="G16" s="73">
        <v>273</v>
      </c>
      <c r="H16" s="72" t="s">
        <v>408</v>
      </c>
    </row>
    <row r="17" spans="1:8">
      <c r="A17" s="72" t="s">
        <v>396</v>
      </c>
      <c r="B17" s="62" t="s">
        <v>401</v>
      </c>
      <c r="C17" s="72" t="s">
        <v>395</v>
      </c>
      <c r="D17" s="72"/>
      <c r="E17" s="73">
        <v>933</v>
      </c>
      <c r="F17" s="73">
        <v>266</v>
      </c>
      <c r="G17" s="73">
        <v>266</v>
      </c>
      <c r="H17" s="72" t="s">
        <v>409</v>
      </c>
    </row>
    <row r="18" spans="1:8">
      <c r="A18" s="72" t="s">
        <v>396</v>
      </c>
      <c r="B18" s="62" t="s">
        <v>400</v>
      </c>
      <c r="C18" s="72" t="s">
        <v>395</v>
      </c>
      <c r="D18" s="72"/>
      <c r="E18" s="73">
        <v>984</v>
      </c>
      <c r="F18" s="73">
        <v>425</v>
      </c>
      <c r="G18" s="73">
        <v>273</v>
      </c>
      <c r="H18" s="72" t="s">
        <v>410</v>
      </c>
    </row>
    <row r="19" spans="1:8">
      <c r="A19" s="72" t="s">
        <v>402</v>
      </c>
      <c r="B19" s="62">
        <v>3618</v>
      </c>
      <c r="C19" s="72" t="s">
        <v>395</v>
      </c>
      <c r="D19" s="72"/>
      <c r="E19" s="73">
        <v>914</v>
      </c>
      <c r="F19" s="73">
        <v>767</v>
      </c>
      <c r="G19" s="73">
        <v>457</v>
      </c>
      <c r="H19" s="72" t="s">
        <v>411</v>
      </c>
    </row>
    <row r="20" spans="1:8">
      <c r="A20" s="72" t="s">
        <v>402</v>
      </c>
      <c r="B20" s="62">
        <v>4818</v>
      </c>
      <c r="C20" s="72" t="s">
        <v>395</v>
      </c>
      <c r="D20" s="72"/>
      <c r="E20" s="73">
        <v>1219</v>
      </c>
      <c r="F20" s="73">
        <v>767</v>
      </c>
      <c r="G20" s="73">
        <v>457</v>
      </c>
      <c r="H20" s="72" t="s">
        <v>412</v>
      </c>
    </row>
    <row r="21" spans="1:8">
      <c r="A21" s="72" t="s">
        <v>402</v>
      </c>
      <c r="B21" s="62">
        <v>6018</v>
      </c>
      <c r="C21" s="72" t="s">
        <v>395</v>
      </c>
      <c r="D21" s="72"/>
      <c r="E21" s="73">
        <v>1529</v>
      </c>
      <c r="F21" s="73">
        <v>767</v>
      </c>
      <c r="G21" s="73">
        <v>457</v>
      </c>
      <c r="H21" s="72" t="s">
        <v>413</v>
      </c>
    </row>
    <row r="22" spans="1:8">
      <c r="A22" s="72" t="s">
        <v>402</v>
      </c>
      <c r="B22" s="62">
        <v>6028</v>
      </c>
      <c r="C22" s="72" t="s">
        <v>395</v>
      </c>
      <c r="D22" s="72"/>
      <c r="E22" s="73">
        <v>1529</v>
      </c>
      <c r="F22" s="73">
        <v>767</v>
      </c>
      <c r="G22" s="73">
        <v>721</v>
      </c>
      <c r="H22" s="72" t="s">
        <v>414</v>
      </c>
    </row>
    <row r="23" spans="1:8">
      <c r="A23" s="72" t="s">
        <v>402</v>
      </c>
      <c r="B23" s="62">
        <v>3618</v>
      </c>
      <c r="C23" s="72" t="s">
        <v>395</v>
      </c>
      <c r="D23" s="72"/>
      <c r="E23" s="73">
        <v>958</v>
      </c>
      <c r="F23" s="73">
        <v>767</v>
      </c>
      <c r="G23" s="73">
        <v>457</v>
      </c>
      <c r="H23" s="72" t="s">
        <v>398</v>
      </c>
    </row>
    <row r="24" spans="1:8">
      <c r="A24" s="72" t="s">
        <v>403</v>
      </c>
      <c r="B24" s="62" t="s">
        <v>415</v>
      </c>
      <c r="C24" s="62" t="s">
        <v>473</v>
      </c>
      <c r="D24" s="72"/>
      <c r="E24" s="73">
        <v>600</v>
      </c>
      <c r="F24" s="73">
        <v>300</v>
      </c>
      <c r="G24" s="73">
        <v>300</v>
      </c>
      <c r="H24" s="72" t="s">
        <v>416</v>
      </c>
    </row>
  </sheetData>
  <autoFilter ref="A5:H24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8"/>
  <sheetViews>
    <sheetView workbookViewId="0">
      <selection activeCell="G8" sqref="G8:G12"/>
    </sheetView>
  </sheetViews>
  <sheetFormatPr baseColWidth="10" defaultColWidth="9.1640625" defaultRowHeight="14" x14ac:dyDescent="0"/>
  <cols>
    <col min="1" max="1" width="14.6640625" style="54" bestFit="1" customWidth="1"/>
    <col min="2" max="2" width="15.5" bestFit="1" customWidth="1"/>
    <col min="4" max="4" width="41.5" customWidth="1"/>
    <col min="5" max="5" width="18.6640625" bestFit="1" customWidth="1"/>
    <col min="6" max="6" width="20.5" customWidth="1"/>
    <col min="7" max="7" width="17.6640625" customWidth="1"/>
    <col min="8" max="8" width="17.5" customWidth="1"/>
    <col min="9" max="9" width="21.1640625" customWidth="1"/>
  </cols>
  <sheetData>
    <row r="1" spans="1:9" ht="18">
      <c r="A1" s="55" t="s">
        <v>23</v>
      </c>
      <c r="B1" s="55"/>
      <c r="C1" s="55"/>
    </row>
    <row r="2" spans="1:9" ht="18">
      <c r="A2" s="55" t="s">
        <v>24</v>
      </c>
      <c r="B2" s="55"/>
      <c r="C2" s="55"/>
    </row>
    <row r="7" spans="1:9" s="2" customFormat="1" ht="65.25" customHeight="1">
      <c r="A7" s="70" t="s">
        <v>379</v>
      </c>
      <c r="B7" s="70" t="s">
        <v>7</v>
      </c>
      <c r="C7" s="70" t="s">
        <v>5</v>
      </c>
      <c r="D7" s="70" t="s">
        <v>25</v>
      </c>
      <c r="E7" s="70" t="s">
        <v>26</v>
      </c>
      <c r="F7" s="70" t="s">
        <v>27</v>
      </c>
      <c r="G7" s="70" t="s">
        <v>28</v>
      </c>
      <c r="H7" s="70" t="s">
        <v>29</v>
      </c>
      <c r="I7" s="70" t="s">
        <v>6</v>
      </c>
    </row>
    <row r="8" spans="1:9">
      <c r="A8" s="72" t="s">
        <v>380</v>
      </c>
      <c r="B8" s="74" t="s">
        <v>110</v>
      </c>
      <c r="C8" s="74" t="s">
        <v>279</v>
      </c>
      <c r="D8" s="74" t="s">
        <v>280</v>
      </c>
      <c r="E8" s="74" t="s">
        <v>278</v>
      </c>
      <c r="F8" s="74"/>
      <c r="G8" s="74">
        <v>1</v>
      </c>
      <c r="H8" s="74" t="s">
        <v>110</v>
      </c>
      <c r="I8" s="74"/>
    </row>
    <row r="9" spans="1:9">
      <c r="A9" s="72" t="s">
        <v>380</v>
      </c>
      <c r="B9" s="74" t="s">
        <v>109</v>
      </c>
      <c r="C9" s="74" t="s">
        <v>276</v>
      </c>
      <c r="D9" s="74" t="s">
        <v>277</v>
      </c>
      <c r="E9" s="74" t="s">
        <v>278</v>
      </c>
      <c r="F9" s="74"/>
      <c r="G9" s="74">
        <v>1</v>
      </c>
      <c r="H9" s="74" t="s">
        <v>109</v>
      </c>
      <c r="I9" s="74"/>
    </row>
    <row r="10" spans="1:9">
      <c r="A10" s="72" t="s">
        <v>380</v>
      </c>
      <c r="B10" s="74" t="s">
        <v>111</v>
      </c>
      <c r="C10" s="74" t="s">
        <v>30</v>
      </c>
      <c r="D10" s="74" t="s">
        <v>277</v>
      </c>
      <c r="E10" s="74" t="s">
        <v>278</v>
      </c>
      <c r="F10" s="74"/>
      <c r="G10" s="74">
        <v>2</v>
      </c>
      <c r="H10" s="74" t="s">
        <v>111</v>
      </c>
      <c r="I10" s="74"/>
    </row>
    <row r="11" spans="1:9">
      <c r="A11" s="72" t="s">
        <v>380</v>
      </c>
      <c r="B11" s="74" t="s">
        <v>112</v>
      </c>
      <c r="C11" s="74" t="s">
        <v>30</v>
      </c>
      <c r="D11" s="74" t="s">
        <v>277</v>
      </c>
      <c r="E11" s="74" t="s">
        <v>278</v>
      </c>
      <c r="F11" s="74"/>
      <c r="G11" s="74">
        <v>2</v>
      </c>
      <c r="H11" s="74" t="s">
        <v>112</v>
      </c>
      <c r="I11" s="74"/>
    </row>
    <row r="12" spans="1:9">
      <c r="A12" s="72" t="s">
        <v>380</v>
      </c>
      <c r="B12" s="74" t="s">
        <v>113</v>
      </c>
      <c r="C12" s="74" t="s">
        <v>30</v>
      </c>
      <c r="D12" s="74" t="s">
        <v>277</v>
      </c>
      <c r="E12" s="74" t="s">
        <v>278</v>
      </c>
      <c r="F12" s="74"/>
      <c r="G12" s="74">
        <v>2</v>
      </c>
      <c r="H12" s="74" t="s">
        <v>113</v>
      </c>
      <c r="I12" s="74"/>
    </row>
    <row r="13" spans="1:9">
      <c r="B13" s="6"/>
      <c r="C13" s="6"/>
      <c r="D13" s="6"/>
      <c r="E13" s="6"/>
      <c r="F13" s="6"/>
      <c r="G13" s="6"/>
      <c r="H13" s="6"/>
      <c r="I13" s="6"/>
    </row>
    <row r="14" spans="1:9">
      <c r="B14" s="6"/>
      <c r="C14" s="6"/>
      <c r="D14" s="6"/>
      <c r="E14" s="6"/>
      <c r="F14" s="6"/>
      <c r="G14" s="6"/>
      <c r="H14" s="6"/>
      <c r="I14" s="6"/>
    </row>
    <row r="15" spans="1:9">
      <c r="B15" s="6"/>
      <c r="C15" s="6"/>
      <c r="D15" s="6"/>
      <c r="E15" s="6"/>
      <c r="F15" s="6"/>
      <c r="G15" s="6"/>
      <c r="H15" s="6"/>
      <c r="I15" s="6"/>
    </row>
    <row r="16" spans="1:9">
      <c r="B16" s="6"/>
      <c r="C16" s="6"/>
      <c r="D16" s="6"/>
      <c r="E16" s="6"/>
      <c r="F16" s="6"/>
      <c r="G16" s="6"/>
      <c r="H16" s="6"/>
      <c r="I16" s="6"/>
    </row>
    <row r="17" spans="2:9">
      <c r="B17" s="6"/>
      <c r="C17" s="6"/>
      <c r="D17" s="6"/>
      <c r="E17" s="6"/>
      <c r="F17" s="6"/>
      <c r="G17" s="6"/>
      <c r="H17" s="6"/>
      <c r="I17" s="6"/>
    </row>
    <row r="18" spans="2:9">
      <c r="B18" s="6"/>
      <c r="C18" s="6"/>
      <c r="D18" s="6"/>
      <c r="E18" s="6"/>
      <c r="F18" s="6"/>
      <c r="G18" s="6"/>
      <c r="H18" s="6"/>
      <c r="I18" s="6"/>
    </row>
    <row r="19" spans="2:9">
      <c r="B19" s="6"/>
      <c r="C19" s="6"/>
      <c r="D19" s="6"/>
      <c r="E19" s="6"/>
      <c r="F19" s="6"/>
      <c r="G19" s="6"/>
      <c r="H19" s="6"/>
      <c r="I19" s="6"/>
    </row>
    <row r="20" spans="2:9">
      <c r="B20" s="6"/>
      <c r="C20" s="6"/>
      <c r="D20" s="6"/>
      <c r="E20" s="6"/>
      <c r="F20" s="6"/>
      <c r="G20" s="6"/>
      <c r="H20" s="6"/>
      <c r="I20" s="6"/>
    </row>
    <row r="21" spans="2:9">
      <c r="B21" s="6"/>
      <c r="C21" s="6"/>
      <c r="D21" s="6"/>
      <c r="E21" s="6"/>
      <c r="F21" s="6"/>
      <c r="G21" s="6"/>
      <c r="H21" s="6"/>
      <c r="I21" s="6"/>
    </row>
    <row r="22" spans="2:9">
      <c r="B22" s="6"/>
      <c r="C22" s="6"/>
      <c r="D22" s="6"/>
      <c r="E22" s="6"/>
      <c r="F22" s="6"/>
      <c r="G22" s="6"/>
      <c r="H22" s="6"/>
      <c r="I22" s="6"/>
    </row>
    <row r="23" spans="2:9">
      <c r="B23" s="6"/>
      <c r="C23" s="6"/>
      <c r="D23" s="6"/>
      <c r="E23" s="6"/>
      <c r="F23" s="6"/>
      <c r="G23" s="6"/>
      <c r="H23" s="6"/>
      <c r="I23" s="6"/>
    </row>
    <row r="24" spans="2:9">
      <c r="B24" s="6"/>
      <c r="C24" s="6"/>
      <c r="D24" s="6"/>
      <c r="E24" s="6"/>
      <c r="F24" s="6"/>
      <c r="G24" s="6"/>
      <c r="H24" s="6"/>
      <c r="I24" s="6"/>
    </row>
    <row r="25" spans="2:9">
      <c r="B25" s="6"/>
      <c r="C25" s="6"/>
      <c r="D25" s="6"/>
      <c r="E25" s="6"/>
      <c r="F25" s="6"/>
      <c r="G25" s="6"/>
      <c r="H25" s="6"/>
      <c r="I25" s="6"/>
    </row>
    <row r="26" spans="2:9">
      <c r="B26" s="6"/>
      <c r="C26" s="6"/>
      <c r="D26" s="6"/>
      <c r="E26" s="6"/>
      <c r="F26" s="6"/>
      <c r="G26" s="6"/>
      <c r="H26" s="6"/>
      <c r="I26" s="6"/>
    </row>
    <row r="27" spans="2:9">
      <c r="B27" s="6"/>
      <c r="C27" s="6"/>
      <c r="D27" s="6"/>
      <c r="E27" s="6"/>
      <c r="F27" s="6"/>
      <c r="G27" s="6"/>
      <c r="H27" s="6"/>
      <c r="I27" s="6"/>
    </row>
    <row r="28" spans="2:9">
      <c r="B28" s="6"/>
      <c r="C28" s="6"/>
      <c r="D28" s="6"/>
      <c r="E28" s="6"/>
      <c r="F28" s="6"/>
      <c r="G28" s="6"/>
      <c r="H28" s="6"/>
      <c r="I28" s="6"/>
    </row>
    <row r="29" spans="2:9">
      <c r="B29" s="6"/>
      <c r="C29" s="6"/>
      <c r="D29" s="6"/>
      <c r="E29" s="6"/>
      <c r="F29" s="6"/>
      <c r="G29" s="6"/>
      <c r="H29" s="6"/>
      <c r="I29" s="6"/>
    </row>
    <row r="30" spans="2:9">
      <c r="B30" s="6"/>
      <c r="C30" s="6"/>
      <c r="D30" s="6"/>
      <c r="E30" s="6"/>
      <c r="F30" s="6"/>
      <c r="G30" s="6"/>
      <c r="H30" s="6"/>
      <c r="I30" s="6"/>
    </row>
    <row r="31" spans="2:9">
      <c r="B31" s="6"/>
      <c r="C31" s="6"/>
      <c r="D31" s="6"/>
      <c r="E31" s="6"/>
      <c r="F31" s="6"/>
      <c r="G31" s="6"/>
      <c r="H31" s="6"/>
      <c r="I31" s="6"/>
    </row>
    <row r="32" spans="2:9">
      <c r="B32" s="6"/>
      <c r="C32" s="6"/>
      <c r="D32" s="6"/>
      <c r="E32" s="6"/>
      <c r="F32" s="6"/>
      <c r="G32" s="6"/>
      <c r="H32" s="6"/>
      <c r="I32" s="6"/>
    </row>
    <row r="33" spans="2:9">
      <c r="B33" s="6"/>
      <c r="C33" s="6"/>
      <c r="D33" s="6"/>
      <c r="E33" s="6"/>
      <c r="F33" s="6"/>
      <c r="G33" s="6"/>
      <c r="H33" s="6"/>
      <c r="I33" s="6"/>
    </row>
    <row r="34" spans="2:9">
      <c r="B34" s="6"/>
      <c r="C34" s="6"/>
      <c r="D34" s="6"/>
      <c r="E34" s="6"/>
      <c r="F34" s="6"/>
      <c r="G34" s="6"/>
      <c r="H34" s="6"/>
      <c r="I34" s="6"/>
    </row>
    <row r="35" spans="2:9">
      <c r="B35" s="6"/>
      <c r="C35" s="6"/>
      <c r="D35" s="6"/>
      <c r="E35" s="6"/>
      <c r="F35" s="6"/>
      <c r="G35" s="6"/>
      <c r="H35" s="6"/>
      <c r="I35" s="6"/>
    </row>
    <row r="36" spans="2:9">
      <c r="B36" s="6"/>
      <c r="C36" s="6"/>
      <c r="D36" s="6"/>
      <c r="E36" s="6"/>
      <c r="F36" s="6"/>
      <c r="G36" s="6"/>
      <c r="H36" s="6"/>
      <c r="I36" s="6"/>
    </row>
    <row r="37" spans="2:9">
      <c r="B37" s="6"/>
      <c r="C37" s="6"/>
      <c r="D37" s="6"/>
      <c r="E37" s="6"/>
      <c r="F37" s="6"/>
      <c r="G37" s="6"/>
      <c r="H37" s="6"/>
      <c r="I37" s="6"/>
    </row>
    <row r="38" spans="2:9">
      <c r="B38" s="6"/>
      <c r="C38" s="6"/>
      <c r="D38" s="6"/>
      <c r="E38" s="6"/>
      <c r="F38" s="6"/>
      <c r="G38" s="6"/>
      <c r="H38" s="6"/>
      <c r="I38" s="6"/>
    </row>
  </sheetData>
  <autoFilter ref="A7:I12"/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workbookViewId="0">
      <selection activeCell="A9" sqref="A9:A16"/>
    </sheetView>
  </sheetViews>
  <sheetFormatPr baseColWidth="10" defaultColWidth="9.1640625" defaultRowHeight="14" x14ac:dyDescent="0"/>
  <cols>
    <col min="1" max="1" width="25.83203125" style="54" customWidth="1"/>
    <col min="2" max="2" width="15.6640625" customWidth="1"/>
    <col min="3" max="3" width="19.33203125" customWidth="1"/>
    <col min="4" max="4" width="29" customWidth="1"/>
    <col min="5" max="5" width="12.1640625" customWidth="1"/>
    <col min="7" max="7" width="31.33203125" bestFit="1" customWidth="1"/>
  </cols>
  <sheetData>
    <row r="1" spans="1:7" ht="18">
      <c r="A1" s="55" t="s">
        <v>31</v>
      </c>
      <c r="B1" s="55"/>
      <c r="C1" s="55"/>
    </row>
    <row r="2" spans="1:7" ht="18">
      <c r="A2" s="55" t="s">
        <v>32</v>
      </c>
      <c r="B2" s="55"/>
      <c r="C2" s="55"/>
    </row>
    <row r="3" spans="1:7">
      <c r="E3" s="49" t="s">
        <v>281</v>
      </c>
      <c r="F3" s="49" t="s">
        <v>284</v>
      </c>
    </row>
    <row r="4" spans="1:7" s="49" customFormat="1">
      <c r="A4" s="54"/>
      <c r="E4" s="49" t="s">
        <v>283</v>
      </c>
      <c r="F4" s="49" t="s">
        <v>36</v>
      </c>
    </row>
    <row r="5" spans="1:7" s="49" customFormat="1">
      <c r="A5" s="54"/>
      <c r="E5" s="49" t="s">
        <v>282</v>
      </c>
      <c r="F5" s="49" t="s">
        <v>285</v>
      </c>
    </row>
    <row r="6" spans="1:7">
      <c r="E6" s="49" t="s">
        <v>286</v>
      </c>
      <c r="F6" s="49" t="s">
        <v>286</v>
      </c>
    </row>
    <row r="7" spans="1:7" s="49" customFormat="1">
      <c r="A7" s="54"/>
    </row>
    <row r="8" spans="1:7" s="2" customFormat="1" ht="57" customHeight="1">
      <c r="A8" s="70" t="s">
        <v>406</v>
      </c>
      <c r="B8" s="70" t="s">
        <v>7</v>
      </c>
      <c r="C8" s="70" t="s">
        <v>489</v>
      </c>
      <c r="D8" s="70" t="s">
        <v>33</v>
      </c>
      <c r="E8" s="70" t="s">
        <v>34</v>
      </c>
      <c r="F8" s="70" t="s">
        <v>35</v>
      </c>
      <c r="G8" s="70" t="s">
        <v>6</v>
      </c>
    </row>
    <row r="9" spans="1:7">
      <c r="A9" s="72" t="s">
        <v>395</v>
      </c>
      <c r="B9" s="73" t="s">
        <v>281</v>
      </c>
      <c r="C9" s="73">
        <v>100</v>
      </c>
      <c r="D9" s="72"/>
      <c r="E9" s="73" t="s">
        <v>281</v>
      </c>
      <c r="F9" s="72" t="s">
        <v>288</v>
      </c>
      <c r="G9" s="73" t="s">
        <v>293</v>
      </c>
    </row>
    <row r="10" spans="1:7">
      <c r="A10" s="72" t="s">
        <v>395</v>
      </c>
      <c r="B10" s="73" t="s">
        <v>282</v>
      </c>
      <c r="C10" s="73">
        <v>50</v>
      </c>
      <c r="D10" s="72"/>
      <c r="E10" s="73" t="s">
        <v>282</v>
      </c>
      <c r="F10" s="72" t="s">
        <v>289</v>
      </c>
      <c r="G10" s="73" t="s">
        <v>292</v>
      </c>
    </row>
    <row r="11" spans="1:7">
      <c r="A11" s="72" t="s">
        <v>395</v>
      </c>
      <c r="B11" s="73" t="s">
        <v>282</v>
      </c>
      <c r="C11" s="73">
        <v>75</v>
      </c>
      <c r="D11" s="72"/>
      <c r="E11" s="73" t="s">
        <v>282</v>
      </c>
      <c r="F11" s="72" t="s">
        <v>289</v>
      </c>
      <c r="G11" s="73" t="s">
        <v>292</v>
      </c>
    </row>
    <row r="12" spans="1:7">
      <c r="A12" s="72" t="s">
        <v>395</v>
      </c>
      <c r="B12" s="73" t="s">
        <v>287</v>
      </c>
      <c r="C12" s="73">
        <v>50</v>
      </c>
      <c r="D12" s="72"/>
      <c r="E12" s="73" t="s">
        <v>287</v>
      </c>
      <c r="F12" s="72" t="s">
        <v>288</v>
      </c>
      <c r="G12" s="73" t="s">
        <v>291</v>
      </c>
    </row>
    <row r="13" spans="1:7">
      <c r="A13" s="72" t="s">
        <v>395</v>
      </c>
      <c r="B13" s="73" t="s">
        <v>287</v>
      </c>
      <c r="C13" s="73">
        <v>75</v>
      </c>
      <c r="D13" s="72"/>
      <c r="E13" s="73" t="s">
        <v>287</v>
      </c>
      <c r="F13" s="72" t="s">
        <v>288</v>
      </c>
      <c r="G13" s="73" t="s">
        <v>291</v>
      </c>
    </row>
    <row r="14" spans="1:7">
      <c r="A14" s="72" t="s">
        <v>395</v>
      </c>
      <c r="B14" s="73" t="s">
        <v>287</v>
      </c>
      <c r="C14" s="73">
        <v>90</v>
      </c>
      <c r="D14" s="72"/>
      <c r="E14" s="73" t="s">
        <v>287</v>
      </c>
      <c r="F14" s="72" t="s">
        <v>288</v>
      </c>
      <c r="G14" s="73" t="s">
        <v>291</v>
      </c>
    </row>
    <row r="15" spans="1:7">
      <c r="A15" s="72" t="s">
        <v>395</v>
      </c>
      <c r="B15" s="73" t="s">
        <v>287</v>
      </c>
      <c r="C15" s="73">
        <v>100</v>
      </c>
      <c r="D15" s="72"/>
      <c r="E15" s="73" t="s">
        <v>287</v>
      </c>
      <c r="F15" s="72" t="s">
        <v>288</v>
      </c>
      <c r="G15" s="73" t="s">
        <v>291</v>
      </c>
    </row>
    <row r="16" spans="1:7">
      <c r="A16" s="72" t="s">
        <v>395</v>
      </c>
      <c r="B16" s="73" t="s">
        <v>286</v>
      </c>
      <c r="C16" s="73">
        <v>100</v>
      </c>
      <c r="D16" s="72"/>
      <c r="E16" s="73" t="s">
        <v>286</v>
      </c>
      <c r="F16" s="72" t="s">
        <v>286</v>
      </c>
      <c r="G16" s="73" t="s">
        <v>290</v>
      </c>
    </row>
  </sheetData>
  <autoFilter ref="A8:G16"/>
  <sortState ref="B11:C21">
    <sortCondition ref="B11:B21"/>
    <sortCondition ref="C11:C21"/>
  </sortState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"/>
  <sheetViews>
    <sheetView workbookViewId="0">
      <selection activeCell="B18" sqref="B18"/>
    </sheetView>
  </sheetViews>
  <sheetFormatPr baseColWidth="10" defaultRowHeight="14" x14ac:dyDescent="0"/>
  <cols>
    <col min="1" max="1" width="18" style="54" customWidth="1"/>
    <col min="2" max="2" width="19.6640625" customWidth="1"/>
    <col min="3" max="3" width="22.6640625" customWidth="1"/>
  </cols>
  <sheetData>
    <row r="1" spans="1:12" ht="18">
      <c r="A1" s="55" t="s">
        <v>302</v>
      </c>
      <c r="B1" s="55"/>
      <c r="C1" s="55"/>
    </row>
    <row r="2" spans="1:12" ht="18">
      <c r="A2" s="55" t="s">
        <v>303</v>
      </c>
      <c r="B2" s="55"/>
      <c r="C2" s="55"/>
    </row>
    <row r="5" spans="1:12" ht="32.25" customHeight="1">
      <c r="A5" s="70" t="s">
        <v>379</v>
      </c>
      <c r="B5" s="70" t="s">
        <v>304</v>
      </c>
      <c r="C5" s="70" t="s">
        <v>305</v>
      </c>
      <c r="D5" s="70" t="s">
        <v>306</v>
      </c>
      <c r="E5" s="70" t="s">
        <v>307</v>
      </c>
      <c r="F5" s="70" t="s">
        <v>308</v>
      </c>
      <c r="G5" s="70" t="s">
        <v>309</v>
      </c>
      <c r="H5" s="70" t="s">
        <v>310</v>
      </c>
      <c r="I5" s="70" t="s">
        <v>311</v>
      </c>
      <c r="J5" s="70" t="s">
        <v>312</v>
      </c>
      <c r="K5" s="70" t="s">
        <v>313</v>
      </c>
      <c r="L5" s="70" t="s">
        <v>314</v>
      </c>
    </row>
    <row r="6" spans="1:12">
      <c r="A6" s="54" t="s">
        <v>383</v>
      </c>
      <c r="B6" s="51" t="s">
        <v>382</v>
      </c>
      <c r="C6" s="51" t="s">
        <v>315</v>
      </c>
      <c r="D6" s="56">
        <v>2</v>
      </c>
      <c r="E6" s="56" t="s">
        <v>316</v>
      </c>
      <c r="F6" s="56" t="s">
        <v>316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</row>
    <row r="7" spans="1:12">
      <c r="A7" s="54" t="s">
        <v>383</v>
      </c>
      <c r="B7" s="51" t="s">
        <v>382</v>
      </c>
      <c r="C7" s="51" t="s">
        <v>317</v>
      </c>
      <c r="D7" s="56">
        <v>2</v>
      </c>
      <c r="E7" s="56" t="s">
        <v>318</v>
      </c>
      <c r="F7" s="56" t="s">
        <v>319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</row>
    <row r="8" spans="1:12">
      <c r="A8" s="54" t="s">
        <v>383</v>
      </c>
      <c r="B8" s="51" t="s">
        <v>382</v>
      </c>
      <c r="C8" s="51" t="s">
        <v>320</v>
      </c>
      <c r="D8" s="56">
        <v>2</v>
      </c>
      <c r="E8" s="56" t="s">
        <v>321</v>
      </c>
      <c r="F8" s="56" t="s">
        <v>322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</row>
    <row r="9" spans="1:12">
      <c r="A9" s="54" t="s">
        <v>383</v>
      </c>
      <c r="B9" s="51" t="s">
        <v>382</v>
      </c>
      <c r="C9" s="51" t="s">
        <v>323</v>
      </c>
      <c r="D9" s="56">
        <v>2</v>
      </c>
      <c r="E9" s="56" t="s">
        <v>324</v>
      </c>
      <c r="F9" s="56" t="s">
        <v>325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</row>
    <row r="10" spans="1:12">
      <c r="A10" s="54" t="s">
        <v>383</v>
      </c>
      <c r="B10" s="51" t="s">
        <v>382</v>
      </c>
      <c r="C10" s="51" t="s">
        <v>326</v>
      </c>
      <c r="D10" s="56">
        <v>2</v>
      </c>
      <c r="E10" s="56" t="s">
        <v>327</v>
      </c>
      <c r="F10" s="56" t="s">
        <v>328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</row>
    <row r="11" spans="1:12">
      <c r="A11" s="54" t="s">
        <v>383</v>
      </c>
      <c r="B11" s="51" t="s">
        <v>382</v>
      </c>
      <c r="C11" s="51" t="s">
        <v>329</v>
      </c>
      <c r="D11" s="56">
        <v>2</v>
      </c>
      <c r="E11" s="56" t="s">
        <v>330</v>
      </c>
      <c r="F11" s="56" t="s">
        <v>331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</row>
    <row r="12" spans="1:12">
      <c r="A12" s="54" t="s">
        <v>383</v>
      </c>
      <c r="B12" s="51" t="s">
        <v>382</v>
      </c>
      <c r="C12" s="51" t="s">
        <v>332</v>
      </c>
      <c r="D12" s="56">
        <v>2</v>
      </c>
      <c r="E12" s="56" t="s">
        <v>333</v>
      </c>
      <c r="F12" s="56" t="s">
        <v>334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</row>
    <row r="13" spans="1:12">
      <c r="A13" s="54" t="s">
        <v>383</v>
      </c>
      <c r="B13" s="51" t="s">
        <v>382</v>
      </c>
      <c r="C13" s="51" t="s">
        <v>335</v>
      </c>
      <c r="D13" s="56">
        <v>2</v>
      </c>
      <c r="E13" s="56" t="s">
        <v>336</v>
      </c>
      <c r="F13" s="56" t="s">
        <v>337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</row>
    <row r="14" spans="1:12">
      <c r="A14" s="54" t="s">
        <v>383</v>
      </c>
      <c r="B14" s="51" t="s">
        <v>382</v>
      </c>
      <c r="C14" s="51" t="s">
        <v>338</v>
      </c>
      <c r="D14" s="56">
        <v>2</v>
      </c>
      <c r="E14" s="56" t="s">
        <v>339</v>
      </c>
      <c r="F14" s="56" t="s">
        <v>340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</row>
    <row r="15" spans="1:12">
      <c r="A15" s="54" t="s">
        <v>383</v>
      </c>
      <c r="B15" s="51" t="s">
        <v>382</v>
      </c>
      <c r="C15" s="52" t="s">
        <v>341</v>
      </c>
      <c r="D15" s="56">
        <v>2</v>
      </c>
      <c r="E15" s="56" t="s">
        <v>342</v>
      </c>
      <c r="F15" s="56" t="s">
        <v>343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</row>
    <row r="16" spans="1:12">
      <c r="A16" s="54" t="s">
        <v>383</v>
      </c>
      <c r="B16" s="51" t="s">
        <v>382</v>
      </c>
      <c r="C16" s="52" t="s">
        <v>344</v>
      </c>
      <c r="D16" s="56">
        <v>2</v>
      </c>
      <c r="E16" s="56" t="s">
        <v>345</v>
      </c>
      <c r="F16" s="56" t="s">
        <v>346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</row>
    <row r="17" spans="1:12">
      <c r="A17" s="54" t="s">
        <v>383</v>
      </c>
      <c r="B17" s="51" t="s">
        <v>382</v>
      </c>
      <c r="C17" s="51" t="s">
        <v>347</v>
      </c>
      <c r="D17" s="56">
        <v>3</v>
      </c>
      <c r="E17" s="56" t="s">
        <v>348</v>
      </c>
      <c r="F17" s="56" t="s">
        <v>348</v>
      </c>
      <c r="G17" s="56" t="s">
        <v>348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</row>
    <row r="18" spans="1:12">
      <c r="A18" s="54" t="s">
        <v>383</v>
      </c>
      <c r="B18" s="51" t="s">
        <v>382</v>
      </c>
      <c r="C18" s="51" t="s">
        <v>349</v>
      </c>
      <c r="D18" s="56">
        <v>4</v>
      </c>
      <c r="E18" s="56" t="s">
        <v>350</v>
      </c>
      <c r="F18" s="56" t="s">
        <v>350</v>
      </c>
      <c r="G18" s="56" t="s">
        <v>350</v>
      </c>
      <c r="H18" s="56" t="s">
        <v>350</v>
      </c>
      <c r="I18" s="56">
        <v>0</v>
      </c>
      <c r="J18" s="56">
        <v>0</v>
      </c>
      <c r="K18" s="56">
        <v>0</v>
      </c>
      <c r="L18" s="56">
        <v>0</v>
      </c>
    </row>
    <row r="19" spans="1:12">
      <c r="A19" s="54" t="s">
        <v>383</v>
      </c>
      <c r="B19" s="51" t="s">
        <v>351</v>
      </c>
      <c r="C19" s="51" t="s">
        <v>375</v>
      </c>
      <c r="D19" s="56">
        <v>2</v>
      </c>
      <c r="E19" s="56" t="s">
        <v>345</v>
      </c>
      <c r="F19" s="56" t="s">
        <v>345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</row>
    <row r="20" spans="1:12" s="54" customFormat="1">
      <c r="A20" s="54" t="s">
        <v>383</v>
      </c>
      <c r="B20" s="51" t="s">
        <v>351</v>
      </c>
      <c r="C20" s="51" t="s">
        <v>376</v>
      </c>
      <c r="D20" s="56">
        <v>2</v>
      </c>
      <c r="E20" s="56" t="s">
        <v>345</v>
      </c>
      <c r="F20" s="56" t="s">
        <v>345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</row>
    <row r="21" spans="1:12">
      <c r="A21" s="54" t="s">
        <v>380</v>
      </c>
      <c r="B21" s="51" t="s">
        <v>377</v>
      </c>
      <c r="C21" s="51" t="s">
        <v>352</v>
      </c>
      <c r="D21" s="56">
        <v>2</v>
      </c>
      <c r="E21" s="56" t="s">
        <v>353</v>
      </c>
      <c r="F21" s="56" t="s">
        <v>354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</row>
    <row r="22" spans="1:12">
      <c r="A22" s="54" t="s">
        <v>380</v>
      </c>
      <c r="B22" s="51" t="s">
        <v>377</v>
      </c>
      <c r="C22" s="51" t="s">
        <v>355</v>
      </c>
      <c r="D22" s="56">
        <v>4</v>
      </c>
      <c r="E22" s="56" t="s">
        <v>324</v>
      </c>
      <c r="F22" s="56" t="s">
        <v>356</v>
      </c>
      <c r="G22" s="56" t="s">
        <v>353</v>
      </c>
      <c r="H22" s="56" t="s">
        <v>354</v>
      </c>
      <c r="I22" s="56">
        <v>0</v>
      </c>
      <c r="J22" s="56">
        <v>0</v>
      </c>
      <c r="K22" s="56">
        <v>0</v>
      </c>
      <c r="L22" s="56">
        <v>0</v>
      </c>
    </row>
    <row r="23" spans="1:12">
      <c r="A23" s="54" t="s">
        <v>380</v>
      </c>
      <c r="B23" s="51" t="s">
        <v>377</v>
      </c>
      <c r="C23" s="51" t="s">
        <v>357</v>
      </c>
      <c r="D23" s="56">
        <v>8</v>
      </c>
      <c r="E23" s="56" t="s">
        <v>358</v>
      </c>
      <c r="F23" s="56" t="s">
        <v>359</v>
      </c>
      <c r="G23" s="56" t="s">
        <v>360</v>
      </c>
      <c r="H23" s="56" t="s">
        <v>321</v>
      </c>
      <c r="I23" s="56" t="s">
        <v>324</v>
      </c>
      <c r="J23" s="56" t="s">
        <v>356</v>
      </c>
      <c r="K23" s="56" t="s">
        <v>353</v>
      </c>
      <c r="L23" s="56" t="s">
        <v>354</v>
      </c>
    </row>
    <row r="24" spans="1:12">
      <c r="A24" s="54" t="s">
        <v>380</v>
      </c>
      <c r="B24" s="51" t="s">
        <v>377</v>
      </c>
      <c r="C24" s="51" t="s">
        <v>361</v>
      </c>
      <c r="D24" s="56">
        <v>2</v>
      </c>
      <c r="E24" s="56" t="s">
        <v>354</v>
      </c>
      <c r="F24" s="56" t="s">
        <v>353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</row>
    <row r="25" spans="1:12">
      <c r="A25" s="54" t="s">
        <v>380</v>
      </c>
      <c r="B25" s="51" t="s">
        <v>377</v>
      </c>
      <c r="C25" s="51" t="s">
        <v>362</v>
      </c>
      <c r="D25" s="56">
        <v>4</v>
      </c>
      <c r="E25" s="56" t="s">
        <v>354</v>
      </c>
      <c r="F25" s="56" t="s">
        <v>353</v>
      </c>
      <c r="G25" s="56" t="s">
        <v>356</v>
      </c>
      <c r="H25" s="56" t="s">
        <v>324</v>
      </c>
      <c r="I25" s="56">
        <v>0</v>
      </c>
      <c r="J25" s="56">
        <v>0</v>
      </c>
      <c r="K25" s="56">
        <v>0</v>
      </c>
      <c r="L25" s="56">
        <v>0</v>
      </c>
    </row>
    <row r="26" spans="1:12">
      <c r="A26" s="54" t="s">
        <v>380</v>
      </c>
      <c r="B26" s="51" t="s">
        <v>377</v>
      </c>
      <c r="C26" s="51" t="s">
        <v>363</v>
      </c>
      <c r="D26" s="56">
        <v>8</v>
      </c>
      <c r="E26" s="56" t="s">
        <v>354</v>
      </c>
      <c r="F26" s="56" t="s">
        <v>353</v>
      </c>
      <c r="G26" s="56" t="s">
        <v>356</v>
      </c>
      <c r="H26" s="56" t="s">
        <v>324</v>
      </c>
      <c r="I26" s="56" t="s">
        <v>321</v>
      </c>
      <c r="J26" s="56" t="s">
        <v>360</v>
      </c>
      <c r="K26" s="56" t="s">
        <v>359</v>
      </c>
      <c r="L26" s="56" t="s">
        <v>358</v>
      </c>
    </row>
    <row r="27" spans="1:12">
      <c r="A27" s="54" t="s">
        <v>380</v>
      </c>
      <c r="B27" s="51" t="s">
        <v>377</v>
      </c>
      <c r="C27" s="51" t="s">
        <v>364</v>
      </c>
      <c r="D27" s="56">
        <v>2</v>
      </c>
      <c r="E27" s="56" t="s">
        <v>365</v>
      </c>
      <c r="F27" s="56" t="s">
        <v>365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</row>
    <row r="28" spans="1:12">
      <c r="A28" s="54" t="s">
        <v>380</v>
      </c>
      <c r="B28" s="51" t="s">
        <v>377</v>
      </c>
      <c r="C28" s="51" t="s">
        <v>366</v>
      </c>
      <c r="D28" s="56">
        <v>4</v>
      </c>
      <c r="E28" s="56" t="s">
        <v>330</v>
      </c>
      <c r="F28" s="56" t="s">
        <v>330</v>
      </c>
      <c r="G28" s="56" t="s">
        <v>330</v>
      </c>
      <c r="H28" s="56" t="s">
        <v>330</v>
      </c>
      <c r="I28" s="56">
        <v>0</v>
      </c>
      <c r="J28" s="56">
        <v>0</v>
      </c>
      <c r="K28" s="56">
        <v>0</v>
      </c>
      <c r="L28" s="56">
        <v>0</v>
      </c>
    </row>
    <row r="29" spans="1:12">
      <c r="A29" s="54" t="s">
        <v>380</v>
      </c>
      <c r="B29" s="51" t="s">
        <v>377</v>
      </c>
      <c r="C29" s="51" t="s">
        <v>367</v>
      </c>
      <c r="D29" s="56">
        <v>8</v>
      </c>
      <c r="E29" s="56" t="s">
        <v>368</v>
      </c>
      <c r="F29" s="56" t="s">
        <v>368</v>
      </c>
      <c r="G29" s="56" t="s">
        <v>368</v>
      </c>
      <c r="H29" s="56" t="s">
        <v>368</v>
      </c>
      <c r="I29" s="56" t="s">
        <v>368</v>
      </c>
      <c r="J29" s="56" t="s">
        <v>368</v>
      </c>
      <c r="K29" s="56" t="s">
        <v>368</v>
      </c>
      <c r="L29" s="56" t="s">
        <v>368</v>
      </c>
    </row>
    <row r="30" spans="1:12">
      <c r="A30" s="54" t="s">
        <v>380</v>
      </c>
      <c r="B30" s="51" t="s">
        <v>377</v>
      </c>
      <c r="C30" s="51" t="s">
        <v>369</v>
      </c>
      <c r="D30" s="56">
        <v>8</v>
      </c>
      <c r="E30" s="56" t="s">
        <v>370</v>
      </c>
      <c r="F30" s="56" t="s">
        <v>370</v>
      </c>
      <c r="G30" s="56" t="s">
        <v>370</v>
      </c>
      <c r="H30" s="56" t="s">
        <v>370</v>
      </c>
      <c r="I30" s="56" t="s">
        <v>370</v>
      </c>
      <c r="J30" s="56" t="s">
        <v>370</v>
      </c>
      <c r="K30" s="56" t="s">
        <v>370</v>
      </c>
      <c r="L30" s="56" t="s">
        <v>370</v>
      </c>
    </row>
    <row r="31" spans="1:12">
      <c r="A31" s="54" t="s">
        <v>380</v>
      </c>
      <c r="B31" s="51" t="s">
        <v>377</v>
      </c>
      <c r="C31" s="51" t="s">
        <v>371</v>
      </c>
      <c r="D31" s="56">
        <v>2</v>
      </c>
      <c r="E31" s="56" t="s">
        <v>365</v>
      </c>
      <c r="F31" s="56" t="s">
        <v>365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</row>
    <row r="32" spans="1:12">
      <c r="A32" s="54" t="s">
        <v>380</v>
      </c>
      <c r="B32" s="51" t="s">
        <v>377</v>
      </c>
      <c r="C32" s="51" t="s">
        <v>372</v>
      </c>
      <c r="D32" s="56">
        <v>4</v>
      </c>
      <c r="E32" s="56" t="s">
        <v>330</v>
      </c>
      <c r="F32" s="56" t="s">
        <v>330</v>
      </c>
      <c r="G32" s="56" t="s">
        <v>330</v>
      </c>
      <c r="H32" s="56" t="s">
        <v>330</v>
      </c>
      <c r="I32" s="56">
        <v>0</v>
      </c>
      <c r="J32" s="56">
        <v>0</v>
      </c>
      <c r="K32" s="56">
        <v>0</v>
      </c>
      <c r="L32" s="56">
        <v>0</v>
      </c>
    </row>
    <row r="33" spans="1:12">
      <c r="A33" s="54" t="s">
        <v>380</v>
      </c>
      <c r="B33" s="51" t="s">
        <v>377</v>
      </c>
      <c r="C33" s="51" t="s">
        <v>373</v>
      </c>
      <c r="D33" s="56">
        <v>8</v>
      </c>
      <c r="E33" s="56" t="s">
        <v>368</v>
      </c>
      <c r="F33" s="56" t="s">
        <v>368</v>
      </c>
      <c r="G33" s="56" t="s">
        <v>368</v>
      </c>
      <c r="H33" s="56" t="s">
        <v>368</v>
      </c>
      <c r="I33" s="56" t="s">
        <v>368</v>
      </c>
      <c r="J33" s="56" t="s">
        <v>368</v>
      </c>
      <c r="K33" s="56" t="s">
        <v>368</v>
      </c>
      <c r="L33" s="56" t="s">
        <v>368</v>
      </c>
    </row>
    <row r="34" spans="1:12">
      <c r="A34" s="54" t="s">
        <v>380</v>
      </c>
      <c r="B34" s="51" t="s">
        <v>377</v>
      </c>
      <c r="C34" s="51" t="s">
        <v>374</v>
      </c>
      <c r="D34" s="56">
        <v>8</v>
      </c>
      <c r="E34" s="56" t="s">
        <v>370</v>
      </c>
      <c r="F34" s="56" t="s">
        <v>370</v>
      </c>
      <c r="G34" s="56" t="s">
        <v>370</v>
      </c>
      <c r="H34" s="56" t="s">
        <v>370</v>
      </c>
      <c r="I34" s="56" t="s">
        <v>370</v>
      </c>
      <c r="J34" s="56" t="s">
        <v>370</v>
      </c>
      <c r="K34" s="56" t="s">
        <v>370</v>
      </c>
      <c r="L34" s="56" t="s">
        <v>370</v>
      </c>
    </row>
  </sheetData>
  <autoFilter ref="A5:L34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baseColWidth="10" defaultRowHeight="14" x14ac:dyDescent="0"/>
  <cols>
    <col min="1" max="1" width="20.1640625" style="54" customWidth="1"/>
    <col min="2" max="2" width="18.33203125" customWidth="1"/>
    <col min="3" max="3" width="15.5" style="64" customWidth="1"/>
    <col min="4" max="4" width="14.83203125" customWidth="1"/>
  </cols>
  <sheetData>
    <row r="1" spans="1:12" ht="18">
      <c r="A1" s="53" t="s">
        <v>384</v>
      </c>
      <c r="B1" s="53"/>
      <c r="C1" s="53"/>
      <c r="D1" s="53"/>
      <c r="E1" s="53"/>
    </row>
    <row r="2" spans="1:12" ht="18">
      <c r="A2" s="53" t="s">
        <v>378</v>
      </c>
      <c r="B2" s="53"/>
      <c r="C2" s="53"/>
      <c r="D2" s="53"/>
      <c r="E2" s="53"/>
    </row>
    <row r="5" spans="1:12" ht="15">
      <c r="A5" s="70" t="s">
        <v>379</v>
      </c>
      <c r="B5" s="70" t="s">
        <v>305</v>
      </c>
      <c r="C5" s="70" t="s">
        <v>483</v>
      </c>
      <c r="D5" s="70" t="s">
        <v>391</v>
      </c>
      <c r="E5" s="70" t="s">
        <v>392</v>
      </c>
      <c r="F5" s="70" t="s">
        <v>6</v>
      </c>
    </row>
    <row r="6" spans="1:12">
      <c r="A6" s="54" t="s">
        <v>380</v>
      </c>
      <c r="B6" s="51" t="s">
        <v>386</v>
      </c>
      <c r="C6" s="51"/>
      <c r="D6" s="56">
        <v>14</v>
      </c>
      <c r="E6" s="56">
        <v>1</v>
      </c>
      <c r="F6" s="56" t="s">
        <v>393</v>
      </c>
      <c r="G6" s="56"/>
      <c r="H6" s="56"/>
      <c r="I6" s="56"/>
      <c r="J6" s="56"/>
      <c r="K6" s="56"/>
      <c r="L6" s="56"/>
    </row>
    <row r="7" spans="1:12">
      <c r="A7" s="54" t="s">
        <v>380</v>
      </c>
      <c r="B7" s="51" t="s">
        <v>388</v>
      </c>
      <c r="C7" s="51"/>
      <c r="D7" s="56">
        <v>17</v>
      </c>
      <c r="E7" s="56">
        <v>1</v>
      </c>
      <c r="F7" s="56" t="s">
        <v>393</v>
      </c>
      <c r="G7" s="56"/>
      <c r="H7" s="56"/>
      <c r="I7" s="56"/>
      <c r="J7" s="56"/>
      <c r="K7" s="56"/>
      <c r="L7" s="56"/>
    </row>
    <row r="8" spans="1:12">
      <c r="A8" s="54" t="s">
        <v>380</v>
      </c>
      <c r="B8" s="51" t="s">
        <v>387</v>
      </c>
      <c r="C8" s="51"/>
      <c r="D8" s="56">
        <v>20</v>
      </c>
      <c r="E8" s="56">
        <v>1</v>
      </c>
      <c r="F8" s="56" t="s">
        <v>393</v>
      </c>
      <c r="G8" s="56"/>
      <c r="H8" s="56"/>
      <c r="I8" s="56"/>
      <c r="J8" s="56"/>
      <c r="K8" s="56"/>
      <c r="L8" s="56"/>
    </row>
    <row r="9" spans="1:12" s="54" customFormat="1">
      <c r="A9" s="54" t="s">
        <v>380</v>
      </c>
      <c r="B9" s="51" t="s">
        <v>389</v>
      </c>
      <c r="C9" s="51"/>
      <c r="D9" s="56">
        <v>14</v>
      </c>
      <c r="E9" s="56">
        <v>1</v>
      </c>
      <c r="F9" s="56" t="s">
        <v>394</v>
      </c>
      <c r="G9" s="56"/>
      <c r="H9" s="56"/>
      <c r="I9" s="56"/>
      <c r="J9" s="56"/>
      <c r="K9" s="56"/>
      <c r="L9" s="56"/>
    </row>
    <row r="10" spans="1:12" s="54" customFormat="1">
      <c r="A10" s="54" t="s">
        <v>380</v>
      </c>
      <c r="B10" s="51" t="s">
        <v>390</v>
      </c>
      <c r="C10" s="51"/>
      <c r="D10" s="56">
        <v>17</v>
      </c>
      <c r="E10" s="56">
        <v>1</v>
      </c>
      <c r="F10" s="56" t="s">
        <v>394</v>
      </c>
      <c r="G10" s="56"/>
      <c r="H10" s="56"/>
      <c r="I10" s="56"/>
      <c r="J10" s="56"/>
      <c r="K10" s="56"/>
      <c r="L10" s="56"/>
    </row>
    <row r="11" spans="1:12">
      <c r="A11" s="14" t="s">
        <v>385</v>
      </c>
      <c r="B11" s="51" t="s">
        <v>476</v>
      </c>
      <c r="C11" s="51"/>
      <c r="D11" s="56">
        <v>13</v>
      </c>
      <c r="E11" s="56">
        <v>1</v>
      </c>
      <c r="F11" s="56" t="s">
        <v>393</v>
      </c>
      <c r="G11" s="56"/>
      <c r="H11" s="56"/>
      <c r="I11" s="56"/>
      <c r="J11" s="56"/>
      <c r="K11" s="56"/>
      <c r="L11" s="56"/>
    </row>
    <row r="12" spans="1:12">
      <c r="A12" s="14" t="s">
        <v>385</v>
      </c>
      <c r="B12" s="51" t="s">
        <v>475</v>
      </c>
      <c r="C12" s="51"/>
      <c r="D12" s="56">
        <v>16</v>
      </c>
      <c r="E12" s="56">
        <v>1</v>
      </c>
      <c r="F12" s="56" t="s">
        <v>393</v>
      </c>
      <c r="G12" s="56"/>
      <c r="H12" s="56"/>
      <c r="I12" s="56"/>
      <c r="J12" s="56"/>
      <c r="K12" s="56"/>
      <c r="L12" s="56"/>
    </row>
    <row r="13" spans="1:12">
      <c r="A13" s="14" t="s">
        <v>385</v>
      </c>
      <c r="B13" s="51" t="s">
        <v>477</v>
      </c>
      <c r="C13" s="51"/>
      <c r="D13" s="56">
        <v>19</v>
      </c>
      <c r="E13" s="56">
        <v>1</v>
      </c>
      <c r="F13" s="56" t="s">
        <v>393</v>
      </c>
      <c r="G13" s="56"/>
      <c r="H13" s="56"/>
      <c r="I13" s="56"/>
      <c r="J13" s="56"/>
      <c r="K13" s="56"/>
      <c r="L13" s="56"/>
    </row>
    <row r="14" spans="1:12">
      <c r="A14" s="14" t="s">
        <v>385</v>
      </c>
      <c r="B14" s="51" t="s">
        <v>478</v>
      </c>
      <c r="C14" s="51"/>
      <c r="D14" s="56">
        <v>22</v>
      </c>
      <c r="E14" s="56">
        <v>1</v>
      </c>
      <c r="F14" s="56" t="s">
        <v>393</v>
      </c>
    </row>
    <row r="15" spans="1:12">
      <c r="A15" s="14" t="s">
        <v>385</v>
      </c>
      <c r="B15" s="51" t="s">
        <v>479</v>
      </c>
      <c r="C15" s="51"/>
      <c r="D15" s="56">
        <v>16</v>
      </c>
      <c r="E15" s="56">
        <v>1</v>
      </c>
      <c r="F15" s="56" t="s">
        <v>393</v>
      </c>
    </row>
    <row r="16" spans="1:12">
      <c r="A16" s="14" t="s">
        <v>385</v>
      </c>
      <c r="B16" s="51" t="s">
        <v>480</v>
      </c>
      <c r="C16" s="51"/>
      <c r="D16" s="56">
        <v>19</v>
      </c>
      <c r="E16" s="56">
        <v>1</v>
      </c>
      <c r="F16" s="56" t="s">
        <v>393</v>
      </c>
    </row>
    <row r="17" spans="1:6">
      <c r="A17" s="14" t="s">
        <v>385</v>
      </c>
      <c r="B17" s="51" t="s">
        <v>481</v>
      </c>
      <c r="C17" s="51"/>
      <c r="D17" s="56">
        <v>20</v>
      </c>
      <c r="E17" s="56">
        <v>1</v>
      </c>
      <c r="F17" s="56" t="s">
        <v>393</v>
      </c>
    </row>
    <row r="18" spans="1:6">
      <c r="A18" s="14" t="s">
        <v>385</v>
      </c>
      <c r="B18" s="51" t="s">
        <v>482</v>
      </c>
      <c r="C18" s="51"/>
      <c r="D18" s="56">
        <v>23</v>
      </c>
      <c r="E18" s="56">
        <v>1</v>
      </c>
      <c r="F18" s="56" t="s">
        <v>393</v>
      </c>
    </row>
  </sheetData>
  <autoFilter ref="A5:F18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Sheath Specs</vt:lpstr>
      <vt:lpstr>Sheath Splice Specs</vt:lpstr>
      <vt:lpstr>Patch Panel</vt:lpstr>
      <vt:lpstr>UUB Specs</vt:lpstr>
      <vt:lpstr>Optical Node Specs</vt:lpstr>
      <vt:lpstr>Conduit Specs</vt:lpstr>
      <vt:lpstr>Coupler DWDM</vt:lpstr>
      <vt:lpstr>EDFA</vt:lpstr>
      <vt:lpstr>LCP</vt:lpstr>
      <vt:lpstr>FwOTX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Nicholls</dc:creator>
  <cp:lastModifiedBy>Jean-Martin Verreault</cp:lastModifiedBy>
  <dcterms:created xsi:type="dcterms:W3CDTF">2012-08-14T20:22:05Z</dcterms:created>
  <dcterms:modified xsi:type="dcterms:W3CDTF">2012-09-14T01:41:25Z</dcterms:modified>
</cp:coreProperties>
</file>