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tif" ContentType="image/tif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https://d.docs.live.net/1c89acbe1713360f/Documents/Game Creations/Fragments of Abaddon/"/>
    </mc:Choice>
  </mc:AlternateContent>
  <xr:revisionPtr revIDLastSave="4728" documentId="8_{3E1213D3-73C2-40AE-84B9-CF85D3427BBF}" xr6:coauthVersionLast="47" xr6:coauthVersionMax="47" xr10:uidLastSave="{9699CF4D-A55B-4FC2-AB75-C30665F13C4B}"/>
  <bookViews>
    <workbookView xWindow="-105" yWindow="0" windowWidth="12210" windowHeight="12885" firstSheet="4" activeTab="4" xr2:uid="{0AE6A968-5CF2-4E56-900E-8BE67E8C6682}"/>
  </bookViews>
  <sheets>
    <sheet name="Sheet1" sheetId="1" r:id="rId1"/>
    <sheet name="SubclassAspects" sheetId="2" r:id="rId2"/>
    <sheet name="Base Class Aspects" sheetId="6" r:id="rId3"/>
    <sheet name="Other Tables" sheetId="5" r:id="rId4"/>
    <sheet name="Dualclass Aspects" sheetId="4" r:id="rId5"/>
    <sheet name="Sheet3" sheetId="3" r:id="rId6"/>
    <sheet name="Glossary" sheetId="7" r:id="rId7"/>
  </sheets>
  <definedNames>
    <definedName name="_Hlk99922360" localSheetId="1">SubclassAspects!$BE$65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FG19" i="2" l="1"/>
  <c r="FG18" i="2"/>
  <c r="FG17" i="2"/>
  <c r="FG16" i="2"/>
  <c r="FG15" i="2"/>
  <c r="FG14" i="2"/>
  <c r="FG13" i="2"/>
  <c r="FG20" i="2"/>
  <c r="B83" i="4"/>
  <c r="B82" i="4"/>
  <c r="EG34" i="2"/>
  <c r="B30" i="4" l="1"/>
  <c r="B29" i="4"/>
  <c r="B28" i="4"/>
  <c r="B27" i="4"/>
  <c r="B26" i="4"/>
  <c r="B25" i="4"/>
  <c r="B24" i="4"/>
  <c r="B23" i="4"/>
  <c r="B28" i="2"/>
  <c r="B27" i="2"/>
  <c r="B26" i="2"/>
  <c r="B25" i="2"/>
  <c r="B24" i="2"/>
  <c r="B23" i="2"/>
  <c r="B22" i="2"/>
  <c r="B21" i="2"/>
  <c r="B236" i="7" l="1"/>
  <c r="B28" i="6" l="1"/>
  <c r="B27" i="6"/>
  <c r="B26" i="6"/>
  <c r="B25" i="6"/>
  <c r="B24" i="6"/>
  <c r="B23" i="6"/>
  <c r="B22" i="6"/>
  <c r="B21" i="6"/>
  <c r="B3" i="6"/>
  <c r="B4" i="6"/>
  <c r="B5" i="6"/>
  <c r="B6" i="6"/>
  <c r="B7" i="6"/>
  <c r="B8" i="6"/>
  <c r="B9" i="6"/>
  <c r="B10" i="6"/>
  <c r="B11" i="6"/>
  <c r="B12" i="6"/>
  <c r="B13" i="6"/>
  <c r="B14" i="6"/>
  <c r="B15" i="6"/>
  <c r="B16" i="6"/>
  <c r="B17" i="6"/>
  <c r="B18" i="6"/>
  <c r="B19" i="6"/>
  <c r="B20" i="6"/>
  <c r="B29" i="6"/>
  <c r="B30" i="6"/>
  <c r="B31" i="6"/>
  <c r="B32" i="6"/>
  <c r="B33" i="6"/>
  <c r="B35" i="6"/>
  <c r="B36" i="6"/>
  <c r="B37" i="6"/>
  <c r="B38" i="6"/>
  <c r="B39" i="6"/>
  <c r="B40" i="6"/>
  <c r="B41" i="6"/>
  <c r="B42" i="6"/>
  <c r="B43" i="6"/>
  <c r="B44" i="6"/>
  <c r="B45" i="6"/>
  <c r="B46" i="6"/>
  <c r="B47" i="6"/>
  <c r="B48" i="6"/>
  <c r="B49" i="6"/>
  <c r="B50" i="6"/>
  <c r="B51" i="6"/>
  <c r="B52" i="6"/>
  <c r="B53" i="6"/>
  <c r="B54" i="6"/>
  <c r="B55" i="6"/>
  <c r="B56" i="6"/>
  <c r="B57" i="6"/>
  <c r="B58" i="6"/>
  <c r="B59" i="6"/>
  <c r="B60" i="6"/>
  <c r="B61" i="6"/>
  <c r="B62" i="6"/>
  <c r="B63" i="6"/>
  <c r="B64" i="6"/>
  <c r="B65" i="6"/>
  <c r="B66" i="6"/>
  <c r="B67" i="6"/>
  <c r="B68" i="6"/>
  <c r="B69" i="6"/>
  <c r="B70" i="6"/>
  <c r="B71" i="6"/>
  <c r="B72" i="6"/>
  <c r="B73" i="6"/>
  <c r="B74" i="6"/>
  <c r="B75" i="6"/>
  <c r="B76" i="6"/>
  <c r="B77" i="6"/>
  <c r="B78" i="6"/>
  <c r="B79" i="6"/>
  <c r="B80" i="6"/>
  <c r="B81" i="6"/>
  <c r="B82" i="6"/>
  <c r="B83" i="6"/>
  <c r="B84" i="6"/>
  <c r="B85" i="6"/>
  <c r="B86" i="6"/>
  <c r="B87" i="6"/>
  <c r="B88" i="6"/>
  <c r="B89" i="6"/>
  <c r="B90" i="6"/>
  <c r="B91" i="6"/>
  <c r="B92" i="6"/>
  <c r="B93" i="6"/>
  <c r="B94" i="6"/>
  <c r="B95" i="6"/>
  <c r="B96" i="6"/>
  <c r="B97" i="6"/>
  <c r="B98" i="6"/>
  <c r="B99" i="6"/>
  <c r="B100" i="6"/>
  <c r="B101" i="6"/>
  <c r="B102" i="6"/>
  <c r="B103" i="6"/>
  <c r="B104" i="6"/>
  <c r="B105" i="6"/>
  <c r="B106" i="6"/>
  <c r="B107" i="6"/>
  <c r="B108" i="6"/>
  <c r="B109" i="6"/>
  <c r="B110" i="6"/>
  <c r="B111" i="6"/>
  <c r="B112" i="6"/>
  <c r="B113" i="6"/>
  <c r="B114" i="6"/>
  <c r="B115" i="6"/>
  <c r="B116" i="6"/>
  <c r="B117" i="6"/>
  <c r="B118" i="6"/>
  <c r="B119" i="6"/>
  <c r="B120" i="6"/>
  <c r="B121" i="6"/>
  <c r="B122" i="6"/>
  <c r="B123" i="6"/>
  <c r="B124" i="6"/>
  <c r="B125" i="6"/>
  <c r="B126" i="6"/>
  <c r="B127" i="6"/>
  <c r="B128" i="6"/>
  <c r="B129" i="6"/>
  <c r="B130" i="6"/>
  <c r="B131" i="6"/>
  <c r="B2" i="6"/>
  <c r="R34" i="6"/>
  <c r="Q34" i="6"/>
  <c r="P34" i="6"/>
  <c r="O34" i="6"/>
  <c r="N34" i="6"/>
  <c r="M34" i="6"/>
  <c r="L34" i="6"/>
  <c r="J34" i="6"/>
  <c r="I34" i="6"/>
  <c r="H34" i="6"/>
  <c r="G34" i="6"/>
  <c r="F34" i="6"/>
  <c r="E34" i="6"/>
  <c r="D34" i="6"/>
  <c r="C34" i="6"/>
  <c r="K34" i="6"/>
  <c r="FF34" i="2"/>
  <c r="FE34" i="2"/>
  <c r="FD34" i="2"/>
  <c r="FC34" i="2"/>
  <c r="FB34" i="2"/>
  <c r="FA34" i="2"/>
  <c r="EZ34" i="2"/>
  <c r="EY34" i="2"/>
  <c r="EX34" i="2"/>
  <c r="EW34" i="2"/>
  <c r="EV34" i="2"/>
  <c r="EU34" i="2"/>
  <c r="ET34" i="2"/>
  <c r="ES34" i="2"/>
  <c r="ER34" i="2"/>
  <c r="EQ34" i="2"/>
  <c r="EP34" i="2"/>
  <c r="EO34" i="2"/>
  <c r="EN34" i="2"/>
  <c r="EM34" i="2"/>
  <c r="EL34" i="2"/>
  <c r="EK34" i="2"/>
  <c r="EJ34" i="2"/>
  <c r="EI34" i="2"/>
  <c r="EH34" i="2"/>
  <c r="EF34" i="2"/>
  <c r="EE34" i="2"/>
  <c r="ED34" i="2"/>
  <c r="EC34" i="2"/>
  <c r="EB34" i="2"/>
  <c r="EA34" i="2"/>
  <c r="DZ34" i="2"/>
  <c r="DY34" i="2"/>
  <c r="DX34" i="2"/>
  <c r="DW34" i="2"/>
  <c r="DV34" i="2"/>
  <c r="DU34" i="2"/>
  <c r="DT34" i="2"/>
  <c r="DS34" i="2"/>
  <c r="DR34" i="2"/>
  <c r="DQ34" i="2"/>
  <c r="DP34" i="2"/>
  <c r="DO34" i="2"/>
  <c r="DN34" i="2"/>
  <c r="DM34" i="2"/>
  <c r="DL34" i="2"/>
  <c r="DK34" i="2"/>
  <c r="DJ34" i="2"/>
  <c r="DI34" i="2"/>
  <c r="DH34" i="2"/>
  <c r="DG34" i="2"/>
  <c r="DF34" i="2"/>
  <c r="DE34" i="2"/>
  <c r="DD34" i="2"/>
  <c r="DC34" i="2"/>
  <c r="DB34" i="2"/>
  <c r="DA34" i="2"/>
  <c r="CZ34" i="2"/>
  <c r="CY34" i="2"/>
  <c r="CX34" i="2"/>
  <c r="CW34" i="2"/>
  <c r="CV34" i="2"/>
  <c r="CU34" i="2"/>
  <c r="CT34" i="2"/>
  <c r="CS34" i="2"/>
  <c r="CR34" i="2"/>
  <c r="CQ34" i="2"/>
  <c r="CP34" i="2"/>
  <c r="CO34" i="2"/>
  <c r="CN34" i="2"/>
  <c r="CM34" i="2"/>
  <c r="CL34" i="2"/>
  <c r="CK34" i="2"/>
  <c r="CJ34" i="2"/>
  <c r="CI34" i="2"/>
  <c r="CH34" i="2"/>
  <c r="CG34" i="2"/>
  <c r="CF34" i="2"/>
  <c r="CE34" i="2"/>
  <c r="CD34" i="2"/>
  <c r="CC34" i="2"/>
  <c r="CB34" i="2"/>
  <c r="CA34" i="2"/>
  <c r="BZ34" i="2"/>
  <c r="BY34" i="2"/>
  <c r="BX34" i="2"/>
  <c r="BW34" i="2"/>
  <c r="BV34" i="2"/>
  <c r="BU34" i="2"/>
  <c r="BT34" i="2"/>
  <c r="BS34" i="2"/>
  <c r="BR34" i="2"/>
  <c r="BQ34" i="2"/>
  <c r="BP34" i="2"/>
  <c r="BO34" i="2"/>
  <c r="BN34" i="2"/>
  <c r="BM34" i="2"/>
  <c r="BL34" i="2"/>
  <c r="BK34" i="2"/>
  <c r="BJ34" i="2"/>
  <c r="BI34" i="2"/>
  <c r="BH34" i="2"/>
  <c r="BG34" i="2"/>
  <c r="BF34" i="2"/>
  <c r="BE34" i="2"/>
  <c r="BD34" i="2"/>
  <c r="BC34" i="2"/>
  <c r="BB34" i="2"/>
  <c r="BA34" i="2"/>
  <c r="AZ34" i="2"/>
  <c r="AY34" i="2"/>
  <c r="AX34" i="2"/>
  <c r="AW34" i="2"/>
  <c r="AV34" i="2"/>
  <c r="AU34" i="2"/>
  <c r="AT34" i="2"/>
  <c r="AS34" i="2"/>
  <c r="AR34" i="2"/>
  <c r="AQ34" i="2"/>
  <c r="AP34" i="2"/>
  <c r="AO34" i="2"/>
  <c r="AN34" i="2"/>
  <c r="AM34" i="2"/>
  <c r="AL34" i="2"/>
  <c r="AK34" i="2"/>
  <c r="AJ34" i="2"/>
  <c r="AI34" i="2"/>
  <c r="AH34" i="2"/>
  <c r="AG34" i="2"/>
  <c r="AF34" i="2"/>
  <c r="AE34" i="2"/>
  <c r="AD34" i="2"/>
  <c r="AC34" i="2"/>
  <c r="AB34" i="2"/>
  <c r="AA34" i="2"/>
  <c r="Z34" i="2"/>
  <c r="Y34" i="2"/>
  <c r="X34" i="2"/>
  <c r="W34" i="2"/>
  <c r="V34" i="2"/>
  <c r="U34" i="2"/>
  <c r="T34" i="2"/>
  <c r="S34" i="2"/>
  <c r="R34" i="2"/>
  <c r="Q34" i="2"/>
  <c r="P34" i="2"/>
  <c r="O34" i="2"/>
  <c r="N34" i="2"/>
  <c r="M34" i="2"/>
  <c r="L34" i="2"/>
  <c r="K34" i="2"/>
  <c r="J34" i="2"/>
  <c r="I34" i="2"/>
  <c r="H34" i="2"/>
  <c r="G34" i="2"/>
  <c r="F34" i="2"/>
  <c r="E34" i="2"/>
  <c r="D34" i="2"/>
  <c r="C34" i="2"/>
  <c r="B7" i="4"/>
  <c r="B4" i="4"/>
  <c r="B3" i="4"/>
  <c r="B5" i="4"/>
  <c r="B6" i="4"/>
  <c r="B8" i="4"/>
  <c r="B9" i="4"/>
  <c r="B10" i="4"/>
  <c r="B11" i="4"/>
  <c r="B12" i="4"/>
  <c r="B13" i="4"/>
  <c r="B14" i="4"/>
  <c r="B15" i="4"/>
  <c r="B16" i="4"/>
  <c r="B17" i="4"/>
  <c r="B18" i="4"/>
  <c r="B19" i="4"/>
  <c r="B20" i="4"/>
  <c r="B21" i="4"/>
  <c r="B22" i="4"/>
  <c r="B31" i="4"/>
  <c r="B32" i="4"/>
  <c r="B33" i="4"/>
  <c r="B34" i="4"/>
  <c r="B35" i="4"/>
  <c r="B36" i="4"/>
  <c r="B37" i="4"/>
  <c r="B38" i="4"/>
  <c r="B39" i="4"/>
  <c r="B40" i="4"/>
  <c r="B41" i="4"/>
  <c r="B42" i="4"/>
  <c r="B43" i="4"/>
  <c r="B44" i="4"/>
  <c r="B45" i="4"/>
  <c r="B46" i="4"/>
  <c r="B47" i="4"/>
  <c r="B48" i="4"/>
  <c r="B49" i="4"/>
  <c r="B50" i="4"/>
  <c r="B51" i="4"/>
  <c r="B52" i="4"/>
  <c r="B53" i="4"/>
  <c r="B54" i="4"/>
  <c r="B55" i="4"/>
  <c r="B56" i="4"/>
  <c r="B57" i="4"/>
  <c r="B58" i="4"/>
  <c r="B59" i="4"/>
  <c r="B60" i="4"/>
  <c r="B61" i="4"/>
  <c r="B62" i="4"/>
  <c r="B63" i="4"/>
  <c r="B64" i="4"/>
  <c r="B65" i="4"/>
  <c r="B66" i="4"/>
  <c r="B67" i="4"/>
  <c r="B68" i="4"/>
  <c r="B69" i="4"/>
  <c r="B70" i="4"/>
  <c r="B71" i="4"/>
  <c r="B72" i="4"/>
  <c r="B73" i="4"/>
  <c r="B74" i="4"/>
  <c r="B75" i="4"/>
  <c r="B76" i="4"/>
  <c r="B77" i="4"/>
  <c r="B78" i="4"/>
  <c r="B79" i="4"/>
  <c r="B80" i="4"/>
  <c r="B81" i="4"/>
  <c r="B84" i="4"/>
  <c r="B85" i="4"/>
  <c r="B86" i="4"/>
  <c r="B87" i="4"/>
  <c r="B88" i="4"/>
  <c r="B89" i="4"/>
  <c r="B90" i="4"/>
  <c r="B91" i="4"/>
  <c r="B92" i="4"/>
  <c r="B93" i="4"/>
  <c r="B94" i="4"/>
  <c r="B95" i="4"/>
  <c r="B96" i="4"/>
  <c r="B97" i="4"/>
  <c r="B98" i="4"/>
  <c r="B99" i="4"/>
  <c r="B2" i="4"/>
  <c r="B34" i="2" l="1"/>
  <c r="B34" i="6"/>
  <c r="F6" i="1"/>
  <c r="F7" i="1"/>
  <c r="F8" i="1"/>
  <c r="F9" i="1"/>
  <c r="E8" i="1"/>
  <c r="E9" i="1"/>
  <c r="E7" i="1"/>
  <c r="E6" i="1"/>
  <c r="C6" i="1"/>
  <c r="C9" i="1"/>
  <c r="C8" i="1"/>
  <c r="D8" i="1"/>
  <c r="D9" i="1"/>
  <c r="D7" i="1"/>
  <c r="C7" i="1"/>
  <c r="D6" i="1"/>
  <c r="B3" i="2" l="1"/>
  <c r="B4" i="2"/>
  <c r="B5" i="2"/>
  <c r="B6" i="2"/>
  <c r="B7" i="2"/>
  <c r="B8" i="2"/>
  <c r="B9" i="2"/>
  <c r="B10" i="2"/>
  <c r="B11" i="2"/>
  <c r="B12" i="2"/>
  <c r="B13" i="2"/>
  <c r="B14" i="2"/>
  <c r="B15" i="2"/>
  <c r="B16" i="2"/>
  <c r="B17" i="2"/>
  <c r="B18" i="2"/>
  <c r="B19" i="2"/>
  <c r="B20" i="2"/>
  <c r="B29" i="2"/>
  <c r="B30" i="2"/>
  <c r="B31" i="2"/>
  <c r="B32" i="2"/>
  <c r="B33" i="2"/>
  <c r="B35" i="2"/>
  <c r="B36" i="2"/>
  <c r="B37" i="2"/>
  <c r="B38" i="2"/>
  <c r="B39" i="2"/>
  <c r="B40" i="2"/>
  <c r="B41" i="2"/>
  <c r="B42" i="2"/>
  <c r="B43" i="2"/>
  <c r="B44" i="2"/>
  <c r="B45" i="2"/>
  <c r="B46" i="2"/>
  <c r="B47" i="2"/>
  <c r="B48" i="2"/>
  <c r="B49" i="2"/>
  <c r="B50" i="2"/>
  <c r="B51" i="2"/>
  <c r="B52" i="2"/>
  <c r="B53" i="2"/>
  <c r="B54" i="2"/>
  <c r="B55" i="2"/>
  <c r="B56" i="2"/>
  <c r="B57" i="2"/>
  <c r="B58" i="2"/>
  <c r="B59" i="2"/>
  <c r="B60" i="2"/>
  <c r="B61" i="2"/>
  <c r="B62" i="2"/>
  <c r="B63" i="2"/>
  <c r="B64" i="2"/>
  <c r="B65" i="2"/>
  <c r="B66" i="2"/>
  <c r="B67" i="2"/>
  <c r="B68" i="2"/>
  <c r="B69" i="2"/>
  <c r="B70" i="2"/>
  <c r="B71" i="2"/>
  <c r="B72" i="2"/>
  <c r="B73" i="2"/>
  <c r="B74" i="2"/>
  <c r="B75" i="2"/>
  <c r="B76" i="2"/>
  <c r="B77" i="2"/>
  <c r="B78" i="2"/>
  <c r="B79" i="2"/>
  <c r="B80" i="2"/>
  <c r="B81" i="2"/>
  <c r="B82" i="2"/>
  <c r="B83" i="2"/>
  <c r="B84" i="2"/>
  <c r="B85" i="2"/>
  <c r="B86" i="2"/>
  <c r="B87" i="2"/>
  <c r="B88" i="2"/>
  <c r="B89" i="2"/>
  <c r="B90" i="2"/>
  <c r="B91" i="2"/>
  <c r="B92" i="2"/>
  <c r="B93" i="2"/>
  <c r="B94" i="2"/>
  <c r="B95" i="2"/>
  <c r="B96" i="2"/>
  <c r="B2" i="2"/>
</calcChain>
</file>

<file path=xl/sharedStrings.xml><?xml version="1.0" encoding="utf-8"?>
<sst xmlns="http://schemas.openxmlformats.org/spreadsheetml/2006/main" count="12884" uniqueCount="5569">
  <si>
    <t>Name:</t>
  </si>
  <si>
    <t>Scout</t>
  </si>
  <si>
    <t>Tier:</t>
  </si>
  <si>
    <t xml:space="preserve">Base: </t>
  </si>
  <si>
    <t>Archer</t>
  </si>
  <si>
    <t>Quote:</t>
  </si>
  <si>
    <t>“With proper preparations, the fighting is merely a formality.”</t>
  </si>
  <si>
    <t>Requirements:</t>
  </si>
  <si>
    <t>Overview</t>
  </si>
  <si>
    <t>The Scout is an archer-based class that can act early and effectively.  He uses preliminary actions to take control of the battlefield, attacks enemies at full health, and quickens himself readily.  He is hard to destroy before his turn.</t>
  </si>
  <si>
    <r>
      <t>World Notes:</t>
    </r>
    <r>
      <rPr>
        <sz val="12"/>
        <color theme="1"/>
        <rFont val="Century Schoolbook"/>
        <family val="1"/>
      </rPr>
      <t xml:space="preserve"> Scouts are an essential part of enemy army, as only with knowledge of the enemy can success be found. The scouts prepare the battlefield to best support their army’s success.</t>
    </r>
  </si>
  <si>
    <r>
      <t>Appearance:</t>
    </r>
    <r>
      <rPr>
        <sz val="12"/>
        <color theme="1"/>
        <rFont val="Century Schoolbook"/>
        <family val="1"/>
      </rPr>
      <t xml:space="preserve"> The scout is lightly armored because he is constantly on the move.</t>
    </r>
  </si>
  <si>
    <r>
      <t>Defining Mechanic:</t>
    </r>
    <r>
      <rPr>
        <sz val="12"/>
        <color theme="1"/>
        <rFont val="Century Schoolbook"/>
        <family val="1"/>
      </rPr>
      <t xml:space="preserve"> The Scout can implement scouted abilities. These abilities, which come in all three strengths, can only be used as the first action of battle, after which they turn into a related, but lesser, ability.</t>
    </r>
  </si>
  <si>
    <t>Equipment</t>
  </si>
  <si>
    <t>Default Weapon:</t>
  </si>
  <si>
    <t>Short Bow</t>
  </si>
  <si>
    <t>Default Armor:</t>
  </si>
  <si>
    <t>Name</t>
  </si>
  <si>
    <t>Code</t>
  </si>
  <si>
    <t>Tier</t>
  </si>
  <si>
    <t>Base Class</t>
  </si>
  <si>
    <t>Gender</t>
  </si>
  <si>
    <t>Associated Demon</t>
  </si>
  <si>
    <t>Quote</t>
  </si>
  <si>
    <t>Description</t>
  </si>
  <si>
    <t>Mechanic</t>
  </si>
  <si>
    <t>Lore</t>
  </si>
  <si>
    <t>Appearance</t>
  </si>
  <si>
    <t>Req Dex</t>
  </si>
  <si>
    <t>Req Int</t>
  </si>
  <si>
    <t>Req Str</t>
  </si>
  <si>
    <t>Req Wis</t>
  </si>
  <si>
    <t>Req Cha</t>
  </si>
  <si>
    <t>Req End</t>
  </si>
  <si>
    <t>Req Luc</t>
  </si>
  <si>
    <t>Req Wil</t>
  </si>
  <si>
    <t>Weapon Name</t>
  </si>
  <si>
    <t>Weapon Mech</t>
  </si>
  <si>
    <t>Weapon Stats</t>
  </si>
  <si>
    <t>Armor Name</t>
  </si>
  <si>
    <t>Armor Stats</t>
  </si>
  <si>
    <t>Major 1</t>
  </si>
  <si>
    <t>Major 2</t>
  </si>
  <si>
    <t>Major 3</t>
  </si>
  <si>
    <t>Major 4</t>
  </si>
  <si>
    <t>Major 5</t>
  </si>
  <si>
    <t>Major 6</t>
  </si>
  <si>
    <t>Major 7</t>
  </si>
  <si>
    <t>Major 8</t>
  </si>
  <si>
    <t>Major 9</t>
  </si>
  <si>
    <t>Major 10</t>
  </si>
  <si>
    <t>Major 11</t>
  </si>
  <si>
    <t>Major 12</t>
  </si>
  <si>
    <t>Major 13</t>
  </si>
  <si>
    <t>Major 14</t>
  </si>
  <si>
    <t>Major 15</t>
  </si>
  <si>
    <t>Move 1</t>
  </si>
  <si>
    <t>Move 2</t>
  </si>
  <si>
    <t>Move 3</t>
  </si>
  <si>
    <t>Move 4</t>
  </si>
  <si>
    <t>Move 5</t>
  </si>
  <si>
    <t>Move 6</t>
  </si>
  <si>
    <t>Move 7</t>
  </si>
  <si>
    <t>Move 8</t>
  </si>
  <si>
    <t>Move 9</t>
  </si>
  <si>
    <t>Move 10</t>
  </si>
  <si>
    <t>Minor 1</t>
  </si>
  <si>
    <t>Minor 2</t>
  </si>
  <si>
    <t>Minor 3</t>
  </si>
  <si>
    <t>Minor 4</t>
  </si>
  <si>
    <t>Minor 5</t>
  </si>
  <si>
    <t>Minor 6</t>
  </si>
  <si>
    <t>Minor 7</t>
  </si>
  <si>
    <t>Minor 8</t>
  </si>
  <si>
    <t>Minor 9</t>
  </si>
  <si>
    <t>Minor 10</t>
  </si>
  <si>
    <t>Capstone Skill</t>
  </si>
  <si>
    <t>Class Skill 1</t>
  </si>
  <si>
    <t>Class Skill 2</t>
  </si>
  <si>
    <t>Class Skill 3</t>
  </si>
  <si>
    <t>Class Skill 4</t>
  </si>
  <si>
    <t>Class Skill 5</t>
  </si>
  <si>
    <t>Class Skill 6</t>
  </si>
  <si>
    <t>Class Skill 7</t>
  </si>
  <si>
    <t>Class Skill 8</t>
  </si>
  <si>
    <t>Class Skill 9</t>
  </si>
  <si>
    <t>Class Skill 10</t>
  </si>
  <si>
    <t>Parent Skills</t>
  </si>
  <si>
    <t>Effect Skills</t>
  </si>
  <si>
    <t>Skill Mods</t>
  </si>
  <si>
    <t>PassiveG1</t>
  </si>
  <si>
    <t>PassiveU</t>
  </si>
  <si>
    <t>PassiveG2</t>
  </si>
  <si>
    <t>PassiveS1</t>
  </si>
  <si>
    <t>PassiveS2</t>
  </si>
  <si>
    <t>PassiveS3</t>
  </si>
  <si>
    <t>PassiveS4</t>
  </si>
  <si>
    <t>PassiveL1</t>
  </si>
  <si>
    <t>PassiveL2</t>
  </si>
  <si>
    <t>PassiveL3</t>
  </si>
  <si>
    <t>PassiveL4</t>
  </si>
  <si>
    <t>PassiveL5</t>
  </si>
  <si>
    <t>PassiveL6</t>
  </si>
  <si>
    <t>Hunter</t>
  </si>
  <si>
    <t>Crossbowman</t>
  </si>
  <si>
    <t>Marksman</t>
  </si>
  <si>
    <t>Falconer</t>
  </si>
  <si>
    <t>Bounty Hunter</t>
  </si>
  <si>
    <t>Stalker</t>
  </si>
  <si>
    <t>Poacher</t>
  </si>
  <si>
    <t>Sharpshooter</t>
  </si>
  <si>
    <t>Toxophilite</t>
  </si>
  <si>
    <t>Monk</t>
  </si>
  <si>
    <t>Initiate</t>
  </si>
  <si>
    <t>Pugilist</t>
  </si>
  <si>
    <t>Skirmisher</t>
  </si>
  <si>
    <t>Wrestler</t>
  </si>
  <si>
    <t>Stonefist</t>
  </si>
  <si>
    <t>Infiltrator</t>
  </si>
  <si>
    <t>Viper Fang</t>
  </si>
  <si>
    <t>Ascetic</t>
  </si>
  <si>
    <t>Thunderfist</t>
  </si>
  <si>
    <t>Drunken Master</t>
  </si>
  <si>
    <t>Rogue</t>
  </si>
  <si>
    <t>Bandit</t>
  </si>
  <si>
    <t>Cutthroat</t>
  </si>
  <si>
    <t>Burglar</t>
  </si>
  <si>
    <t>Thief</t>
  </si>
  <si>
    <t>Acrobat</t>
  </si>
  <si>
    <t>Assassin</t>
  </si>
  <si>
    <t>Brigand</t>
  </si>
  <si>
    <t>Smuggler</t>
  </si>
  <si>
    <t>Skulk</t>
  </si>
  <si>
    <t>Ninja</t>
  </si>
  <si>
    <t>Teknixian</t>
  </si>
  <si>
    <t>Scavenger</t>
  </si>
  <si>
    <t>Alchemist</t>
  </si>
  <si>
    <t>Artificer</t>
  </si>
  <si>
    <t>Tinker</t>
  </si>
  <si>
    <t>Engineer</t>
  </si>
  <si>
    <t>Bomber</t>
  </si>
  <si>
    <t>Gunslinger</t>
  </si>
  <si>
    <t>Savant</t>
  </si>
  <si>
    <t>Siege Engineer</t>
  </si>
  <si>
    <t>Reliquarian</t>
  </si>
  <si>
    <t>Barbarian</t>
  </si>
  <si>
    <t>Brute</t>
  </si>
  <si>
    <t>Raider</t>
  </si>
  <si>
    <t>Berserker</t>
  </si>
  <si>
    <t>Marauder</t>
  </si>
  <si>
    <t>Viking</t>
  </si>
  <si>
    <t>Rager</t>
  </si>
  <si>
    <t>Fury</t>
  </si>
  <si>
    <t>Cannibal</t>
  </si>
  <si>
    <t>Destroyer</t>
  </si>
  <si>
    <t>Beastlord</t>
  </si>
  <si>
    <t>Fighter</t>
  </si>
  <si>
    <t>Gladiator</t>
  </si>
  <si>
    <t>Duelist</t>
  </si>
  <si>
    <t>Phalanx</t>
  </si>
  <si>
    <t>Dervish</t>
  </si>
  <si>
    <t>Fencer</t>
  </si>
  <si>
    <t>Lancer</t>
  </si>
  <si>
    <t>Samurai</t>
  </si>
  <si>
    <t>Dreadnaught</t>
  </si>
  <si>
    <t>Swashbuckler</t>
  </si>
  <si>
    <t>Warlord</t>
  </si>
  <si>
    <t>Knight</t>
  </si>
  <si>
    <t>Bodyguard</t>
  </si>
  <si>
    <t>Champion</t>
  </si>
  <si>
    <t>Hospitaler</t>
  </si>
  <si>
    <t>Cavalier</t>
  </si>
  <si>
    <t>Sentinel</t>
  </si>
  <si>
    <t>Dragoon</t>
  </si>
  <si>
    <t>Paragon</t>
  </si>
  <si>
    <t>Black Knight</t>
  </si>
  <si>
    <t>Crusader</t>
  </si>
  <si>
    <t>Templar</t>
  </si>
  <si>
    <t>Spellsword</t>
  </si>
  <si>
    <t>Blitzknecht</t>
  </si>
  <si>
    <t>Feuerknecht</t>
  </si>
  <si>
    <t>Drecknecht</t>
  </si>
  <si>
    <t>Trinknecht</t>
  </si>
  <si>
    <t>Mercenary</t>
  </si>
  <si>
    <t>Transmuter</t>
  </si>
  <si>
    <t>Force Weaver</t>
  </si>
  <si>
    <t>Myrmidon</t>
  </si>
  <si>
    <t>Nightblade</t>
  </si>
  <si>
    <t>Sword Magus</t>
  </si>
  <si>
    <t>Bard</t>
  </si>
  <si>
    <t>Minstrel</t>
  </si>
  <si>
    <t>Jester</t>
  </si>
  <si>
    <t>Dirge Singer</t>
  </si>
  <si>
    <t>Balladeer</t>
  </si>
  <si>
    <t>Drummer</t>
  </si>
  <si>
    <t>Spy</t>
  </si>
  <si>
    <t>Mountebank</t>
  </si>
  <si>
    <t>Diva</t>
  </si>
  <si>
    <t>Muse</t>
  </si>
  <si>
    <t>Lantern Bearer</t>
  </si>
  <si>
    <t>Binder</t>
  </si>
  <si>
    <t>Conjurer</t>
  </si>
  <si>
    <t>Occultist</t>
  </si>
  <si>
    <t>Shaman</t>
  </si>
  <si>
    <t>Medium</t>
  </si>
  <si>
    <t>Animist</t>
  </si>
  <si>
    <t>Spiritualist</t>
  </si>
  <si>
    <t>Astrologer</t>
  </si>
  <si>
    <t>Vizier</t>
  </si>
  <si>
    <t>Alienist</t>
  </si>
  <si>
    <t>Pact Master</t>
  </si>
  <si>
    <t>Cleric</t>
  </si>
  <si>
    <t>Acolyte</t>
  </si>
  <si>
    <t>Healer</t>
  </si>
  <si>
    <t>Disciple</t>
  </si>
  <si>
    <t>Priest</t>
  </si>
  <si>
    <t>Combat Medic</t>
  </si>
  <si>
    <t>Exorcist</t>
  </si>
  <si>
    <t>Preacher</t>
  </si>
  <si>
    <t>Zealot</t>
  </si>
  <si>
    <t>Plague Doctor</t>
  </si>
  <si>
    <t>Oracle</t>
  </si>
  <si>
    <t>Reaper</t>
  </si>
  <si>
    <t>Buccaneer</t>
  </si>
  <si>
    <t>Executioner</t>
  </si>
  <si>
    <t>Gravedigger</t>
  </si>
  <si>
    <t>Hangman</t>
  </si>
  <si>
    <t>Harbinger</t>
  </si>
  <si>
    <t>Sin Eater</t>
  </si>
  <si>
    <t>Sandman</t>
  </si>
  <si>
    <t>Whisperer</t>
  </si>
  <si>
    <t>Mercy Bringer</t>
  </si>
  <si>
    <t>Gaslighter</t>
  </si>
  <si>
    <t>Psychic</t>
  </si>
  <si>
    <t>Telepath</t>
  </si>
  <si>
    <t>Kinetic</t>
  </si>
  <si>
    <t>Amnesiac</t>
  </si>
  <si>
    <t>Hypnotist</t>
  </si>
  <si>
    <t>Diviner</t>
  </si>
  <si>
    <t>Haunted</t>
  </si>
  <si>
    <t>Mastermind</t>
  </si>
  <si>
    <t>Mindbleeder</t>
  </si>
  <si>
    <t>Chronomancer</t>
  </si>
  <si>
    <t>Puppet Master</t>
  </si>
  <si>
    <t>Runemage</t>
  </si>
  <si>
    <t>Abjurer</t>
  </si>
  <si>
    <t>Symbolist</t>
  </si>
  <si>
    <t>Cabalist</t>
  </si>
  <si>
    <t>Hermit</t>
  </si>
  <si>
    <t>Disenchanter</t>
  </si>
  <si>
    <t>Scrivener</t>
  </si>
  <si>
    <t>Sage</t>
  </si>
  <si>
    <t>Glyphic</t>
  </si>
  <si>
    <t>Cryptic</t>
  </si>
  <si>
    <t>Sorcerer</t>
  </si>
  <si>
    <t>Witch</t>
  </si>
  <si>
    <t>Cultist</t>
  </si>
  <si>
    <t>Warlock</t>
  </si>
  <si>
    <t>Effigist</t>
  </si>
  <si>
    <t>Dustbringer</t>
  </si>
  <si>
    <t>Winter Witch</t>
  </si>
  <si>
    <t>Hedgemage</t>
  </si>
  <si>
    <t>Witch Doctor</t>
  </si>
  <si>
    <t>Bokor</t>
  </si>
  <si>
    <t>Hag</t>
  </si>
  <si>
    <t>Malefax</t>
  </si>
  <si>
    <t>Wizard</t>
  </si>
  <si>
    <t>Elementalist</t>
  </si>
  <si>
    <t>Necromancer</t>
  </si>
  <si>
    <t>Hydromancer</t>
  </si>
  <si>
    <t>Geomancer</t>
  </si>
  <si>
    <t>Aeromancer</t>
  </si>
  <si>
    <t>Pyromancer</t>
  </si>
  <si>
    <t>Arcanist</t>
  </si>
  <si>
    <t>Solomancer</t>
  </si>
  <si>
    <t>Incanter</t>
  </si>
  <si>
    <t>Thaumaturge</t>
  </si>
  <si>
    <t>Blood Mage</t>
  </si>
  <si>
    <t>Faith Healer</t>
  </si>
  <si>
    <t>Guardian</t>
  </si>
  <si>
    <t>Mesmerist</t>
  </si>
  <si>
    <t>Ranger</t>
  </si>
  <si>
    <t>Shock Trooper</t>
  </si>
  <si>
    <t>Summoner</t>
  </si>
  <si>
    <t>Thug</t>
  </si>
  <si>
    <t>Beastmaster</t>
  </si>
  <si>
    <t>Blackthorn</t>
  </si>
  <si>
    <t>Blood Blade</t>
  </si>
  <si>
    <t>Bravo</t>
  </si>
  <si>
    <t>Daevic</t>
  </si>
  <si>
    <t>Paladin</t>
  </si>
  <si>
    <t>Technomancer</t>
  </si>
  <si>
    <t>Trickster</t>
  </si>
  <si>
    <t>Eldritch Warrior</t>
  </si>
  <si>
    <t>Enchanter</t>
  </si>
  <si>
    <t>Esoteric</t>
  </si>
  <si>
    <t>Hexblade</t>
  </si>
  <si>
    <t>Inquisitor</t>
  </si>
  <si>
    <t>Judge</t>
  </si>
  <si>
    <t>Totemist</t>
  </si>
  <si>
    <t>Vivisectionist</t>
  </si>
  <si>
    <t>Drifter</t>
  </si>
  <si>
    <t>Exemplar</t>
  </si>
  <si>
    <t>Illusionist</t>
  </si>
  <si>
    <t>Invoker</t>
  </si>
  <si>
    <t>Lore Keeper</t>
  </si>
  <si>
    <t>Phantasm</t>
  </si>
  <si>
    <t>Reaver</t>
  </si>
  <si>
    <t>Sniper</t>
  </si>
  <si>
    <t>Arcane Archer</t>
  </si>
  <si>
    <t>Bear Warrior</t>
  </si>
  <si>
    <t>Demonologist</t>
  </si>
  <si>
    <t>Harrower</t>
  </si>
  <si>
    <t>Musketeer</t>
  </si>
  <si>
    <t>Slayer</t>
  </si>
  <si>
    <t>Songmage</t>
  </si>
  <si>
    <t>Visionary</t>
  </si>
  <si>
    <t>Bloodrager</t>
  </si>
  <si>
    <t>Divine Blade</t>
  </si>
  <si>
    <t>Fatalist</t>
  </si>
  <si>
    <t>Herald</t>
  </si>
  <si>
    <t>Hexbow</t>
  </si>
  <si>
    <t>Psychologist</t>
  </si>
  <si>
    <t>Spellthief</t>
  </si>
  <si>
    <t>Synergist</t>
  </si>
  <si>
    <t>Avenger</t>
  </si>
  <si>
    <t>Juggler</t>
  </si>
  <si>
    <t>Kaoteknixian</t>
  </si>
  <si>
    <t>Magus</t>
  </si>
  <si>
    <t>Shadow Dancer</t>
  </si>
  <si>
    <t>Spelleater</t>
  </si>
  <si>
    <t>Sybarite</t>
  </si>
  <si>
    <t>Warder</t>
  </si>
  <si>
    <t>Channeler</t>
  </si>
  <si>
    <t>Diabolist</t>
  </si>
  <si>
    <t>Fortune Teller</t>
  </si>
  <si>
    <t>Nomad</t>
  </si>
  <si>
    <t>Outrider</t>
  </si>
  <si>
    <t>Saboteur</t>
  </si>
  <si>
    <t>Scourge</t>
  </si>
  <si>
    <t>Warblade</t>
  </si>
  <si>
    <t>Brawler</t>
  </si>
  <si>
    <t>Cartomancer</t>
  </si>
  <si>
    <t>Conduit</t>
  </si>
  <si>
    <t>Frightmaster</t>
  </si>
  <si>
    <t>Justiciar</t>
  </si>
  <si>
    <t>Outlaw</t>
  </si>
  <si>
    <t>Shadow</t>
  </si>
  <si>
    <t>Theurge</t>
  </si>
  <si>
    <t>General</t>
  </si>
  <si>
    <t>Hellion</t>
  </si>
  <si>
    <t>Martyr</t>
  </si>
  <si>
    <t>Ronin</t>
  </si>
  <si>
    <t>Songblade</t>
  </si>
  <si>
    <t>Spirit Guide</t>
  </si>
  <si>
    <t>Toxitician</t>
  </si>
  <si>
    <t>Trapsmith</t>
  </si>
  <si>
    <t>Bone Archer</t>
  </si>
  <si>
    <t>Charlatan</t>
  </si>
  <si>
    <t>Dancer</t>
  </si>
  <si>
    <t>Enigma</t>
  </si>
  <si>
    <t>Mindblade</t>
  </si>
  <si>
    <t>Primalist</t>
  </si>
  <si>
    <t>Rune Warrior</t>
  </si>
  <si>
    <t>Warden</t>
  </si>
  <si>
    <t>Ancestral Blade</t>
  </si>
  <si>
    <t>Necrologist</t>
  </si>
  <si>
    <t>Sapper</t>
  </si>
  <si>
    <t>Scholar</t>
  </si>
  <si>
    <t>Songhealer</t>
  </si>
  <si>
    <t>Spellweaver</t>
  </si>
  <si>
    <t>Weapon Master</t>
  </si>
  <si>
    <t>Wildcat</t>
  </si>
  <si>
    <t>Arsenalist</t>
  </si>
  <si>
    <t>Blasphemer</t>
  </si>
  <si>
    <t>Dreamstalker</t>
  </si>
  <si>
    <t>Gothi</t>
  </si>
  <si>
    <t>Hurler</t>
  </si>
  <si>
    <t>Kensai</t>
  </si>
  <si>
    <t>Liberator</t>
  </si>
  <si>
    <t>Sha'ir</t>
  </si>
  <si>
    <t>Blind Archer</t>
  </si>
  <si>
    <t>Ghostrider</t>
  </si>
  <si>
    <t>Grimalkin</t>
  </si>
  <si>
    <t>Heretic</t>
  </si>
  <si>
    <t>Mystic</t>
  </si>
  <si>
    <t>Shifu</t>
  </si>
  <si>
    <t>Skald</t>
  </si>
  <si>
    <t>Warpriest</t>
  </si>
  <si>
    <t>Chameleon</t>
  </si>
  <si>
    <t>Ghostfaced Killer</t>
  </si>
  <si>
    <t>Herbalist</t>
  </si>
  <si>
    <t>Rage Mage</t>
  </si>
  <si>
    <t>Renegade</t>
  </si>
  <si>
    <t>Stargazer</t>
  </si>
  <si>
    <t>Tactician</t>
  </si>
  <si>
    <t>Valkyrie</t>
  </si>
  <si>
    <t>New Beginning (Momentum Modifier) – If momentum is high enough, gain initial bonuses on turn, including ability to use scouted abilities.</t>
  </si>
  <si>
    <t>Bane Targeting – The modified skill has a chance to target all enemies of the same type.</t>
  </si>
  <si>
    <t>Instant Reload – The Crossbowman has a chance to reload after any ranged attack.</t>
  </si>
  <si>
    <t>Unerring Marks – After the Marksman attacks a target, all attacks against the target are unerring for a number of times.</t>
  </si>
  <si>
    <t>Flying Falcon – Falcon can only be targeted by ranged attacks and has increased dodge.</t>
  </si>
  <si>
    <t>Shared Bounty – Bounty abilities affect the entire team when they trigger.</t>
  </si>
  <si>
    <t>Tempered Resolve — Whenever the Initiate resists a percentage damage or death effect, his next attack gains increased damage.</t>
  </si>
  <si>
    <t>Impact Power – The Pugilist deals increased damage if he struck the same target the turn before.</t>
  </si>
  <si>
    <t>Stunning Roars — Any enemy that is stunned at the beginning of the Skirmisher's turn has their stun duration extended based on level.</t>
  </si>
  <si>
    <t>Diamond Body — If the Vajra does not target an enemy during his turn, he has a chance to ignore all damage until his next turn.</t>
  </si>
  <si>
    <t>Vajra</t>
  </si>
  <si>
    <t>Pressure Crack — When the Stone Fist scores a critical hit, it also triggers any glancing hit effects on that attack.</t>
  </si>
  <si>
    <t>Exposed Momentum — Whenever the Infiltrator loses hidden, he is quickened.</t>
  </si>
  <si>
    <t xml:space="preserve">Poisonous Refreshment – Whenever the associated proc triggers, the Viper Fang gains a poison use.  </t>
  </si>
  <si>
    <t>Condition Fortress — The Ascetic gains increased affliction resistance for each condition currently affecting him, whether affliction or enchantment.</t>
  </si>
  <si>
    <t>Thunder Strikes — Whenever the Thunderfist attacks a stunned enemy, that enemy also takes air damage.</t>
  </si>
  <si>
    <t>Counter from the Ground – The Drunken Master can counter even if prone or disarmed.  Higher levels increase chance to counter.</t>
  </si>
  <si>
    <t>Extended Ambush – Ambush abilities can be used while target has over a percentage of life.</t>
  </si>
  <si>
    <t>Stacking Bleed Proc – The modified skill has a chance to afflict the target with a stacking bleed.</t>
  </si>
  <si>
    <t>Trap Disarmament – Whenever the Burglar would otherwise trigger a trap on the field, they have a chance to remove that trap completely.</t>
  </si>
  <si>
    <t>Grand Larceny — Steal abilities have a chance to trigger a free attack (uses tag system)</t>
  </si>
  <si>
    <t>Glancing Dodge – Whenever the Acrobat suffers a glancing hit, it has a chance to be considered a dodge based on this skill.</t>
  </si>
  <si>
    <t>Transfer Contract — Next attack after a contract ends applies that contract to the new target</t>
  </si>
  <si>
    <t>Double Down — Enemies have a chance not to lose flanked at the start of their turn</t>
  </si>
  <si>
    <t>Smuggled Poisons - The first poison gained by the smuggler is also shared with all allies.  The amount of uses is based on this skill.</t>
  </si>
  <si>
    <t>Aversion Backstab – Whenever an enemy averted by the skulk attacks, the skulk attacks it in response.</t>
  </si>
  <si>
    <t>Second Poison — The Ninja can apply a second poison simultaneously</t>
  </si>
  <si>
    <t>Premade Reserves – Premade abilities have a chance to have multiple uses at the beginning of battle.</t>
  </si>
  <si>
    <t>True Chaos – Chaos abilities both use a random elemental power and target a random elemental resistance.</t>
  </si>
  <si>
    <t>Quick Call – Called shots can be activated the same turn they are used.</t>
  </si>
  <si>
    <t>Ignore Consequences – Whenever the brute would suffer consequences at the beginning of her turn due to a consequences ability, she has a chance to ignore those consequences.</t>
  </si>
  <si>
    <t>Reckless Attack – Attacks from the Raider have a chance to deal increased damage at the cost of preventing any active defenses until next turn.</t>
  </si>
  <si>
    <t>Double Exertion – Exertion effects trigger twice.</t>
  </si>
  <si>
    <t>Initial Rampage – The Marauder begins battle with a value of rampage based on this skill.</t>
  </si>
  <si>
    <t>Close to the Edge – Attacks the Rager make generate more threshold towards her Brink abilities</t>
  </si>
  <si>
    <t>Vandal</t>
  </si>
  <si>
    <t>Bloody Berserk – Attack the Rager makes while berserk also have backbiting based on the level of this skill.</t>
  </si>
  <si>
    <t>Vampiric Devotion – Life drain effects are not affected by vitality, but healing has a greater drain on vitality.</t>
  </si>
  <si>
    <t>Reactive Beast Form – The Beastlord has a chance to gain a beast form whenever damaged.</t>
  </si>
  <si>
    <t>Massive Power – The threshold for triggering massive damage is lowered for the Destroyer.</t>
  </si>
  <si>
    <t>High Stakes – Whenever the Gladiator attacks, he has a chance to deal 150% damage or 75% damage, as determined by skill level.</t>
  </si>
  <si>
    <t>Disarming Follow Up – The Duelist makes an immediate attack against any enemy that gains the disarmed condition.</t>
  </si>
  <si>
    <t>Hurry Phalanx – Whenever the Phalanx becomes ready, she quickens any ally within a short timer of action threshold to also become ready.</t>
  </si>
  <si>
    <t>Constant Momentum – If the Dervish begins her turn under a momentum threshold, she generates momentum but is delayed by a greater amount.</t>
  </si>
  <si>
    <t>Reactive Quickness — whenever the unit uses an ability with the reaction tag, they gain a minor quicken.</t>
  </si>
  <si>
    <t>Brace for Charge — the unit gains a defense bonus against each incoming attack scaled to the attacker's current momentum.</t>
  </si>
  <si>
    <t>Battle Hardened — whenever the unit takes damage during its own turn from combat exchanges such as Bushido, counters, or retaliation, it gains enhanced dodge until its next turn.</t>
  </si>
  <si>
    <t>Growing Defenses - Each attack against Dreadnaught enhances defense until end of her turn.</t>
  </si>
  <si>
    <t>Responsive Parries – Whenever the Swashbuckler parries an attack, she also makes a counter attack.  She has a reduced chance to make counter attacks without parrying though.</t>
  </si>
  <si>
    <t>Field Commander — Aid abilities used by the unit have enhanced effects and last two turns instead of one.</t>
  </si>
  <si>
    <t>Protected Intercessions – Whenever the Bodyguard would take damage for an ally, the amount of damage received is reduced by this skill level.</t>
  </si>
  <si>
    <t>Constant Ire – Attacks from the Champion that deal overkill damage have a multiplier to the overkill value based on this passive.</t>
  </si>
  <si>
    <t>Justice for the Infirm – The Hospitaler determines his justice modifier based on the character with the lowest health.</t>
  </si>
  <si>
    <t>My Kingdom for a Horse - The Cavalier has a chance to be treated as mounted at the beginning of all turns.</t>
  </si>
  <si>
    <t>Initial Corruption - The Black Knight begins battle with a certain amount of corruption.</t>
  </si>
  <si>
    <t>Rainbow Spectrum – The Mercenary deals increased damage for each element she has used during her turn.</t>
  </si>
  <si>
    <t>Sword Saint</t>
  </si>
  <si>
    <t>Swelling Enchantments – Until the first action of a unit after a Minstrel enchants them, the enchantment has an increased effect, based on this skill level.</t>
  </si>
  <si>
    <t>Pratfalls – Whenever the Jester becomes prone, he quickens all allies.  Whenever the Jester becomes disarmed, he deals ranged damage to a random enemy.  Both are based on this skill level.</t>
  </si>
  <si>
    <t>Mortal Harvest — Whenever the Dirge Singer kills an enemy with an instant kill effect (culling, ruthless, massive damage, or similar), he restores a percentage of his maximum health and a percentage of his maximum mana.</t>
  </si>
  <si>
    <t>Extended Cuts — Whenever the Balladeer applies a condition that already exists on the target, the maximum duration of that condition is increased. This effect can apply multiple times to the same condition.</t>
  </si>
  <si>
    <t>Favor of the Drum — Whenever the Drummer grants an elemental damage add to an ally, that ally also receives an additional untyped damage add.</t>
  </si>
  <si>
    <t>Initial Disguise - The Spy begins battle disguised.  Higher levels of this skill allow more disguise options.</t>
  </si>
  <si>
    <t>Elusive Rhythm — Whenever an enemy is prevented from targeting the Mountebank due to a condition, the Mountebank is quickened.</t>
  </si>
  <si>
    <t>Dedicated Entourage — Whenever the Diva grants a provoke to an ally, that provoke lasts for one additional instance.</t>
  </si>
  <si>
    <t>Encore — When the Muse is killed, he is granted one free resurrection on himself.</t>
  </si>
  <si>
    <t>Constant Light – No units can gain hidden in battle.</t>
  </si>
  <si>
    <t>Death Throes – When a companion of the Conjurer would die, it makes one last attack.</t>
  </si>
  <si>
    <t>Initial Retaliation – The Occultist deals additional damage the first-time retaliation triggers each time she gains it.</t>
  </si>
  <si>
    <t>Critical Attendance – Whenever the Shaman scores a critical hit, her companion has an increased chance to critical during its turn.</t>
  </si>
  <si>
    <t>Dualistic Power – Whenever the Medium increases one elemental power or resistance, she increases the opposed power by a percentage of that amount.</t>
  </si>
  <si>
    <t>Animated Persistence – Animation abilities from the Animist have a chance not to be consumed when they trigger.</t>
  </si>
  <si>
    <t>Endangered Awakening – Whenever the Spiritualist becomes endangered, she quickens and gains enhanced magic power with her next turn.</t>
  </si>
  <si>
    <t>Sea of Stars – Whenever the Astrologer scores enough critical hits, she triggers a light magic attack against all enemies.</t>
  </si>
  <si>
    <t>Dark Harvest – Whenever a unit with corruption on it dies, the Vizier restores mana based on the level of corruption.</t>
  </si>
  <si>
    <t>Life of Insanity – The Alienist cannot die from illusory damage, but when illusory damage expires, it is converted into real damage based on the level of this passive.</t>
  </si>
  <si>
    <t>Lifebond – Whenever the Pact Master would be dealt lethal damage while she has a companion, she survives with one health and all overflow damage is dealt to her companion.</t>
  </si>
  <si>
    <t>Assisted Overheals – Overheals from the Acolyte include a percentage of all health restored, based on the level of this skill.</t>
  </si>
  <si>
    <t>Reactive Resistance – The Disciple gains elemental resistance based on the last element that damaged him.</t>
  </si>
  <si>
    <t>Conserve Vitality - The Combat Medic has a chance to keep vitality buffs when damaged based on this passive.</t>
  </si>
  <si>
    <t>Exorcism – Attacks against intangible enemies have a chance to automatically kill them based on their low health and mana.</t>
  </si>
  <si>
    <t>Plague Bearer - The Plague Doctor begins battle with contagion that has a chance to spread afflictions to enemies instead.</t>
  </si>
  <si>
    <t>Enhanced Potential – Whenever the Buccaneer uses an ability that is based on the value of a damage affliction, the value is considered greater, based on this skill level.</t>
  </si>
  <si>
    <t>Critical Execution – The Executioner deals increased critical damage if the target has the lowest health.</t>
  </si>
  <si>
    <t>Burial Proc – The modified skill has a chance to afflict the target with burial.</t>
  </si>
  <si>
    <t>Sinful Vapors - The Sin Eater gains mana whenever any affliction is purged.</t>
  </si>
  <si>
    <t>Nightmare Manifest – Whenever incapacitated is removed from the Sandman, he deals illusory damage to all enemies based on the period he was incapacitated.</t>
  </si>
  <si>
    <t>Whispering Maladies - The Whisperer has improved affliction power based on total number of enemies.</t>
  </si>
  <si>
    <t>Greater Heights – Heightened abilities cost less mana for each extra cast.</t>
  </si>
  <si>
    <t>Kinetic Control – The Kinetic gains kinetic bonuses from own physical damage.</t>
  </si>
  <si>
    <t>Brainburning Strikes – Whenever the Amnesiac attacks an enemy with mana burn, she triggers that affliction on the target.</t>
  </si>
  <si>
    <t>Lingering Patterns - Patterns remain active for a period after channeling starts.</t>
  </si>
  <si>
    <t>Double Divination – The Diviner can maintain two divination effects at a time.</t>
  </si>
  <si>
    <t>Haunted Spells - Spells have increased effect on low mana targets.</t>
  </si>
  <si>
    <t>Morbid Imagination – The Mindbleeder has increased illusory power the closer she is to death, based on the level of this skill.</t>
  </si>
  <si>
    <t>Personal Time – The Chronomancer benefits when either slowed or hasted, with enchantments lasting longer while slower and afflictions fading quicker when hasted.</t>
  </si>
  <si>
    <t>Broken Will – The Psychic lowers possession resistance and ignore possession by a percentage based on this skill level.</t>
  </si>
  <si>
    <t>Double Defense Procs – Whenever a defense proc or runes triggers on the unit, it has a chance to trigger twice.</t>
  </si>
  <si>
    <t>Know Your Master – Companions will not attack the Cabalist, and have a chance not to attack other party members.</t>
  </si>
  <si>
    <t>Prismatic Magic – The Sage has a chance to create a random prism when this proc triggers.</t>
  </si>
  <si>
    <r>
      <t xml:space="preserve">Double Attack Procs </t>
    </r>
    <r>
      <rPr>
        <sz val="11"/>
        <color rgb="FF000000"/>
        <rFont val="Calibri"/>
        <family val="2"/>
      </rPr>
      <t>– Whenever an attack proc or rune triggers on the unit, it has a chance to trigger twice.</t>
    </r>
  </si>
  <si>
    <t>Remnants of Fate - Whenever a countdown triggers, the Cryptic gains mana.</t>
  </si>
  <si>
    <t>Preemptive Preparation – The Sorcerer begins battle with one random ability prepared.</t>
  </si>
  <si>
    <t>Share in Consumption – Whenever a drain ability benefits an ally, the Cultist gets a portion of the effect based on this skill level.</t>
  </si>
  <si>
    <t>Whirlwind Targeting – The modified skill has a chance to target all enemies adjacent to the original target.</t>
  </si>
  <si>
    <t>Personal Effigy – The Effigist gains increased magic damage for each damage affliction present on her.</t>
  </si>
  <si>
    <t>Chill to Frost - Whenever an enemy would be slowed enemy is slowed again, it is instead incapacitated.</t>
  </si>
  <si>
    <t>Elemental Momentum — Each time the Elementalist uses an ability with a different element than the previous elemental ability, she gains a stacking bonus to cast speed and reduced mana cost. The stack resets to zero when she repeats an element from her current set.</t>
  </si>
  <si>
    <t>Kill Steal — The Necromancer's kill skills have a chance to activate when allied units kill enemies.</t>
  </si>
  <si>
    <t>Water Mastery – Water spells cost less mana and cast quicker.</t>
  </si>
  <si>
    <t>Earth Mastery – Earth spells cost less mana and cast quicker.</t>
  </si>
  <si>
    <t>Air Mastery – Air spells cost less mana and cast quicker.</t>
  </si>
  <si>
    <t>Fire Mastery – Fire spells cost less mana and cast quicker.</t>
  </si>
  <si>
    <t>Arcane Conversion – When the modified skill is triggered, the damage type has a chance to be converted to arcane.</t>
  </si>
  <si>
    <t>Mana Disparity — Increases magic power based on the difference between the target's current mana and the Solomancer's current mana. Checked before the ability's mana cost is spent.</t>
  </si>
  <si>
    <t>Reflected Counterspell — Prepared ability that counters an enemy spell and deals magic damage to the caster and random enemies based on the countered spell's mana cost.</t>
  </si>
  <si>
    <t>Arcane Expenditure — Enhances the magic power of all abilities used on the next turn based on total mana spent on the current turn.</t>
  </si>
  <si>
    <t>Mana From Dust - Whenever the Dustbringer kills an enemy with corruption, she recovers mana based on that corruption.</t>
  </si>
  <si>
    <t>Agnostic Afflictions – The Hedgemage ignores the opposing element penalty for vulnerability and exposure effects she applies. These effects retain full value even against resistances that would normally reduce them, as if the element were neutral.</t>
  </si>
  <si>
    <t>Fetish Bag – The Witch Doctor gains increased mana generation for each fetish currently held and not yet deployed. The bonus scales with the number of undeployed fetishes.</t>
  </si>
  <si>
    <t>Corpse Pile – Whenever another companion would be generated or would die, the Bokor's current zombie companion restores health and gains increased maximum health.</t>
  </si>
  <si>
    <t>Expiration Surge – Whenever any affliction on any enemy expires naturally, the Hag generates mana. Criteria that complete their damage threshold generate a larger mana bonus.</t>
  </si>
  <si>
    <t>Cursed Amplification – Increases the potency and power of all afflictions used against cursed enemies. This applies to afflictions used by any ally, not just the Malefax.</t>
  </si>
  <si>
    <t>dodge bonus after attacking, duration scales with attack speed</t>
  </si>
  <si>
    <t>increased damage when attacking same enemy as previous turn</t>
  </si>
  <si>
    <t>gains percentage of target's base damage on attack</t>
  </si>
  <si>
    <t>chance to stun on reaction and counter attacks</t>
  </si>
  <si>
    <t>increased glancing damage</t>
  </si>
  <si>
    <t>enhanced critical chance immediately after losing hidden status</t>
  </si>
  <si>
    <t>poison applies even on glancing hits</t>
  </si>
  <si>
    <t>chance to parry afflictions</t>
  </si>
  <si>
    <t>dodge bonus on miss, scales with miss amount</t>
  </si>
  <si>
    <t>delayed secondary damage add after initial attack</t>
  </si>
  <si>
    <t>Katar</t>
  </si>
  <si>
    <t>Brass Knuckes</t>
  </si>
  <si>
    <t>Tekko</t>
  </si>
  <si>
    <t>Spiked Knuckles</t>
  </si>
  <si>
    <t>Boulder Gauntlet</t>
  </si>
  <si>
    <t>Neko-te</t>
  </si>
  <si>
    <t>Adroit Momentum – Ranged attack with pinpoint and momentum enhancing accuracy (Scout)</t>
  </si>
  <si>
    <t>Aimed Momentum – Ranged attack that generates extra aim based on momentum (Scout)</t>
  </si>
  <si>
    <t>Coordinated Shot – Ranged attack with quick preparation that grants increased accuracy and damage to next attack versus target (Scout)</t>
  </si>
  <si>
    <t>Delaying Jolt – Ranged attack with delay against stunned target (Scout)</t>
  </si>
  <si>
    <t>Flanking Shot – Ranged attack that causes flanked (Scout)</t>
  </si>
  <si>
    <t>Lay of the Land – Ranged attack that enhances dodge of team based on aim (Scout)</t>
  </si>
  <si>
    <t>Quickening Aim – Ranged attack against single target that consumes aim to quicken self (Scout)</t>
  </si>
  <si>
    <t>Rapid Vow – Prepared ranged attack that determines target on preparation.  Quickens scout on preparation and on use (Scout)</t>
  </si>
  <si>
    <t>Scouted Arrow Burst – Ranged attack against all enemies.  Deals less damage and requires aim if not first turn (Scout)</t>
  </si>
  <si>
    <t>Scouted Chink – Full penetration ranged attack if first attack of battle.  Can proc full penetration with ranged attack after (Scout)</t>
  </si>
  <si>
    <t>Scouted Shot – Ranged attack with momentum.  Generates aim if first turn (Scout)</t>
  </si>
  <si>
    <t>Speed Shot – Ranged attack that requires momentum and grants aim and deals extra damage based on momentum (Scout)</t>
  </si>
  <si>
    <t>Sudden Shot – Ranged attack with sudden (Scout)</t>
  </si>
  <si>
    <t>Supplemented Shot – Ranged attack.  Causes the target to take damage on the next x times it misses.  Consumes aim (Scout)</t>
  </si>
  <si>
    <t>Aimed Pursuit – Follows hit, quickens ally and enhances accuracy based on aim on target (Scout)</t>
  </si>
  <si>
    <t>Danger Warning – Grants all allies enhanced dodge until next turn (Scout)</t>
  </si>
  <si>
    <t>Momentum Arrow – Ranged attack requiring momentum (Scout)</t>
  </si>
  <si>
    <t>Scouted Positions – Flanks and delays all enemies as first action.  Otherwise flanks and delays single enemy (Scout)</t>
  </si>
  <si>
    <t>Scouted Preparations – Provides initial bonuses as a period enhancement to all allies on first turn.  Otherwise only provides them until next turn (Scout)</t>
  </si>
  <si>
    <t>Speed Screen – Grants haste until next turn and generates aim, must be used as last action (Scout)</t>
  </si>
  <si>
    <t>Momentous Initiative – Gain initial bonuses until beginning of next turn.  Requires momentum (Scout)</t>
  </si>
  <si>
    <t>Perilous Ground – Follows ranged attack, flanks target (Scout)</t>
  </si>
  <si>
    <t>Scouted Aim – Alpha, generates aim.  Also enhances accuracy and quickens self as first action (Scout)</t>
  </si>
  <si>
    <t>Scouted Maneuvers - Quicken all and remove flanked as first action.  Otherwise only quickens and removes flanked from a single target (Scout)</t>
  </si>
  <si>
    <t>Share Momentum – Quicken all allies based on momentum (Scout)</t>
  </si>
  <si>
    <t>Male</t>
  </si>
  <si>
    <t>Female</t>
  </si>
  <si>
    <t>Bagh Nakh</t>
  </si>
  <si>
    <t>Bo Staff</t>
  </si>
  <si>
    <t>Steins</t>
  </si>
  <si>
    <t>Stormgloves</t>
  </si>
  <si>
    <t>initiative bonus, acts sooner in first round</t>
  </si>
  <si>
    <t>bonus scales with number of enemies of the hunted type present</t>
  </si>
  <si>
    <t>very high damage, very long reload</t>
  </si>
  <si>
    <t>bonus to prepared/vow attacks</t>
  </si>
  <si>
    <t>accuracy while accompanied</t>
  </si>
  <si>
    <t>increased prone chance or immobilization</t>
  </si>
  <si>
    <t>accuracy bonus scaling with target's lost health</t>
  </si>
  <si>
    <t>quicken when attacking endangered enemies</t>
  </si>
  <si>
    <t>damage bonus scaling with target's dodge value</t>
  </si>
  <si>
    <t>increased benefit from pinpoint mechanic</t>
  </si>
  <si>
    <t>Heavy Crossbow</t>
  </si>
  <si>
    <t>Bolas</t>
  </si>
  <si>
    <t>Reflex Bow</t>
  </si>
  <si>
    <t>True Shot</t>
  </si>
  <si>
    <t>Recurve Bow</t>
  </si>
  <si>
    <t>Flatbow</t>
  </si>
  <si>
    <t>Springbow</t>
  </si>
  <si>
    <t>Composite Bow</t>
  </si>
  <si>
    <t>Mach Bow</t>
  </si>
  <si>
    <t>Greatclub</t>
  </si>
  <si>
    <t>Lochaber</t>
  </si>
  <si>
    <t>Battle Axe and Spiked Shield</t>
  </si>
  <si>
    <t>Double Axe</t>
  </si>
  <si>
    <t>Francisca and Half Shield</t>
  </si>
  <si>
    <t>Ravager</t>
  </si>
  <si>
    <t>Dual Axes</t>
  </si>
  <si>
    <t>Headsplitter</t>
  </si>
  <si>
    <t>Labrys</t>
  </si>
  <si>
    <t>Battle Scythe</t>
  </si>
  <si>
    <t>intrinsic delay on hit</t>
  </si>
  <si>
    <t>damage on block or enhanced retaliation</t>
  </si>
  <si>
    <t>bonus while berserk</t>
  </si>
  <si>
    <t>rampage bonus scaling with enemy deaths</t>
  </si>
  <si>
    <t>chance to provoke on block</t>
  </si>
  <si>
    <t>chance to maximize damage</t>
  </si>
  <si>
    <t>quicken on attack while endangered</t>
  </si>
  <si>
    <t>damages self at start of turn for stat bonus</t>
  </si>
  <si>
    <t>increased massive damage threshold range</t>
  </si>
  <si>
    <t>Flute</t>
  </si>
  <si>
    <t>Trumpet</t>
  </si>
  <si>
    <t>Bagpipes</t>
  </si>
  <si>
    <t>Lyre</t>
  </si>
  <si>
    <t>Wardrums</t>
  </si>
  <si>
    <t>Guitar</t>
  </si>
  <si>
    <t>Accordion</t>
  </si>
  <si>
    <t>Cello</t>
  </si>
  <si>
    <t>Violin</t>
  </si>
  <si>
    <t>Harp</t>
  </si>
  <si>
    <t>enhancement and weakness duration</t>
  </si>
  <si>
    <t>increased effect and duration of enhancements and weaknesses on first turn</t>
  </si>
  <si>
    <t>increased power of weaken effects</t>
  </si>
  <si>
    <t>increased power of conditions already present on unit</t>
  </si>
  <si>
    <t>minor quicken to all allies on turn</t>
  </si>
  <si>
    <t>increased enchant power while hidden</t>
  </si>
  <si>
    <t>grants scorn against next attack</t>
  </si>
  <si>
    <t>increased magic damage but increased mana costs</t>
  </si>
  <si>
    <t>improved retaliation and reflection</t>
  </si>
  <si>
    <t>increased effects of light-based conditions</t>
  </si>
  <si>
    <t>Code:</t>
  </si>
  <si>
    <t>Healing Belt</t>
  </si>
  <si>
    <t>Lightning Belt</t>
  </si>
  <si>
    <t>Acid Belt</t>
  </si>
  <si>
    <t>Purge Belt</t>
  </si>
  <si>
    <t>Damage Add Belt</t>
  </si>
  <si>
    <t>Grenade Belt</t>
  </si>
  <si>
    <t>Tangle Belt</t>
  </si>
  <si>
    <t>Teknos Armor</t>
  </si>
  <si>
    <t>Teknos Weapon</t>
  </si>
  <si>
    <t>Ramshackle Shot</t>
  </si>
  <si>
    <t>Teknos Shielding</t>
  </si>
  <si>
    <t>Grenade</t>
  </si>
  <si>
    <t>Teknos Shot</t>
  </si>
  <si>
    <t>Amplifying Shot</t>
  </si>
  <si>
    <t>Timebomb</t>
  </si>
  <si>
    <t>Air</t>
  </si>
  <si>
    <t>Air retaliation</t>
  </si>
  <si>
    <t>3 Random Attacks</t>
  </si>
  <si>
    <t>Multiple storm instead</t>
  </si>
  <si>
    <t>Chance for multipe storm attacks</t>
  </si>
  <si>
    <t>Storms per amplification</t>
  </si>
  <si>
    <t>Storm against 2 others</t>
  </si>
  <si>
    <t>Earth</t>
  </si>
  <si>
    <t>Fortification</t>
  </si>
  <si>
    <t>Clobbering</t>
  </si>
  <si>
    <t>Defense weakness</t>
  </si>
  <si>
    <t>Clobbering attack</t>
  </si>
  <si>
    <t>Increased clobbering per amplification</t>
  </si>
  <si>
    <t>Fire</t>
  </si>
  <si>
    <t>Chance to heal all</t>
  </si>
  <si>
    <t>Chance to damage all</t>
  </si>
  <si>
    <t>Fire bleed</t>
  </si>
  <si>
    <t>Pierces fire resistance</t>
  </si>
  <si>
    <t>Increased damage to all per amplification</t>
  </si>
  <si>
    <t>Lesser damage against all others</t>
  </si>
  <si>
    <t>Water</t>
  </si>
  <si>
    <t>Regeneration</t>
  </si>
  <si>
    <t>Generate mana</t>
  </si>
  <si>
    <t>Dodge weakness</t>
  </si>
  <si>
    <t>Chance for incapacitate</t>
  </si>
  <si>
    <t>Greater damage and reduced range</t>
  </si>
  <si>
    <t>Chance to cause brittle</t>
  </si>
  <si>
    <t>Light</t>
  </si>
  <si>
    <t>Heal target and teknixian</t>
  </si>
  <si>
    <t>2 Attacks against same target</t>
  </si>
  <si>
    <t>Justice</t>
  </si>
  <si>
    <t>Chance to disenchant</t>
  </si>
  <si>
    <t>Doubles amplify stacking</t>
  </si>
  <si>
    <t>Chance to blind all</t>
  </si>
  <si>
    <t>Dark</t>
  </si>
  <si>
    <t>Provides death protection</t>
  </si>
  <si>
    <t>Culling</t>
  </si>
  <si>
    <t>Bloodlust</t>
  </si>
  <si>
    <t>Life drain</t>
  </si>
  <si>
    <t>Stacking cull chance</t>
  </si>
  <si>
    <t>Mana</t>
  </si>
  <si>
    <t>Restores target mana</t>
  </si>
  <si>
    <t>Consumes mana for more damage</t>
  </si>
  <si>
    <t>Damages mana</t>
  </si>
  <si>
    <t>Damage scales with mana</t>
  </si>
  <si>
    <t>Drains mana</t>
  </si>
  <si>
    <t>Delay</t>
  </si>
  <si>
    <t>Quickens target</t>
  </si>
  <si>
    <t>Delays target</t>
  </si>
  <si>
    <t>Delays all</t>
  </si>
  <si>
    <t>Chance for prone</t>
  </si>
  <si>
    <t>Penetration</t>
  </si>
  <si>
    <t>Purges damage affliction</t>
  </si>
  <si>
    <t>Penetrate</t>
  </si>
  <si>
    <t>Penetrates defense</t>
  </si>
  <si>
    <t>Causes bleed</t>
  </si>
  <si>
    <t>Corruption</t>
  </si>
  <si>
    <t>Cleanses corruption</t>
  </si>
  <si>
    <t>Corrupt damage</t>
  </si>
  <si>
    <t>Illusory</t>
  </si>
  <si>
    <t>Cleanses illusory</t>
  </si>
  <si>
    <t>Illusory damage</t>
  </si>
  <si>
    <t>Chance to possess</t>
  </si>
  <si>
    <t>Flechette</t>
  </si>
  <si>
    <t>Storm heal</t>
  </si>
  <si>
    <t>Damage based on consumption</t>
  </si>
  <si>
    <t>Wild damage</t>
  </si>
  <si>
    <t>Chance to use all ammo</t>
  </si>
  <si>
    <t>Conserves ammo per amplification</t>
  </si>
  <si>
    <t>Damage based on remaining ammo</t>
  </si>
  <si>
    <t>Summoning Seal</t>
  </si>
  <si>
    <t>Hand Mirror</t>
  </si>
  <si>
    <t>Tomahawks</t>
  </si>
  <si>
    <t>Planchette</t>
  </si>
  <si>
    <t>Sagaris</t>
  </si>
  <si>
    <t>Precipice Lance</t>
  </si>
  <si>
    <t>Telescope</t>
  </si>
  <si>
    <t>Lamp</t>
  </si>
  <si>
    <t>Tentacles</t>
  </si>
  <si>
    <t>Compact</t>
  </si>
  <si>
    <t>companion quicken on turn</t>
  </si>
  <si>
    <t>Whip</t>
  </si>
  <si>
    <t>quicken all companions on critical</t>
  </si>
  <si>
    <t>increased summoning speed</t>
  </si>
  <si>
    <t>increased retaliation effects on self</t>
  </si>
  <si>
    <t>companion critical chance and damage</t>
  </si>
  <si>
    <t>increased spell critical chance</t>
  </si>
  <si>
    <t>bonus damage while companion is alive</t>
  </si>
  <si>
    <t>endangered damage, bonus when both user and target are endangered</t>
  </si>
  <si>
    <t>increased damage for each enemy damaged during turn</t>
  </si>
  <si>
    <t>elemental switching with companion element</t>
  </si>
  <si>
    <t>reduce affliction resistance on hit</t>
  </si>
  <si>
    <t>intrinsic heal siphon and pain link with companion</t>
  </si>
  <si>
    <t>Psalm</t>
  </si>
  <si>
    <t>Aspergillium</t>
  </si>
  <si>
    <t>Thurible</t>
  </si>
  <si>
    <t>Crosier</t>
  </si>
  <si>
    <t>Absolution</t>
  </si>
  <si>
    <t>Morningstar</t>
  </si>
  <si>
    <t>Caduceus</t>
  </si>
  <si>
    <t>Penitent</t>
  </si>
  <si>
    <t>Requiem</t>
  </si>
  <si>
    <t>Reliquary</t>
  </si>
  <si>
    <t>increased accuracy/damage/healing while lucky active</t>
  </si>
  <si>
    <t>increased healing to endangered allies</t>
  </si>
  <si>
    <t>purge power bonus</t>
  </si>
  <si>
    <t>increased damage shield granted</t>
  </si>
  <si>
    <t>reduced vitality consumption</t>
  </si>
  <si>
    <t>intrinsic ghost touch</t>
  </si>
  <si>
    <t>increased incapacitate potency and landing chance</t>
  </si>
  <si>
    <t>increased damage and speed when alone</t>
  </si>
  <si>
    <t>increased contagion spread</t>
  </si>
  <si>
    <t>increased countdown duration, attacks increase countdown power</t>
  </si>
  <si>
    <t>Trident and Net</t>
  </si>
  <si>
    <t>Rapier</t>
  </si>
  <si>
    <t>Pilum and Scutum</t>
  </si>
  <si>
    <t>Double Flail</t>
  </si>
  <si>
    <t>Estoc and Bracer</t>
  </si>
  <si>
    <t>Longspear</t>
  </si>
  <si>
    <t>Katana and Wazikashi</t>
  </si>
  <si>
    <t>Maul</t>
  </si>
  <si>
    <t>Foil and Parry Dagger</t>
  </si>
  <si>
    <t>Halberd and Shield</t>
  </si>
  <si>
    <t>increased overkill value</t>
  </si>
  <si>
    <t>increased prone chance</t>
  </si>
  <si>
    <t>increased disarm chance</t>
  </si>
  <si>
    <t>increased damage per ally ready to act</t>
  </si>
  <si>
    <t>accuracy builds on consecutive hits</t>
  </si>
  <si>
    <t>reduced chance attacks are parried</t>
  </si>
  <si>
    <t>bonus damage from momentum</t>
  </si>
  <si>
    <t>increased damage for a period after being damaged</t>
  </si>
  <si>
    <t>bonus to reaction ability damage</t>
  </si>
  <si>
    <t>bonus to next damage when quickened</t>
  </si>
  <si>
    <t>quicken team on parry</t>
  </si>
  <si>
    <t>Flanged Mace and Hard Shield</t>
  </si>
  <si>
    <t>Broadsword and Wideshield</t>
  </si>
  <si>
    <t>Gurz</t>
  </si>
  <si>
    <t>Lance and Shield</t>
  </si>
  <si>
    <t>Bec de Corbin and Bastion Shield</t>
  </si>
  <si>
    <t>Great Lance</t>
  </si>
  <si>
    <t>Paired Batons</t>
  </si>
  <si>
    <t>Spiked Ball and Chain</t>
  </si>
  <si>
    <t>Morgernstern</t>
  </si>
  <si>
    <t>Lucerne and Temple Shield</t>
  </si>
  <si>
    <t>Major Abilities</t>
  </si>
  <si>
    <t>Move Abilities</t>
  </si>
  <si>
    <t>Minor Abilities</t>
  </si>
  <si>
    <t>chance to ignore glancing hits at full health</t>
  </si>
  <si>
    <t>increased threshold charge from damage</t>
  </si>
  <si>
    <t>increased healing and purge based on proximity to death</t>
  </si>
  <si>
    <t>chance to avoid block on attack</t>
  </si>
  <si>
    <t>highest intrinsic block chance</t>
  </si>
  <si>
    <t>increased magic resistance</t>
  </si>
  <si>
    <t>lucky parry, checks twice</t>
  </si>
  <si>
    <t>bonus damage based on corruption on self</t>
  </si>
  <si>
    <t>damage increases based on time since last action</t>
  </si>
  <si>
    <t>overheals spread to allies</t>
  </si>
  <si>
    <t>Mindshard</t>
  </si>
  <si>
    <t>Hovering Orbs</t>
  </si>
  <si>
    <t>Crystallized Memory</t>
  </si>
  <si>
    <t>Pendulum Chain</t>
  </si>
  <si>
    <t>Crystal Ball</t>
  </si>
  <si>
    <t>Ghostly Accompaniment</t>
  </si>
  <si>
    <t>Axiom Rod</t>
  </si>
  <si>
    <t>Trepan</t>
  </si>
  <si>
    <t>Hourglass</t>
  </si>
  <si>
    <t>Marionette</t>
  </si>
  <si>
    <t>dodge and reflection bonus after attacking</t>
  </si>
  <si>
    <t>ranged damage based on magic power</t>
  </si>
  <si>
    <t>procs avert on target when attacking</t>
  </si>
  <si>
    <t>increased channel duration</t>
  </si>
  <si>
    <t>reveals target health after attack</t>
  </si>
  <si>
    <t>mana damage</t>
  </si>
  <si>
    <t>improves possession effects on allies</t>
  </si>
  <si>
    <t>additional damage based on illusory damage on target</t>
  </si>
  <si>
    <t>reduces quicken/delay tolerance</t>
  </si>
  <si>
    <t>improved damage when possessing enemies</t>
  </si>
  <si>
    <t>Harpoon</t>
  </si>
  <si>
    <t>Guillotine Bow</t>
  </si>
  <si>
    <t>Coffin Bow</t>
  </si>
  <si>
    <t>Noose Strung Crossbow</t>
  </si>
  <si>
    <t>Deathknell</t>
  </si>
  <si>
    <t>Umbral Bow</t>
  </si>
  <si>
    <t>Sandpouch</t>
  </si>
  <si>
    <t>Ankou Bow</t>
  </si>
  <si>
    <t>Quietus</t>
  </si>
  <si>
    <t>Smoke Lantern</t>
  </si>
  <si>
    <t>increased power from damage afflictions</t>
  </si>
  <si>
    <t>extra damage against lowest health enemy</t>
  </si>
  <si>
    <t>increased damage based on tired duration on target</t>
  </si>
  <si>
    <t>extra damage to next ally attacking same target</t>
  </si>
  <si>
    <t>increased damage after purging or disenchanting</t>
  </si>
  <si>
    <t>attacks have chance to be insidious</t>
  </si>
  <si>
    <t>increased damage against more enemies present</t>
  </si>
  <si>
    <t>increased damage against solo enemies</t>
  </si>
  <si>
    <t>illusory damage add while endangered</t>
  </si>
  <si>
    <t>Blowgun</t>
  </si>
  <si>
    <t>Shiv</t>
  </si>
  <si>
    <t>Crowbar</t>
  </si>
  <si>
    <t>Switchblades</t>
  </si>
  <si>
    <t>Trapeze Wire</t>
  </si>
  <si>
    <t>Stiletto</t>
  </si>
  <si>
    <t>Loaded Dice</t>
  </si>
  <si>
    <t>Contraband</t>
  </si>
  <si>
    <t>Alleyknives</t>
  </si>
  <si>
    <t>Paired Jittes</t>
  </si>
  <si>
    <t>increased affliction power with poisons</t>
  </si>
  <si>
    <t>increased bleeding</t>
  </si>
  <si>
    <t>extra damage against full health enemies</t>
  </si>
  <si>
    <t>drains extra health and mana</t>
  </si>
  <si>
    <t>increased accuracy to next attack after missing, scales with miss amount</t>
  </si>
  <si>
    <t>chance for instant death to overwhelm resistance</t>
  </si>
  <si>
    <t>critical damage increases on failed critical</t>
  </si>
  <si>
    <t>chance to conserve poisons</t>
  </si>
  <si>
    <t>penetration while hidden</t>
  </si>
  <si>
    <t>prevents counters on parry</t>
  </si>
  <si>
    <t>Obelisk</t>
  </si>
  <si>
    <t>Sign of Girru</t>
  </si>
  <si>
    <t>Stone Rod</t>
  </si>
  <si>
    <t>Sigil Staff</t>
  </si>
  <si>
    <t>Unraveller</t>
  </si>
  <si>
    <t>Quill Rod</t>
  </si>
  <si>
    <t>Crook</t>
  </si>
  <si>
    <t>Glyph</t>
  </si>
  <si>
    <t>Cypher</t>
  </si>
  <si>
    <t>Arcanite</t>
  </si>
  <si>
    <t>increased counterspell value</t>
  </si>
  <si>
    <t>next attack deals extra fire damage</t>
  </si>
  <si>
    <t>grants clobbering to companion</t>
  </si>
  <si>
    <t>improved spell criticals when alone</t>
  </si>
  <si>
    <t>chance to proc disenchant on attack</t>
  </si>
  <si>
    <t>increased trap damage</t>
  </si>
  <si>
    <t>increased resistance piercing on attacks</t>
  </si>
  <si>
    <t>critical multiplier applies to damage adds on critical</t>
  </si>
  <si>
    <t>deals portion of countdown damage present on target</t>
  </si>
  <si>
    <t>damage scales with total mana used</t>
  </si>
  <si>
    <t>Stormbreaker</t>
  </si>
  <si>
    <t>Flamberge</t>
  </si>
  <si>
    <t>Frostbrand and Waveshield</t>
  </si>
  <si>
    <t>Bearded Axe and Timber Shield</t>
  </si>
  <si>
    <t>Sellswords</t>
  </si>
  <si>
    <t>Catalyst</t>
  </si>
  <si>
    <t>Phasehammer</t>
  </si>
  <si>
    <t>Mordaxt</t>
  </si>
  <si>
    <t>Voidblades</t>
  </si>
  <si>
    <t>Zweihander</t>
  </si>
  <si>
    <t>air/lightning damage add</t>
  </si>
  <si>
    <t>fire damage add</t>
  </si>
  <si>
    <t>water/ice damage add</t>
  </si>
  <si>
    <t>earth damage add</t>
  </si>
  <si>
    <t>chaos damage add</t>
  </si>
  <si>
    <t>increased personal enhancements</t>
  </si>
  <si>
    <t>intrinsic phasing chance</t>
  </si>
  <si>
    <t>increased damage while barrier is active</t>
  </si>
  <si>
    <t>dark damage add</t>
  </si>
  <si>
    <t>light damage add</t>
  </si>
  <si>
    <t>Ethermist</t>
  </si>
  <si>
    <t>Needlegun</t>
  </si>
  <si>
    <t>Force Rifle</t>
  </si>
  <si>
    <t>Chaos Cannon</t>
  </si>
  <si>
    <t>Stone Blaster</t>
  </si>
  <si>
    <t>Scattershot</t>
  </si>
  <si>
    <t>Sacred Revolvers</t>
  </si>
  <si>
    <t>Water Pistol</t>
  </si>
  <si>
    <t>Hand Catapult</t>
  </si>
  <si>
    <t>Phantasm Generator</t>
  </si>
  <si>
    <t>damage and ammo load based on mana, mana ammo</t>
  </si>
  <si>
    <t>natural penetration, penetrate ammo</t>
  </si>
  <si>
    <t>delays on hit, delay ammo</t>
  </si>
  <si>
    <t>corrupt damage, corrupt ammo</t>
  </si>
  <si>
    <t>clobbering damage, earth ammo</t>
  </si>
  <si>
    <t>fires random amount of ammo per shot, flechette ammo</t>
  </si>
  <si>
    <t>dual ranged, light damage add, light ammo</t>
  </si>
  <si>
    <t>mana gain on attack, water ammo</t>
  </si>
  <si>
    <t>chance for area damage, fire ammo</t>
  </si>
  <si>
    <t>illusory damage, illusory ammo</t>
  </si>
  <si>
    <t>Ritual Dagger</t>
  </si>
  <si>
    <t>Wormwood</t>
  </si>
  <si>
    <t>Torch</t>
  </si>
  <si>
    <t>Sickle</t>
  </si>
  <si>
    <t>Icicle</t>
  </si>
  <si>
    <t>Seax</t>
  </si>
  <si>
    <t>Wanga</t>
  </si>
  <si>
    <t>Stang</t>
  </si>
  <si>
    <t>Broom</t>
  </si>
  <si>
    <t>Vervain</t>
  </si>
  <si>
    <t>drains life on kill</t>
  </si>
  <si>
    <t>debuffs also delay</t>
  </si>
  <si>
    <t>fire bleed on melee attack</t>
  </si>
  <si>
    <t>bonus damage based on corruption on target</t>
  </si>
  <si>
    <t>bonus damage based on target's slow value</t>
  </si>
  <si>
    <t>last action each turn has improved magic power</t>
  </si>
  <si>
    <t>improved heal and purge per affliction on ally</t>
  </si>
  <si>
    <t>damage dealt heals companion by small percentage</t>
  </si>
  <si>
    <t>increased affliction power per affliction on self</t>
  </si>
  <si>
    <t>improved hexes</t>
  </si>
  <si>
    <t>Elemental Staff</t>
  </si>
  <si>
    <t>Dark Wand</t>
  </si>
  <si>
    <t>Water Wand</t>
  </si>
  <si>
    <t>Earth Wand</t>
  </si>
  <si>
    <t>Air Wand</t>
  </si>
  <si>
    <t>Fire Wand</t>
  </si>
  <si>
    <t>Aether Wand</t>
  </si>
  <si>
    <t>Light Wand</t>
  </si>
  <si>
    <t>Intonation</t>
  </si>
  <si>
    <t>Staff of Power</t>
  </si>
  <si>
    <t>primary elemental power</t>
  </si>
  <si>
    <t>dark power</t>
  </si>
  <si>
    <t>water power</t>
  </si>
  <si>
    <t>earth power</t>
  </si>
  <si>
    <t>air power</t>
  </si>
  <si>
    <t>fire power</t>
  </si>
  <si>
    <t>arcane power</t>
  </si>
  <si>
    <t>light power</t>
  </si>
  <si>
    <t>channel power</t>
  </si>
  <si>
    <t>magic power based on mana</t>
  </si>
  <si>
    <t>Adroit Momentum – Ranged attack with pinpoint and momentum enhancing accuracy</t>
  </si>
  <si>
    <t>Aimed Momentum – Ranged attack that generates extra aim based on momentum</t>
  </si>
  <si>
    <t>Coordinated Shot – Ranged attack with quick preparation that grants increased accuracy and damage to next attack versus target</t>
  </si>
  <si>
    <t>Delaying Jolt – Ranged attack with delay against stunned target</t>
  </si>
  <si>
    <t>Flanking Shot – Ranged attack that causes flanked</t>
  </si>
  <si>
    <t>Lay of the Land – Ranged attack that enhances dodge of team based on aim</t>
  </si>
  <si>
    <t>Quickening Aim – Ranged attack against single target that consumes aim to quicken self</t>
  </si>
  <si>
    <t>Rapid Vow – Prepared ranged attack that determines target on preparation.  Quickens scout on preparation and on use</t>
  </si>
  <si>
    <t>Scouted Arrow Burst – Ranged attack against all enemies.  Deals less damage and requires aim if not first turn</t>
  </si>
  <si>
    <t>Scouted Chink – Full penetration ranged attack if first attack of battle.  Can proc full penetration with ranged attack after</t>
  </si>
  <si>
    <t>Scouted Shot – Ranged attack with momentum.  Generates aim if first turn</t>
  </si>
  <si>
    <t>Speed Shot – Ranged attack that requires momentum and grants aim and deals extra damage based on momentum</t>
  </si>
  <si>
    <t>Sudden Shot – Ranged attack with sudden</t>
  </si>
  <si>
    <t>Supplemented Shot – Ranged attack.  Causes the target to take damage on the next x times it misses.  Consumes aim</t>
  </si>
  <si>
    <t>Aimed Pursuit – Follows hit, quickens ally and enhances accuracy based on aim on target</t>
  </si>
  <si>
    <t>Danger Warning – Grants all allies enhanced dodge until next turn</t>
  </si>
  <si>
    <t>Momentum Arrow – Ranged attack requiring momentum</t>
  </si>
  <si>
    <t>Scouted Positions – Flanks and delays all enemies as first action.  Otherwise flanks and delays single enemy</t>
  </si>
  <si>
    <t>Scouted Preparations – Provides initial bonuses as a period enhancement to all allies on first turn.  Otherwise only provides them until next turn</t>
  </si>
  <si>
    <t>Speed Screen – Grants haste until next turn and generates aim, must be used as last action</t>
  </si>
  <si>
    <t>Momentous Initiative – Gain initial bonuses until beginning of next turn.  Requires momentum</t>
  </si>
  <si>
    <t>Perilous Ground – Follows ranged attack, flanks target</t>
  </si>
  <si>
    <t>Scouted Aim – Alpha, generates aim.  Also enhances accuracy and quickens self as first action</t>
  </si>
  <si>
    <t>Scouted Maneuvers - Quicken all and remove flanked as first action.  Otherwise only quickens and removes flanked from a single target</t>
  </si>
  <si>
    <t>Share Momentum – Quicken all allies based on momentum</t>
  </si>
  <si>
    <t>Allied Assistance – Warlord makes a melee attack against the target of each ally’s single target attack, consuming expertise with each attack (Warlord)</t>
  </si>
  <si>
    <t>Directing Blow – Melee attack that enhances accuracy of all allies for their next attack based on expertise (Warlord)</t>
  </si>
  <si>
    <t>Disruption Wave – Prepared melee attack versus all enemies that disrupts (Warlord)</t>
  </si>
  <si>
    <t>Evading Blow – Melee attack that enhances dodge of all allies until their next attack based on expertise (Warlord)</t>
  </si>
  <si>
    <t>Example of Expertise – Melee attack that gains increasing number of modifiers based on expertise, including sudden, unblockable, unparryable, unerring, and phasing.  Consumes expertise (Warlord)</t>
  </si>
  <si>
    <t>Expert Instruction – Enhances damage of ally’s next attack based on total expertise (Warlord)</t>
  </si>
  <si>
    <t>Galvanizing Blow – Melee attack that enhances damage of all allies for their next attack based on expertise (Warlord)</t>
  </si>
  <si>
    <t>Powerful Exploit – Melee attack that consumes all expertise to increase damage.  Requires a minimum level of expertise (Warlord)</t>
  </si>
  <si>
    <t>Provocation Blow – Melee attack that provokes target and enhances parry chance until target acts (Warlord)</t>
  </si>
  <si>
    <t>Rallying Blow – Melee attack that quickens all allies based on expertise (Warlord)</t>
  </si>
  <si>
    <t>Rallying Riposte – Prepared ability that counters following parry and quickens all allies (Warlord)</t>
  </si>
  <si>
    <t>Aorta Slash – Melee attack with penetrate that causes high damage, short term bleed (Swashbuckler)</t>
  </si>
  <si>
    <t>Bleeding Feint – Enhances parry chance of swashbuckler and compels target to attack her.  If she parries the target before next turn, she attacks the target and causes an untyped bleed.  Requires expertise (Swashbuckler)</t>
  </si>
  <si>
    <t>Desperate Hew – Melee attack with high critical chance and damage requiring endangered (Swashbuckler)</t>
  </si>
  <si>
    <t>Expert Blow, Supreme – Melee attack that requires expertise (Swashbuckler)</t>
  </si>
  <si>
    <t>Lucky Feint – Gain lucky on parries until next turn.  On parry, gain lucky accuracy and lucky damage and counter (Swashbuckler)</t>
  </si>
  <si>
    <t>Onslaught Feint – Enhances parry chance of swashbuckler and compels target to attack her.  If she parries the target before next turn, she attacks the target twice.  Requires expertise (Swashbuckler)</t>
  </si>
  <si>
    <t>Parried Fury – Series of three melee attacks that follow a parry (Swashbuckler)</t>
  </si>
  <si>
    <t>Parried Surge – Melee attack versus front row following a parry (Swashbuckler)</t>
  </si>
  <si>
    <t>Strike Off Balance – Melee attack that prevents target from countering until its next turn.  Requires expertise (Swashbuckler)</t>
  </si>
  <si>
    <t>Tripping Blow – Melee attack that has a chance to cause prone while having lower accuracy.  Requires expertise (Swashbuckler)</t>
  </si>
  <si>
    <t>Unerring Stroke – Unerring melee attack that consumes expertise (Swashbuckler)</t>
  </si>
  <si>
    <t>Counter Breaker – Melee attack that lowers target’s counter damage (Dreadnaught)</t>
  </si>
  <si>
    <t>Expert Shatter – Melee attack that has a shatter value based off expertise, needs to be prepared. (Dreadnaught)</t>
  </si>
  <si>
    <t>Fortifying Slash – Melee attack that grants user fortified, requires expertise (Dreadnaught)</t>
  </si>
  <si>
    <t>Garrison Blow – Melee attack that provokes target and enhances defense (Dreadnaught)</t>
  </si>
  <si>
    <t>Great Defense Strike - Melee attack that enhances defense.  Requires wielding a two-handed weapon (Dreadnaught)</t>
  </si>
  <si>
    <t>Stamina Blow – Melee attack boosted by endurance (Dreadnaught)</t>
  </si>
  <si>
    <t>Unstoppable Advance – Melee attack that causes additional delay based on unit’s defense (Dreadnaught)</t>
  </si>
  <si>
    <t>Unstoppable Blow – Melee attack deals extra damage based on unit’s defense (Dreadnaught)</t>
  </si>
  <si>
    <t>Unstoppable Collateral – Melee attack against single enemy that also damage all enemies based on defense (Dreadnaught)</t>
  </si>
  <si>
    <t>Unstoppable Critical – Melee attack that deals additional damage on critical based on defense.  Delays self (Dreadnaught)</t>
  </si>
  <si>
    <t>Unstoppable Destruction – Melee attack that lowers defense of target based on Dreadnaught’s defense.  Requires preparation (Dreadnaught)</t>
  </si>
  <si>
    <t>Amplification Exploit – Amplified attack, consumes half of expertise, requires minimum expertise (Samurai)</t>
  </si>
  <si>
    <t>Amplification Rend – Melee attack with both weapons that stacks amplification if both attacks hit. (Samurai)</t>
  </si>
  <si>
    <t>Bushido Bleed – Melee attack against enemy that causes untyped bleed.  Enemy attack Samurai first and bleed is enhanced by enemy’s damage (Samurai)</t>
  </si>
  <si>
    <t>Bushido Blow – Melee attack against enemy.  Enemy attacks Samurai first and damage enhanced by enemy’s damage (Samurai)</t>
  </si>
  <si>
    <t>Bushido Burst – Melee attack against all enemies.  Target enemy attacks Samurai first and damage enhanced by enemy’s damage (Samurai)</t>
  </si>
  <si>
    <t>Bushido Justice – Melee attack with justice against enemy.  Enemy attacks Samurai first and then its counter is set to 0 (Samurai)</t>
  </si>
  <si>
    <t>Bushido Perseverance – Melee attack against enemy.  Each enemy in front row attacks Samurai first and damage enhanced by total enemies’ damage (Samurai)</t>
  </si>
  <si>
    <t>Bushido Provocation – Melee attack against enemy that compels.  Enemy attacks Samurai first and damage enhanced by enemy’s damage (Samurai)</t>
  </si>
  <si>
    <t>Double Bushido Strike – Two melee attack against enemy.  Enemy attacks Samurai first and damage enhanced by enemy’s damage (Samurai)</t>
  </si>
  <si>
    <t>Double Slash – Two melee attacks with reduced accuracy.  Requires dual-wielding (Samurai)</t>
  </si>
  <si>
    <t>Expert Decimation – Melee attack with decimation based on expertise, prepared (Samurai)</t>
  </si>
  <si>
    <t>Dash of Expertise – Melee attack versus a column that requires expertise and quickens the user (Lancer)</t>
  </si>
  <si>
    <t>Expert Charge – Melee attack against column requiring mounted that is enhanced by expertise (Lancer)</t>
  </si>
  <si>
    <t>Extended Penetration – Melee attack with penetration.  Next melee attack also has penetration based on expertise (Lancer)</t>
  </si>
  <si>
    <t>Lancing Bleed – Melee attack that causes untyped bleed, procs the same attack against the target behind, with chance for behind that (Lancer)</t>
  </si>
  <si>
    <t>Lancing Charge – Melee attack with momentum, procs the same attack against the target behind, with chance for behind that (Lancer)</t>
  </si>
  <si>
    <t>Lancing Formation – Melee attack against row, procs the same attack against the target behind, with chance for behind that (Lancer)</t>
  </si>
  <si>
    <t>Lancing Overrun – Melee attack that causes prone, procs the same attack against the target behind, with chance for behind that (Lancer)</t>
  </si>
  <si>
    <t>Long Pierce – Melee attack that can strike any row (Lancer)</t>
  </si>
  <si>
    <t>Long Skewer – Melee attack against column with bleed on critical (Lancer)</t>
  </si>
  <si>
    <t>Mount Trade Holsteiner – Summons a trade holsteiner mount (Lancer)</t>
  </si>
  <si>
    <t>Run Through – Melee attack versus a column that requires mana (Lancer)</t>
  </si>
  <si>
    <t>Shatterlance – Melee attack with shattering and momentum, deals damage to all based on momentum (Lancer)</t>
  </si>
  <si>
    <t>Accurate Focus – Melee attack that grants focus if pinpoint value is high enough (Fencer)</t>
  </si>
  <si>
    <t>Beat Attack – Unparryable melee attack (Fencer)</t>
  </si>
  <si>
    <t>Critical Exploit – Damage with increased critical chance and damage based on expertise, enhances critical chance and damage, consumes all expertise (Fencer)</t>
  </si>
  <si>
    <t>Exact Stroke – Melee attack with high accuracy and pinpoint (Fencer)</t>
  </si>
  <si>
    <t>Expert Blow, Superior – Melee attack that requires 60 expertise (Fencer)</t>
  </si>
  <si>
    <t>Final Fighter – Melee attack requiring alone that enhances counter chance and parry based on damage (Fencer)</t>
  </si>
  <si>
    <t>Gap in the Armor – Melee attack with pinpoint accuracy (Fencer)</t>
  </si>
  <si>
    <t>Penetrating Pinpoint – Melee attack with pinpoint, then penetrates based on pinpoint.  Prepared (Fencer)</t>
  </si>
  <si>
    <t>Penetrating Thrust – Melee attack with penetration on critical (Fencer)</t>
  </si>
  <si>
    <t>Pinpoint Parries – Melee attack with pinpoint that enhances parry based on pinpoint.  Requires expertise (Fencer)</t>
  </si>
  <si>
    <t>Pinpoint Surge – Melee attack that delays all other enemies based on pinpoint value.  Requires expertise (Fencer)</t>
  </si>
  <si>
    <t>Solo Strike – Melee attack with pinpoint requiring alone (Fencer)</t>
  </si>
  <si>
    <t>After Image Blow – Two attacks against one target, requires haste (Dervish)</t>
  </si>
  <si>
    <t>Burst Succession – Dual-wield attack that damages all enemies with second attack based on dual-wield attack speed. (Dervish)</t>
  </si>
  <si>
    <t>Critical Succession – Dual-wield attack with increased critical chance and critical damage for second attack based on dual-wield attack speed. (Dervish)</t>
  </si>
  <si>
    <t>Double Rend – Dualwield melee attack that hits twice with each weapon.  If all attacks hit, deal extra damage (Dervish)</t>
  </si>
  <si>
    <t>Dual Momentum – Dual wield attack with both attacks enhanced by momentum (Dervish)</t>
  </si>
  <si>
    <t>Elusive Succession – Dual-wield attack that grants Dervish enhanced dodge after second attack based on dual-wield attack speed. (Dervish)</t>
  </si>
  <si>
    <t>Expert Onslaught – Consumes all expertise to make random melee attacks based on the amount of expertise (Dervish)</t>
  </si>
  <si>
    <t>Momentum Onslaught – Melee attack that strikes a number of times based on momentum, alpha (Dervish)</t>
  </si>
  <si>
    <t>Quick Succession – Dual-wield attack that quickens the Dervish after second attack based on dual-wield attack speed. (Dervish)</t>
  </si>
  <si>
    <t>Shearing Exploit – Damage all and lower defense based on expertise, consumes all expertise (Dervish)</t>
  </si>
  <si>
    <t>Stunning Succession – Dual-wield attack that stuns target on second hit based on dual-wield attack speed. (Dervish)</t>
  </si>
  <si>
    <t>Whirling Blades – Dual-wielding attack that quickens the dervish and damages enemies adjacent to the target (Dervish)</t>
  </si>
  <si>
    <t>Zephyr Strike – Melee attack that quickens all on critical, critical modifier affects quicken (Dervish)</t>
  </si>
  <si>
    <t>Inevitable Strike – Melee attack that requires expertise that is unblockable, unerring, and unparryable (Phalanx)</t>
  </si>
  <si>
    <t>Overwhelming Strike – Melee attack with overwhelming.  Requires expertise (Phalanx)</t>
  </si>
  <si>
    <t>Phalanx Combo – Melee attack against single enemy with damage enhanced by ready allies (Phalanx)</t>
  </si>
  <si>
    <t>Phalanx Decimation – Melee attack with decimate enhanced by ready allies (Phalanx)</t>
  </si>
  <si>
    <t>Phalanx Onslaught – Number of melee attacks based on number of ready allies (Phalanx)</t>
  </si>
  <si>
    <t>Phalanx Overrun – Melee attack against row with damage enhanced by ready allies (Phalanx)</t>
  </si>
  <si>
    <t>Phalanx Unity – Melee attack that quickens and enhances block chance of all ready allies based on number of ready allies (Phalanx)</t>
  </si>
  <si>
    <t>Puncturing Piercer – Melee attack with penetrate that causes defense weakness on critical (Phalanx)</t>
  </si>
  <si>
    <t>Shield and Strike – Melee attack enhanced by shield following block (Phalanx)</t>
  </si>
  <si>
    <t>Shield Breaker – Melee attack that lowers target’s block chance (Phalanx)</t>
  </si>
  <si>
    <t>Shield Press – Melee attack with stun and disrupt following block (Phalanx)</t>
  </si>
  <si>
    <t>Shield Rush – Melee attack with chance to cause prone based on block chance (Phalanx)</t>
  </si>
  <si>
    <t>Spear and Shield – Melee attack with reduced accuracy and ranged 1 that enhances block chance (Phalanx)</t>
  </si>
  <si>
    <t>Careful Strike – Melee attack with increased accuracy and lower damage  (Duelist)</t>
  </si>
  <si>
    <t>Critical Disarm – Melee attack that disarms on critical (Duelist)</t>
  </si>
  <si>
    <t>Disarmed Disaster – Alpha.  High damage melee attack versus disarmed enemy (Duelist)</t>
  </si>
  <si>
    <t>Disarming Killer – Melee attack with cull against disarmed target (Duelist)</t>
  </si>
  <si>
    <t>Disarming Strike – Melee attack with a chance to disarm target (Duelist)</t>
  </si>
  <si>
    <t>Duel Bond – Melee attack that grants enhanced damage against target if it attacks a different ally before next turn (Duelist)</t>
  </si>
  <si>
    <t>Dueling Strike – Melee attack that compels target to attack duelist and compels duelist to attack target.  Quickens Duelist (Duelist)</t>
  </si>
  <si>
    <t>End the Duel – Disarm target enemy, then attack it based on expertise.  Consumes all expertise (Duelist)</t>
  </si>
  <si>
    <t>Expert Blow, Enhanced – Melee attack that requires expertise (Duelist)</t>
  </si>
  <si>
    <t>Expert Penetration – Melee attack with penetration based off expertise (Duelist)</t>
  </si>
  <si>
    <t>Inevitable Blade – Melee attack.  On miss, gain enhanced accuracy and damage with next melee attack.  Requires expertise (Duelist)</t>
  </si>
  <si>
    <t>Off-Balance Disarm – Melee attack with a chance to disarm target enemy.  Requires flanked (Duelist)</t>
  </si>
  <si>
    <t>Pinpoint Stab – Melee attack with bleed based off pinpoint.  Requires expertise to use (Duelist)</t>
  </si>
  <si>
    <t>All-in Strike – Melee attack with high damage, high critical damage, and low accuracy.  Gladiator becomes prone on miss (Gladiator)</t>
  </si>
  <si>
    <t>Deflection Gambit – High damage, low accuracy melee attack that randomly attacks another target, enemy or ally, on miss.  Requires expertise (Gladiator)</t>
  </si>
  <si>
    <t>Disarming Gambit – Melee attack with disarm, but gladiator becomes disarmed if this fails (Gladiator)</t>
  </si>
  <si>
    <t>Exciting Exchange – Melee attack that cannot be parried but is always countered (Gladiator)</t>
  </si>
  <si>
    <t>Onslaught Gambit – Melee attack against each enemy with reduced accuracy, but enemies counter gladiator on each miss (Gladiator)</t>
  </si>
  <si>
    <t>Precise Strike, Greater – Melee attack with increased accuracy and critical chance, but delays gladiator (Gladiator)</t>
  </si>
  <si>
    <t>Risky Positioning – Melee attack with blessed accuracy and damage, but causes the gladiator to be flanked (Gladiator)</t>
  </si>
  <si>
    <t>Shattering Sequence – Two shattering melee attacks against a single target consuming expertise (Gladiator)</t>
  </si>
  <si>
    <t>Stunning Gambit – Melee attack that stuns target.  Higher chance to be countered and gladiator becomes stunned if countered (Gladiator)</t>
  </si>
  <si>
    <t>Unremitting Slash – Attack that stays prepared if it misses, lower accuracy (Gladiator)</t>
  </si>
  <si>
    <t>Wild Hope – Melee attack with low accuracy that heals self on hit and damages self on miss (Gladiator)</t>
  </si>
  <si>
    <t>Wound Striker – Melee attack against target wounded enemy (Gladiator)</t>
  </si>
  <si>
    <t>Animated Exploit – Consumes all expertise to quicken all allies.  Requires a minimum level of expertise (Warlord)</t>
  </si>
  <si>
    <t>Expediting Taunt – Provoke enemy and quicken allies (Warlord)</t>
  </si>
  <si>
    <t>Expert Education – Refreshes and updates all expert training abilities on team (Warlord)</t>
  </si>
  <si>
    <t>Invigorating Exploit – Consumes all expertise to enhance damage of all allies.  Requires a minimum level of expertise (Warlord)</t>
  </si>
  <si>
    <t>Parry Shards – Damage all enemies on next parry.  If this parries a critical attack, also inflict bleed (Warlord)</t>
  </si>
  <si>
    <t>Target Order – Compel target ally and increase their time by half the time to act (Warlord)</t>
  </si>
  <si>
    <t>War Party – Quickens all allies and enhances damage, requires expertise and preparation (Warlord)</t>
  </si>
  <si>
    <t>Control Exploit – Delay target and lower dodge and defense based on expertise, consumes all expertise (Swashbuckler)</t>
  </si>
  <si>
    <t>Expert Dodge – Enhances dodge of an ally.  Enhanced by expertise (Swashbuckler)</t>
  </si>
  <si>
    <t>Parried Understanding – Unparryable melee attack, follows a parry, requires expertise (Swashbuckler)</t>
  </si>
  <si>
    <t>Penetrating Feint – Enhances parry chance of swashbuckler and compels target to attack her.  If she parries the target before next turn, she attacks the target with penetrating.  Requires expertise and delays Swashbuckler (Swashbuckler)</t>
  </si>
  <si>
    <t>Pinpoint Feint – Enhances parry chance of swashbuckler and compels target to attack her.  If she parries the target before next turn, she attacks the target with pinpoint.  Requires expertise and delays Swashbuckler (Swashbuckler)</t>
  </si>
  <si>
    <t>Provoking Feint – Provokes all enemies to attack the swashbuckler.  Enhances her parry chance and quickens her with each parry (Swashbuckler)</t>
  </si>
  <si>
    <t>Armor Stratagem – Spend expertise when next attacked to turn attack into glancing blow (Dreadnaught)</t>
  </si>
  <si>
    <t>Defensive Provocation – Provoke enemy and reflect damage based on amount defended (Dreadnaught)</t>
  </si>
  <si>
    <t>Expert Prevention – Prevent portion of next damage based on expertise.  Consumes percentage of expertise (Dreadnaught)</t>
  </si>
  <si>
    <t>Fortified Stomp – Delay all enemies.  Requires fortify (Dreadnaught)</t>
  </si>
  <si>
    <t>Receive the Charge – Enemy deals less damage based on its own momentum (Dreadnaught)</t>
  </si>
  <si>
    <t>Unstoppable Purge – Enhances Dreadnaught defense, then purges based on defense (Dreadnaught)</t>
  </si>
  <si>
    <t>Unstoppable Shield – Enhance defense, then gain damage shield based on defense (Dreadnaught)</t>
  </si>
  <si>
    <t>Accelerating Taunt – Taunts enemy and quickens self when damaged (Samurai)</t>
  </si>
  <si>
    <t>Amplified Dodge – Enhance dodge and counter chance.  Amplified.  Consumes expertise (Samurai)</t>
  </si>
  <si>
    <t>Armor Rend – Follows dual-wield attack.  Lowers enemy defense (Samurai)</t>
  </si>
  <si>
    <t>Bushido Counter – Counter next attack against Samurai, with counter benefiting from damage enemy deals.  Delays Samurai (Samurai)</t>
  </si>
  <si>
    <t>Disarming Response – Prepared ability.  Disarms enemy in response to enemy failing to disarm Samurai (Samurai)</t>
  </si>
  <si>
    <t>Evasive Taunt – Taunts enemy and enhances dodge based on expertise (Samurai)</t>
  </si>
  <si>
    <t>Expert Resistance – Enhances elemental resistance of the target.  This enhancement is increased by expertise if user is a fighter (Samurai)</t>
  </si>
  <si>
    <t>Fuel the Strike – Target enemy attacks unit.  Unit gains enhanced damage to next attack based on damage taken (Samurai)</t>
  </si>
  <si>
    <t>Dodge Stratagem – Spend expertise when next attacked to guarantee dodge (Lancer)</t>
  </si>
  <si>
    <t>Expert Riding – Quicken and enhance damage of mount based on expertise.  Consumes expertise (Lancer)</t>
  </si>
  <si>
    <t>Intercept Charge – Counter next attack with damage enhanced by target’s momentum (Lancer)</t>
  </si>
  <si>
    <t>Lancing Follow-Up – Melee attack from mount against all enemies affected by lancing ability (Lancer)</t>
  </si>
  <si>
    <t>Long Spear – Lancer can counter at range, but has reduced chance to counter.  Toggled (Lancer)</t>
  </si>
  <si>
    <t>Mount’s Momentum – Grants the Lancer momentum at the beginning of her next turn based on her mount (Lancer)</t>
  </si>
  <si>
    <t>Spiked Barding – Mount gains retaliation based on expertise (Lancer)</t>
  </si>
  <si>
    <t>Steady Taunt – Taunts enemy and prevents Lancer from taking delays until next turn (Lancer)</t>
  </si>
  <si>
    <t>Blade Flow – Enhance accuracy following parry (Fencer)</t>
  </si>
  <si>
    <t>Blade Stratagem – Spend expertise when next attacked to guarantee parry (Fencer)</t>
  </si>
  <si>
    <t>Expert Accuracy – Enhances accuracy of the target, increased by expertise (Fencer)</t>
  </si>
  <si>
    <t>Flanking Response – Prepared reaction to become flanked.  Melee attack against flanker and ignore flanked (Fencer)</t>
  </si>
  <si>
    <t>Focused Deflection – Consume focus when next attacked to guarantee parry (Fencer)</t>
  </si>
  <si>
    <t>Pinpoint Retaliation – Gain untyped retaliation based on pinpoint value of last attack (Fencer)</t>
  </si>
  <si>
    <t>Riposte – Melee attack that follows a parry (Fencer)</t>
  </si>
  <si>
    <t>Aura of Blades – Grants Dervish retaliation which increases when quickened.  Requires expertise (Dervish)</t>
  </si>
  <si>
    <t>Critical Momentum – Enhances critical chance based on momentum until end of turn (Dervish)</t>
  </si>
  <si>
    <t>Expert Speed – Enhances speed of an ally, increased by expertise (Dervish)</t>
  </si>
  <si>
    <t>Final Sprint – Sudden melee attack that consumes haste (Dervish)</t>
  </si>
  <si>
    <t>Self-Propulsion – Gain haste following critical (Dervish)</t>
  </si>
  <si>
    <t>Tangling Momentum – Delays target based on momentum (Dervish)</t>
  </si>
  <si>
    <t>Defensive Exploit – Gains damage shield and increased counter chance based on expertise, consumes all expertise (Phalanx)</t>
  </si>
  <si>
    <t>Expert Blocking – Enhances block chance of the target.  This enhancement is increased by expertise if user is a fighter (Phalanx)</t>
  </si>
  <si>
    <t>Phalanx Guard – Grant damage shield to all ready allies enhanced by number of ready allies (Phalanx)</t>
  </si>
  <si>
    <t>Respond for Me – Next time phalanx takes a critical hit, she quickens and enhances damage of all allies  (Phalanx)</t>
  </si>
  <si>
    <t>Shield Stratagem – Spend expertise when next attacked to guarantee block (Phalanx)</t>
  </si>
  <si>
    <t>Turtle Command – All allies gain enhanced blocking until their next turn (Phalanx)</t>
  </si>
  <si>
    <t>Disarming Counter – Duelist has a chance to disarm on counters until next turn (Duelist)</t>
  </si>
  <si>
    <t>Disarming Dominance – Melee attack following disarm against the disarmed (Duelist)</t>
  </si>
  <si>
    <t>Expert Retaliation – Grants untyped retaliation based off expertise (Duelist)</t>
  </si>
  <si>
    <t>Instant Counter – On next counter, instead gain an immediate turn (Duelist)</t>
  </si>
  <si>
    <t>Penetrating Counter – Counter next attack with penetration (Duelist)</t>
  </si>
  <si>
    <t>Shield Disarm – Prevent disarmed enemy from blocking while it is disarmed (Duelist)</t>
  </si>
  <si>
    <t>Claim Glory – Prepared reaction to any enemy using a compel or provoke ability.  Melee attack against enemy (Gladiator)</t>
  </si>
  <si>
    <t>Counter Gambit – Guaranteed counter against next attack, but next attack is a critical hit versus the Gladiator (Gladiator)</t>
  </si>
  <si>
    <t>Face the Coward – Purges all allies and field of aversion and scorn effects. (Gladiator)</t>
  </si>
  <si>
    <t>Fist Stratagem – Spend expertise when next attacked to guarantee counter (Gladiator)</t>
  </si>
  <si>
    <t>Parry Stun – Follows parrying since last turn.  Stuns target that was parried (Gladiator)</t>
  </si>
  <si>
    <t>Rip Armor – Lower defense of target stunned enemy (Gladiator)</t>
  </si>
  <si>
    <t>Sand in the Eyes – Blinds the target (Gladiator)</t>
  </si>
  <si>
    <t>Aggressive Propulsion – Quicken based on damage of next attack (Warlord)</t>
  </si>
  <si>
    <t>Enduring Parry – Warlord gains enduring after parrying until next turn.  Prepared (Warlord)</t>
  </si>
  <si>
    <t>Expertise Observation – Alpha &amp; Omega; gain expertise whenever an ally attacks until next turn (Warlord)</t>
  </si>
  <si>
    <t>Strike Like Me – Enhance ally’s critical chance and damage with next attack.  Follows critical (Warlord)</t>
  </si>
  <si>
    <t>Urged to Act – Quicken compelled ally (Warlord)</t>
  </si>
  <si>
    <t>Warlord’s Stance – Gains expertise whenever allies act.  Increases enhance effects and quickens on all allies. (Warlord)</t>
  </si>
  <si>
    <t>You Try – Ally’s next attack is unerring.  Follows miss (Warlord)</t>
  </si>
  <si>
    <t>Basic Feint – Enhances parry chance of swashbuckler and compels target to attack her.  If she parries the target before next turn, she attacks the target.  Requires expertise and delays the Swashbuckler (Swashbuckler)</t>
  </si>
  <si>
    <t>Delaying Feint – Enhances parry chance of swashbuckler and compels target to attack her.  If she parries the target before next turn, she delays the target.  Requires expertise (Swashbuckler)</t>
  </si>
  <si>
    <t>Parried Opening – Enhance critical chance following parry (Swashbuckler)</t>
  </si>
  <si>
    <t>Parry Preference – Reduce dodge chance and increase parry until next turn (Swashbuckler)</t>
  </si>
  <si>
    <t>Parry Stance – Gains expertise whenever the fighter parries an attack.  Increases parry chance (Swashbuckler)</t>
  </si>
  <si>
    <t>Sharp Edge Parry – Damages enemies when the swashbuckler parries before next turn (Swashbuckler)</t>
  </si>
  <si>
    <t>Swashbuckler Taunt – Compel target enemy and weaken accuracy after next parry.  Prepared (Swashbuckler)</t>
  </si>
  <si>
    <t>Taunting Parry – Compels any enemy the Swashbuckler parries before next turn (Swashbuckler)</t>
  </si>
  <si>
    <t>Dig In – Prevents movement effects until next turn and enhances damage of next attack based on movement effects (Dreadnaught)</t>
  </si>
  <si>
    <t>Expert Vitality – Gain regeneration based on expertise, consuming all expertise (Dreadnaught)</t>
  </si>
  <si>
    <t>Greataxe Block – Dreadnaught can block with two-handed weapon until next turn.  Enhances passive.  Requires and enhanced by expertise (Dreadnaught)</t>
  </si>
  <si>
    <t>Parry Defense – Enhance defense on each parry before next turn (Dreadnaught)</t>
  </si>
  <si>
    <t>Singular Defense – Gain damage shield against next attack, then lower defense until next turn (Dreadnaught)</t>
  </si>
  <si>
    <t>Steady Footing – Cannot become knocked prone until next turn (Dreadnaught)</t>
  </si>
  <si>
    <t>Unmovable Stance – Gains expertise whenever targeted by movement effects.  Reduces effects of movement effects. (Dreadnaught)</t>
  </si>
  <si>
    <t>Dodge Stance – Gains expertise whenever the fighter dodges an attack.  Increases dodge (Samurai)</t>
  </si>
  <si>
    <t>Dual Wield Expertise – Generate expertise following dual-wield attack (Samurai)</t>
  </si>
  <si>
    <t>Lure to Disaster – Quicken all enemies and enhance counter chance until next turn based on enemies quickened (Samurai)</t>
  </si>
  <si>
    <t>Shame – Target enemy that missed since it's last turn gains damage weakness (Samurai)</t>
  </si>
  <si>
    <t>Suicide Stance – Increases offense and chance to be countered.  Generates expertise when attacked.  This does not require the samurai to be hit. (Samurai)</t>
  </si>
  <si>
    <t>Violence Meets Violence – Melee attack following being criticaled during turn.  Requires dual wielding (Samurai)</t>
  </si>
  <si>
    <t>Bleeding Momentum – Damage all enemies based on momentum (Lancer)</t>
  </si>
  <si>
    <t>Prepare Momentum – Lose any current clock above max and regain at beginning of next turn (Lancer)</t>
  </si>
  <si>
    <t>Response Expertise – Taunt enemy and gain expertise on counter (Lancer)</t>
  </si>
  <si>
    <t>Retaliation Stance – Grants the fighter untyped retaliation or enhances present retaliation, generates expertise through retaliation (Lancer)</t>
  </si>
  <si>
    <t>Shattered Lance – Disarm self to deal untyped bleed damage to all enemies.  Follows attack (Lancer)</t>
  </si>
  <si>
    <t>Accurate Line Up – Enhance accuracy of next attack (Fencer)</t>
  </si>
  <si>
    <t>Battle Flow – Quicken following a parry (Fencer)</t>
  </si>
  <si>
    <t>Beat Blade – Reduce target parry chance (Fencer)</t>
  </si>
  <si>
    <t>Pinpoint Inspiration – Quicken self based on pinpoint value of last attack (Fencer)</t>
  </si>
  <si>
    <t>Pinpoint Stance – Gains expertise based on hit roll beyond that necessary to hit.  Increases accuracy and the value of pinpoint effects.  Advanced Pinpoint Stance grants all attacks a natural pinpoint effect. (Fencer)</t>
  </si>
  <si>
    <t>Push Response – Delay and flank next parried enemy.  Requires expertise (Fencer)</t>
  </si>
  <si>
    <t>Bounding Advance – Next melee attack can be used at range (Dervish)</t>
  </si>
  <si>
    <t>Double Accuracy – Enhance accuracy of next dual-wield attack (Dervish)</t>
  </si>
  <si>
    <t>Expert Sprint – Quicken self.  Consumes expertise (Dervish)</t>
  </si>
  <si>
    <t>Rapid Dualwield – Increases dual-wield speed until end of turn. (Dervish)</t>
  </si>
  <si>
    <t>Rended Speed – Quicken self following dual wield attack (Dervish)</t>
  </si>
  <si>
    <t>Speed Stance – Gains expertise whenever the fighter is affected by a quicken effect.  Increases the speed of the fighter (Dervish)</t>
  </si>
  <si>
    <t>Exhaustive Defense – Gain fortified in return for becoming tired (Phalanx)</t>
  </si>
  <si>
    <t>Healthy Block – Guaranteed block against next attack.  Requires full health and delays Phalanx (Phalanx)</t>
  </si>
  <si>
    <t>Phalanx Power – Enhance damage of all ready allies until end of their turn based on the number of ready allies (Phalanx)</t>
  </si>
  <si>
    <t>Prepare Phalanx – Set the timer of all ready allies to 1000 minus their speed.  Alpha, Omega. (Phalanx)</t>
  </si>
  <si>
    <t>Shield Expertise – Follow a block with generating expertise (Phalanx)</t>
  </si>
  <si>
    <t>Shield Stance – Increases block chance, gain expertise on blocking (Phalanx)</t>
  </si>
  <si>
    <t>Advance on Disarmed – Gain expertise if an enemy is disarmed (Duelist)</t>
  </si>
  <si>
    <t>Counter Stance – Enhances counter chance, duelist generates expertise when she counters (Duelist)</t>
  </si>
  <si>
    <t>Disarming Preparation – Increases chance to disarm, requires expertise (Duelist)</t>
  </si>
  <si>
    <t>Learn from my Mistake – Generate expertise if previous attack was countered (Duelist)</t>
  </si>
  <si>
    <t>Parry Clang – Next parry distracts parried enemy (Duelist)</t>
  </si>
  <si>
    <t>Solid Grip – Cannot be disarmed until next turn (Duelist)</t>
  </si>
  <si>
    <t>Critical Expertise – Generate expertise following a critical (Gladiator)</t>
  </si>
  <si>
    <t>Critical Stance – Enhances critical chance, gladiator generates expertise when she criticals (Gladiator)</t>
  </si>
  <si>
    <t>Intimidation Gambit – Either stuns all enemies or ends turn of gladiator, alpha (Gladiator)</t>
  </si>
  <si>
    <t>Prepared Correction – Gladiator reattempts the next attack that misses.  Prepared and consumes expertise (Gladiator)</t>
  </si>
  <si>
    <t>Reaping Gambit – Next attack deals reaping damage.  On miss, it also deals reaping damage to Gladiator (Gladiator)</t>
  </si>
  <si>
    <t>Turn to Enemy – Purges Gladiator of aversion (Gladiator)</t>
  </si>
  <si>
    <t>An early-action specialist who seizes the opening of battle with scouted abilities that can only be used as the first action of a wave, then transform into a lesser related ability afterward. He builds aim quickly, attacks enemies at full health for bonus damage, and is difficult to eliminate before he gets to act.</t>
  </si>
  <si>
    <t>Quick and affordable support built around lucky manipulation and regeneration. Generates divinity through hexes, purges, and blessings, then spends it on Benedictions — powerful single-target heals enhanced by current divinity, with overheal effects that range from possession to damage to speed depending on the type used.</t>
  </si>
  <si>
    <t>A dodge-focused rebuild Rogue who invites attacks, turns misses into advantage, and uses reliable abilities that refund their costs on failure. He thrives in the open and under illumination, unlike most Rogues who prefer the shadows.</t>
  </si>
  <si>
    <t>High-variance air specialist built around storm damage and stun pressure. She thrives on randomness — chaining lightning across the grid, forking attacks into splits, and stacking storm hits to overwhelm enemies — with the highest individual damage ceiling in the class when lucky damage and maximum damage align.</t>
  </si>
  <si>
    <t>A prepared-resource specialist who enters battle with concoctions already brewed and ready to use without cost or preparation. She leans into healing, poison, and resurrection, and her premade system lets her open waves with full-power abilities immediately. Her capstone Premade Reserves deepens this advantage, making her the Teknixian most oriented toward sustained party management.</t>
  </si>
  <si>
    <t>A sanity-sacrificing chaos mage who deliberately accumulates illusory damage on herself to unlock her most powerful abilities. She cannot be killed by her own madness — but when it expires, it becomes very real, making resource management a matter of survival.</t>
  </si>
  <si>
    <t>A denial specialist who erodes the enemy's ability to function. She burns through mana, forces enemies into basic attacks, and makes them forget what they were doing. She also carries an unexpected compassionate edge, helping allies forget their wounds.</t>
  </si>
  <si>
    <t>A spiritual warrior who infuses her companion with procs before it acts and rides a summoned Spirit Beast into mounted combat. She synchronizes her actions with her creature through a shared spiritual bond, raising fallen companions and granting her allies the will to survive past death.</t>
  </si>
  <si>
    <t>Anti-attunement specialist who grows stronger the more completely she clears her elemental slate. She is the only wizard whose peak performance comes after spending conflux rather than before it, with her most powerful abilities gating behind having no attunements and her conflux damage rewarding precise elemental power investment over breadth.</t>
  </si>
  <si>
    <t>A trap-setter and accumulator who builds up power before releasing it. Her accumulation abilities charge on first use and discharge on second, rewarding patience with amplified outputs. She also controls the detonation chain — recovering, redirecting, and shielding through it — and provides elemental shields to allies via Teknos Shielding.</t>
  </si>
  <si>
    <t>A disciplined dragon form purist who draws power from maintaining a state of perfect purity. His most powerful abilities — Fist of Purity, Double Purity, Whirlwind Purity — require being completely unafflicted, while his Condition Fortress capstone makes him progressively harder to afflict as conditions accumulate. He manages corruption, stuns enemies with dragon-powered strikes, and uses focus as both a resource and a defensive tool.</t>
  </si>
  <si>
    <t>A single-target executioner who signs contracts against chosen enemies, gaining combat bonuses while pursuing them and earning powerful fulfillment rewards when he personally lands the killing blow. Five contract types let the player tailor each hunt to the situation.</t>
  </si>
  <si>
    <t>A critical-hit amplifier who builds toward celestial thresholds across multiple turns, generating mana, quickening herself, and purging afflictions with each enemy she crits. She wields the full elemental spectrum through a stellar lens, with her lucky damage toolkit turning probability itself into a weapon.</t>
  </si>
  <si>
    <t>Earth-focused sustain specialist who stacks litany effects on allies and enemies for escalating pressure. Juggles short-duration stacking conditions that demand constant reapplication — letting them expire collapses the investment. Extended Cuts rewards commitment by progressively raising duration ceilings the more a condition is refreshed.</t>
  </si>
  <si>
    <t>A quick ranged harasser who opens battle at a distance before pivoting to a more dangerous close-quarters fighter when his allies fall. He carries desperation abilities that only activate when he stands alone, rewarding survival over coordinated play.</t>
  </si>
  <si>
    <t>The apex predator and most complex of the Barbarian subclasses. She cycles between four exclusive beast forms, scales overkill into team-wide debuffs, and generates Anguish from damage dealt to any ally — turning chaotic encounters into fuel. Final Wrath guarantees her death when it ends, making every use of it the last decision she makes.</t>
  </si>
  <si>
    <t>The chaos amplifier of the family, built around Exertion abilities that generate Anguish from repeated misses and spread destruction through Contagious Temper. She leans fully into the Berserk condition, turning random targeting from a liability into an engine, with the Panic pair offering a rare moment of choice between embracing or escaping the disorder.</t>
  </si>
  <si>
    <t>A dark necromancer who builds zombie companions from killed and afflicted enemies, using Juju Curse to turn her entire malediction toolkit into a zombie pipeline. Corpse Pile makes each death — enemy or companion — strengthen her current zombie, turning attrition into escalating companion power.</t>
  </si>
  <si>
    <t>Crone</t>
  </si>
  <si>
    <t>Mambo</t>
  </si>
  <si>
    <t>A high-risk area damage dealer whose bomb abilities hit allies and enemies identically with no discount. She layers countdowns on enemies and manages the self-threat they create using Accept Explosion, Accept Mass Explosion, Gift Bomb, and Transfer Countdown. Explosion Imminent and Kinetic Protection let her mitigate her own friendly fire. The higher the aim output, the harder the landing.</t>
  </si>
  <si>
    <t>A capture-specialist who places bounty afflictions on enemies as minor actions during combat, with those bounties triggering beneficial effects when the marked enemy dies. He can stun and incapacitate targets to take them alive, gaining increasing payoffs the more bounties he has active when enemies fall.</t>
  </si>
  <si>
    <t>Huntsman</t>
  </si>
  <si>
    <t>A ranged gambler who wagers advantage and mana on battlefield conditions, collecting larger payoffs when those conditions are met. A good run leaves him flush; a bad one leaves him empty, making risk tolerance the central skill of his playstyle.</t>
  </si>
  <si>
    <t>The patient tank of the Barbarian family. A slower, higher-endurance variant who defers self-damage costs to the next turn through Consequences, generating Anguish immediately while controlling when the pain lands — or redirecting it to enemies entirely with Share Consequence.</t>
  </si>
  <si>
    <t>An ambush specialist who hits hardest against undamaged enemies and strips buffs from those who have fought back. He can artificially recreate full-health windows late in battle by corrupting enemy maximum health, keeping his ambush toolkit relevant throughout.</t>
  </si>
  <si>
    <t>A self-sustaining predator who stays hurt to stay fed. Her healing threshold mechanic unlocks powerful abilities as applicable healing accumulates, rewarding healers who time large heals over constant top-offs, while life drain and kill-reaction heals give her independence when the support is occupied elsewhere.</t>
  </si>
  <si>
    <t>A spread-influence subclass who bends time itself to delay, rush, and disorient the battlefield. She punishes fast enemies, accelerates allies, and becomes more efficient the more she leans into her hasted or slowed states. Supreme Chronomancy is one of the most powerful single abilities in the psychic tree.</t>
  </si>
  <si>
    <t>Frontline healer built for endangered allies and active combat. Vitality heals grant temporary bonuses that persist until the target takes damage, and a War Domain that generates from any ally's critical hits rewards pairing him with damage-heavy parties. Perilous Divinity marks low-health targets for stronger healing while generating divinity.</t>
  </si>
  <si>
    <t>A summoner who fights in concert with her conjured allies, using their mana reserves to amplify her own attacks. She manifests spectral weapons for any ally and directs her companion with precision, growing stronger the more she and her creature act as one.</t>
  </si>
  <si>
    <t>A heavy crossbow specialist who attacks more slowly than other archers but deals more damage per shot with greater penetration. He is more defensive than most archer subclasses, reacting to enemy attacks against him rather than purely pressing offense, and can fortify and reload quickly between shots.</t>
  </si>
  <si>
    <t>A team-oriented controller who drains stats from maledicted enemies and redistributes them to allies. She weaponizes possession and hexes for direct control while her Malign drain suite debilitates entire maledicted groups — and Share in Consumption ensures no drain benefit passes through her hands without leaving something behind.</t>
  </si>
  <si>
    <t>A dualwield melee brawler who stacks bleed on enemies through relentless two-weapon exchanges and can grant himself intangibility to press the offense without interruption. His advantage generation rewards staying in the fight and bleeding targets dry.</t>
  </si>
  <si>
    <t>A dual-wielding speed specialist whose defining abilities trigger on the second strike of a sequence, becoming more powerful the sooner that second hit follows the first. Speed Stance generates expertise from quicken effects, and she builds momentum and haste through attacks to fuel an escalating flurry of blows.</t>
  </si>
  <si>
    <t>The armor-stripping heavyweight, built to cross the massive damage threshold and trigger cascading effects that tear down enemy defenses for the whole team. Destruction Wrath amplifies weakness power and defense reduction, but ends in forsaken and strips all enchantments — making dedicated buffers a liability rather than an asset.</t>
  </si>
  <si>
    <t>The most offensively oriented bard subclass, specializing in life drain, culling, and damage-focused dischords rather than traditional support. He turns the song mechanic toward attrition and erasure — draining life, finishing weakened enemies, and using death itself as an element of his performance. Cacophony abilities reward the whole team's investment in debuffing, making him most dangerous in coordinated groups.</t>
  </si>
  <si>
    <t>Affliction-resistant purge specialist who turns enemy pressure into elemental retaliation. Elemental purges double as generators and resistance enhancers scaled to current divinity, and a Protection Domain that rewards affliction resistance creates a feedback loop where enemy affliction pressure fuels his own power.</t>
  </si>
  <si>
    <t>Conductor-style support who grants allies free attacks through Entourage abilities, drawing enemy aggression onto protected performers. Provokes and taunts redirect incoming damage to allies who are simultaneously shielded, dodging, or enduring. Dedicated Entourage extends every provoke granted, making each protected performer absorb more before attention shifts.</t>
  </si>
  <si>
    <t>An information broker and countdown specialist who fights the future rather than the present. Her divinations expose enemy weaknesses and upcoming actions, letting the whole party respond intelligently, while her countdown abilities punish enemies for the passage of time itself.</t>
  </si>
  <si>
    <t>An immovable defensive combatant who weaponizes his durability offensively. Unmovable Stance generates expertise from movement effects targeting him, and Advanced Unmovable Stance reflects delays back at enemies, turning every attempt to slow him into a punishment for the attacker.</t>
  </si>
  <si>
    <t>Elemental support and disruption specialist who grants deity-named favors to allies, healing them and loading them with elemental damage adds. Simultaneously harasses enemies with water and air magic, knockdowns, and delays. Favor of the Drum doubles every favor with a free untyped add, making his allies' attacks substantially more dangerous.</t>
  </si>
  <si>
    <t>A chaotic form-shifting brawler who embraces randomness and prone states as sources of power rather than liability. He shifts forms rapidly to build Fluid Punch damage, reach Ultimate Punch thresholds, and trigger Chakra Ascension — while deliberately falling prone to counter from the ground and punish enemies with Misplaced Retribution. His unpredictability is his greatest defense, with low accuracy offset by high dodge and a tendency to accidentally hit exactly the wrong person at exactly the right time.</t>
  </si>
  <si>
    <t>A one-handed sword specialist who excels at counter attacks and is almost impossible to disarm or knock down. Counter Stance generates expertise whenever she counters, and her kit is built around parries and ripostes — parrying an attack, then immediately punishing the attacker with a follow-up strike.</t>
  </si>
  <si>
    <t>A methodical earth-element controller who applies permanent unending afflictions that reserve her mana until enemies die or are purged. She trades mana flexibility for devastating long-term debilitation, and Mana From Dust recycles her investment when corruption finishes the job.</t>
  </si>
  <si>
    <t>The most aggressive Witch subclass, stacking damage afflictions on targets to fuel piercing effigy attacks that cut through resistance. Flammability turns every fire hit into compounding bleeds, and Personal Effigy rewards taking damage herself — making her a high-risk attacker who burns hotter the more punishment she absorbs.</t>
  </si>
  <si>
    <t>All-elements generalist with companion support and momentum-driven efficiency. She cycles through every element in sequence to build stacking cast speed and mana bonuses, summons earth and water elementals, and infuses allies with elemental damage adds — the most versatile and accessible wizard subclass.</t>
  </si>
  <si>
    <t>An ally-empowerment specialist who assigns persistent assistant enchantments to party members. Each assistant type triggers a different proc when the assigned ally attacks — shields, heals, traps, bonus attacks, or quickening — and Activate Assistant can fire all procs simultaneously. She also fields the Shield Guardian, a fixed-behavior healing companion with no ammo interaction, and Minefield Assistant turns any attacker into a trap-seeding machine.</t>
  </si>
  <si>
    <t>Light-magic specialist with exclusive access to intangible enemies and strong mana drain. Most abilities gain additional effects against incorporeal targets, and an Exorcism Domain that generates divinity proportional to total enemy mana spent rewards fighting caster-heavy encounters where the domain becomes a powerful self-sustaining engine.</t>
  </si>
  <si>
    <t>A companion-focused archer whose pet falcon harries targets and enables abilities that either work better in the falcon's presence or require it outright. He uses the falcon to set up aim, distract enemies, and coordinate strikes — making his companion an active offensive asset rather than a passive attendant.</t>
  </si>
  <si>
    <t>An extraordinarily accurate fighter who specializes in pinpoint attacks that can activate additional conditions at high enough values. Pinpoint Stance generates expertise from hit rolls beyond what is needed to connect, and her kit rewards fighting alone — with Alone Damage and Alone Defense passives that keep her effective as the last fighter standing.</t>
  </si>
  <si>
    <t>Precise and fast, with a discipline that belies her name. Purity abilities amplify with each use but cancel on specific failure conditions, demanding focused play to maintain multiple stacks simultaneously. She grows faster as she takes damage and reaches peak power when Wrath and Berserk combine.</t>
  </si>
  <si>
    <t>Defensive earth specialist who protects allies while grinding down enemy defenses. She builds damage shields, roots enemies in place, and applies layered weaknesses — her conflux abilities uniquely favor the whole party by granting elemental retaliations and stacking debuffs across every stat.</t>
  </si>
  <si>
    <t>A flashy, risk-taking fighter who uses gambit abilities that either succeed spectacularly or backfire against her. Critical Stance generates expertise on critical hits, and her gambits deal high damage or critical effects at a cost — such as becoming prone on a miss or inviting counter attacks — rewarding aggressive play with chain weapons.</t>
  </si>
  <si>
    <t>A pure ranged damage dealer built around called shots and burst ammo expenditure. Called shots are prepared as a minor action, name a target, and add powerful debuff effects — disarm, stun, heartstrike, slow, or delay — to the first attack used against that target on the following turn. Full Clip and Oblivion Shot are her all-in damage options. High Noon and Showdown both guarantee a counter-attack against her, rewarding Take Cover setups.</t>
  </si>
  <si>
    <t>A corruption and bleed specialist who wraps her worst afflictions in criterion shells that resist purging until they deal their full damage. Expiration Surge turns every naturally expiring condition into mana, rewarding patience and long-duration stacking — Plague Cauldron's exponential corruption release is her most catastrophic payoff for waiting.</t>
  </si>
  <si>
    <t>A ghost-touched subclass who exploits enemies at their weakest — specifically when their mana runs dry. She drains, haunts, and possesses with impunity against vulnerable targets, and can become intangible herself to frighten and evade. Death Knell makes her the safest handler of deep influence.</t>
  </si>
  <si>
    <t>Pure restoration specialist with the mana economy to sustain heavy healing across a long battle. His cures carry addenda that scale with heal value, turning strong heals into purges, quickens, or damage adds. A Life Domain running on overheal generation lets him convert aggressive healing directly into sustained divinity.</t>
  </si>
  <si>
    <t>A chaotic generalist who trades reliability for volume, deploying cheap bewitch afflictions against maledicted enemies at reduced action cost. Agnostic Afflictions removes elemental opposition penalties on vulnerability and exposure, letting her stack conditions freely regardless of enemy resistances — chaos as a feature, not a flaw.</t>
  </si>
  <si>
    <t>A distance fighter who uses momentum to enhance his arrows and can penetrate armor more effectively the further away his target is. He tracks a specific enemy type, gaining bonuses against others of the same kind as his primary aim target and hitting harder the longer he sustains focus.</t>
  </si>
  <si>
    <t>Control-focused water specialist with the deepest incapacitation toolkit in the class. She freezes, slows, and delays entire battlefields, with her most powerful conflux ability scaling both the number of targets incapacitated and how hard they are to wake based on how many elements she has charged.</t>
  </si>
  <si>
    <t>A pattern-weaver who controls the entire battlefield through sustained channeled effects. She locks enemies into states of blindness, stun, or vulnerability for as long as she can keep her focus. Patient and methodical, she rewards players who plan their turns carefully.</t>
  </si>
  <si>
    <t>Reactive counterspell specialist who punishes enemy spellcasting while sustaining channeled damage. She runs a suite of prepared counterspells that can chain indefinitely, drains mana from enemies, and uses Conflux Channeling to chain successive elemental damage sequences — the only wizard subclass that gets stronger the more the enemy commits to magic.</t>
  </si>
  <si>
    <t>A burst-damage specialist who cycles through hidden states to deliver devastating arrival attacks. Each time he loses hidden — whether by choice or enemy action — he unleashes a different arrival ability covering area damage, flanking, stunning, or penetrating strikes. Mantis focused and initiative-driven, his Exposed Momentum capstone ensures every exposure accelerates his next turn.</t>
  </si>
  <si>
    <t>A patient striker who builds power by holding his form and releases it explosively on transition. His unleash mechanic rewards stillness — the longer he stays in a single form, the more devastating the eventual change. He has no form preference, making him the most flexible of the monk subclasses and a strong foundation for learning the chakra system.</t>
  </si>
  <si>
    <t>Chaos-specialist who floods enemies with random afflictions, unpredictable conditions, and misdirected attacks. No formal mechanic — the unpredictability is the design. Best used to overwhelm enemy resistances and create openings for allies, with a capstone that turns his own misfortune into tempo.</t>
  </si>
  <si>
    <t>A spread-oriented damage dealer who turns punishment into power. Her kinetic abilities charge between turns based on physical damage she absorbs, making her uniquely dangerous when enemies focus on her. She favors broad pressure and area control over single-target dominance.</t>
  </si>
  <si>
    <t>A polearm and spear specialist whose Lancing Blow attacks have a chance to pierce through the primary target and hit the enemy behind them. Retaliation Stance generates expertise through retaliating, and she brings mounted abilities and column-targeting attacks that reward controlling space and threatening multiple rows at once.</t>
  </si>
  <si>
    <t>Aura-and-light specialist who illuminates the battlefield to empower allies and punish enemies. Manages multiple sustained auras simultaneously while spreading illuminate to lock enemies out of hidden and set up targeted light abilities. Constant Light makes him a hard counter to all stealth-based enemy strategies, fundamentally reshaping how battles play out at Tier 25.</t>
  </si>
  <si>
    <t>The apex Witch, combining covenants, curses, and mass malediction into a comprehensive affliction dominance platform. She channels malediction across entire enemy groups with Malefaction Chant, unifies damage through Sympathy, and elevates her whole party's affliction pressure through Cursed Amplification — the Witch's toolkit at its most absolute.</t>
  </si>
  <si>
    <t>A dual-wield closer who grows faster and hits harder the more enemies die. Rampage scales with kills — personal kills more than team kills — making bloodlust and counter abilities the tools that keep her offense rolling between turns and feeding the escalation she depends on.</t>
  </si>
  <si>
    <t>An accuracy and penetration specialist who places marks on enemies that grant his allies benefits when they attack the same targets. He is the team's force multiplier at range, making his aim target more dangerous for everyone and sharing his exceptional accuracy with those who follow his lead.</t>
  </si>
  <si>
    <t>The party coordinator. Rather than dominating enemies directly, she possesses allies to direct them more efficiently and uses total influence to synchronize team timing. She rewards players who understand their whole roster and rewards smart sequencing over raw power.</t>
  </si>
  <si>
    <t>A balanced-alignment caster who draws equal power from both dark and light, strongest when she resists pushing to either extreme. Her Harmony abilities detonate from center for massive effect, then push her off balance — and she spends the next turns clawing her way back.</t>
  </si>
  <si>
    <t>A high-risk, high-reward glass cannon who bleeds the mind as much as the body. She deals devastating illusory damage that grows stronger the closer she is to death. Her own abilities hurt her, but the connection flows both ways — and she intends to make that cost worth it.</t>
  </si>
  <si>
    <t>Crescendo-driven buffer who rewards spending small actions on allies to power up larger payoffs. Builds Crescendo stacks through move and minor buffs, then releases them through scaling heal, shield, damage, bleed, and mana abilities. Leans toward chords and positive effects, with strong regeneration support alongside his offensive Crescendo tools.</t>
  </si>
  <si>
    <t>Dark magic manipulator who fights most effectively when enemies cannot see him. Avert, scorn, and hidden each provide a different path to his veiled abilities, which hit harder than normal. Elusive Rhythm turns successful misdirection into tempo, rewarding a Mountebank who keeps multiple avoidance conditions active simultaneously.</t>
  </si>
  <si>
    <t>Resurrection-focused support whose most powerful abilities unlock only after an ally returns to life. Epiphany abilities turn each resurrection into a cascade of heals, buffs, mana, and free attacks. His retaliation theme gives him an offensive identity when not raising allies, and Encore ensures he can survive long enough to finish his performance.</t>
  </si>
  <si>
    <t>Dark magic specialist who turns death itself into a resource. She raises skeletal companions, scales her storm damage to the body count, and runs a suite of prepared abilities that trigger automatically when enemies fall — rewarding her for battles where allies are doing the killing as much as her own.</t>
  </si>
  <si>
    <t>A hidden-mastery specialist who chains haste, advantage, and free bonus attacks by maintaining concealment across multiple actions. He rewards players who have mastered the hidden economy, with insidious attacks and precise sequencing separating competent play from exceptional play.</t>
  </si>
  <si>
    <t>A Thanatos-leaning controller who wraps herself and allies in retaliatory spirits, punishing enemies for every strike they land. She pairs water and air magic for freeze and delay with a cross-alignment toolkit that rewards deliberate dips into Eros.</t>
  </si>
  <si>
    <t>Capstone Cleric whose Furtherance abilities scale with divinity gained during the current turn rather than total on hand. Front-loading a turn with support actions directly amplifies his payoff. A Prophecy Domain that generates divinity when countdowns fire — scaled to their duration — rewards patience and long-term planning over reactive play.</t>
  </si>
  <si>
    <t>A high-commitment alignment specialist who signs powerful ongoing Pacts, each granting two bonuses at the cost of one persistent drawback. She thrives at the extremes of the alignment scale, and her Lifebond with her companion means their fates are literally intertwined — she cannot fall while it stands.</t>
  </si>
  <si>
    <t>A heavy shield bearer who fights best alongside ready allies. Shield Stance generates expertise on every block, and her toolkit includes guaranteed blocks, fortification at the cost of tired, and Phalanx Power, which enhances the damage of all ready allies based on how many are still standing.</t>
  </si>
  <si>
    <t>Self-infecting contagion spreader who carries disease deliberately to fuel his domain. Plague Domain generates divinity for each affliction successfully transferred from the Plague Doctor to an enemy, rewarding stacking afflictions on himself and building around affliction resistance to survive the risk. One of the most dangerous and mechanically demanding Cleric subclasses.</t>
  </si>
  <si>
    <t>A kill-opportunist who triggers immediate prepared attacks the moment an enemy becomes endangered, without those poach abilities being interruptible by damage. He gains culling abilities, preferences for specific target types, and benefits from kills — a specialist at finishing weakened prey faster than anyone else can reach them.</t>
  </si>
  <si>
    <t>Sleep-focused controller who worships the sleeping god and grows in power while the world slumbers. Incapacitated allies feed Rest Domain divinity generation even without the Preacher acting, turning sleep from a liability into a resource. Turns ally afflictions into advantages and punishes sleeping enemies with a focused suite of nightmare attacks.</t>
  </si>
  <si>
    <t>Magically aggressive Cleric who layers blessings onto allies while maintaining his own damage shield as an offensive weapon. The Lattice ability line scales with and consumes his shield for light damage and control, Lattice Reflection punishes enemies who target it, and a Sun Domain that generates from light abilities rewards sustained Celestial offense.</t>
  </si>
  <si>
    <t>A relentless single-target brawler who punishes the same enemy turn after turn through his impact mechanic. Any enemy he struck last turn becomes the target of a suite of specialized follow-up attacks covering damage, delay, disruption, and control. Lower chakra focused and strength-enhanced, he hits harder the longer he stays locked onto one target.</t>
  </si>
  <si>
    <t>The pinnacle of possession mastery. She owns enemies outright, bends their will across multiple turns, and profits from every attack they make under her control. Her capstone, Broken Will, ensures that no enemy is ultimately beyond her reach.</t>
  </si>
  <si>
    <t>Area fire specialist who hits everyone, repeatedly. She applies countdowns, causes wounds, and commits fully to upfront mana costs for abilities that pay off over multiple ticks — Catastrophe and Conflux Meteor reward planning several turns ahead and punish enemies who cannot interrupt her.</t>
  </si>
  <si>
    <t>Pure escalating output. She accumulates damage dealt toward a threshold that briefly unlocks Brink abilities — powerful options that vanish if not taken — and can sustain Endless Wrath longer than any other subclass before the drain finally overtakes her.</t>
  </si>
  <si>
    <t>A shield-and-weapon fighter who builds active defenses only to spend them all at once. Reckless abilities consume all block, dodge, and counter values for amplified attacks, rewarding players who time the exposed window around a supporting tank or use it as a finisher when consequences can't resolve.</t>
  </si>
  <si>
    <t>A relic-stacking power escalator who activates multi-ability relics that grow stronger with each ammo devotion. Each devoted ammo type is locked until the relic ends — which it cannot be cancelled until max devotion — creating deep commitment costs in exchange for battlefield-wide buffs, persistent damage, companion power, or trap generation. Relic Blast and Relic Bolt scale with total ammo devoted across all active relics, making a fully stacked Reliquarian increasingly devastating the longer a wave goes on.</t>
  </si>
  <si>
    <t>An initiative-focused dual-wielder who seizes the opening of every battle with maximum aggression. Dodge Stance generates expertise on dodges, and Suicide Stance trades increased offense and counter-chance for the willingness to be struck, generating expertise from taking hits and rewarding an all-or-nothing fighting style.</t>
  </si>
  <si>
    <t>A slow-burn debuff-accumulator whose six concoctions apply ongoing effects while building power each clock tick, then discharge a scaled effect when the chain fires or time runs out. More ammo at placement extends the window and increases accumulated power at detonation. A Faraday sub-theme lets her wear lightning rod deliberately and redirect incoming storm damage offensively through Faraday Connection's pain link.</t>
  </si>
  <si>
    <t>A chaotic support-attacker who thrives on unpredictability. Her scavenged abilities reveal their element on preparation rather than use, making her toolkit flexible but harder to plan around. She generates ammo from kills and builds belts from whatever she has on hand — a scrappy, resource-efficient subclass that rewards improvisation.</t>
  </si>
  <si>
    <t>A support specialist who prepares a battery of Attendant abilities and waits for her companion to critical — triggering all of them at once in a cascade of healing, damage, and quickening. The longer she waits, the more devastating the payoff.</t>
  </si>
  <si>
    <t>A trick-shot specialist whose accuracy-dependent abilities pierce through targets to hit columns behind them and have reduced hit chance but significant effects when they connect. His trick shot success rate scales with current aim relative to maximum aim, rewarding sustained focus on a single target before committing to the high-risk high-reward shots.</t>
  </si>
  <si>
    <t>A companion-amplifier who fields extremely slow, powerful siege engine companions — Ballista, Battering Ram, and Catapult — and spends her own actions making them fire more frequently. Every move and minor ability in her kit serves the companion: Operate Siege Engine quickens it directly, Teamwork Operation converts party delay into companion clock advancement, and Siege Command upgrades whatever the companion would do next. Her own attacks like Amplifying Cannonshot and Earth Cannon give her meaningful damage when she steps away from the engine.</t>
  </si>
  <si>
    <t>Machinist</t>
  </si>
  <si>
    <t>A fast, opportunistic fighter who mirrors his enemies' own strengths against them through the matching mechanic. He can temporarily adopt a target's critical stats, damage, accuracy, defense, or dodge — turning powerful enemies into their own worst nightmare. Leopard form focused and haste-driven, he excels at demolishing stunned foes and stacking bleeds through repeated Leopard Claw cycles.</t>
  </si>
  <si>
    <t>A defensively self-reliant Rogue who applies aversion to make enemies ignore him, then punishes them for it. He complements aversion with scorn to layer targeting protection, generating advantage steadily from the safety of being overlooked.</t>
  </si>
  <si>
    <t>A team-oriented Rogue whose power scales with how many allies are hidden alongside him. He can blanket the party in shadow, share his poisons across the team, and coordinate hidden allies into a unified striking force.</t>
  </si>
  <si>
    <t>Light magic specialist with hex, justice, and a unique mana economy identity. She wants enemies casting expensive spells so her Mana Disparity bonus peaks, making her the only wizard who benefits from enemy casters. Her full-conflux Conflux Enchantment can grant the entire party six simultaneous buffs scaled to her elemental investment.</t>
  </si>
  <si>
    <t>A desperation specialist whose entire toolkit unlocks at low health, becoming most powerful precisely when she should be most vulnerable. Her transformation locks in that endangered power permanently, turning near-death into a lasting combat state.</t>
  </si>
  <si>
    <t>Stealth-integrated bard who supplements song management with disguises and flanking setups. Each disguise grants role-specific bonuses and can be dramatically discharged for a powerful effect at the cost of the disguise itself. Begins every battle already in disguise, giving immediate access to his full toolkit from the first action.</t>
  </si>
  <si>
    <t>A shadow-fighter who generates aim from hidden status and converts high accuracy into higher damage, with a defining ability that expends all accumulated aim for a devastating single attack — but then prevents him from targeting that specific enemy for a period scaled to the aim spent.</t>
  </si>
  <si>
    <t>A fortified earth specialist who turns glancing blows from a weakness into a weapon. His attacks deliberately seek glancing hits to trigger stuns, bleeds, delays, and fragility — and his Pressure Crack capstone extends this to critical hits as well. Tiger form focused and endurance-heavy, he is nearly immovable under sustained assault and punishes enemies for every attempt to pierce his defenses.</t>
  </si>
  <si>
    <t>A sword-fighting parry expert whose feint abilities compel enemies to attack her, then punish them when she parries the incoming strike. Parry Stance generates expertise from each successful parry, and she chains feints into ripostes, bleeds, penetrating attacks, or mass taunts depending on which feint variant she has prepared.</t>
  </si>
  <si>
    <t>The entry point for deep influence play. The Telepath specializes in illusory damage and disruption, with heightened abilities that let her translate influence investment into cascading multi-cast effects. She is subtle and methodical, chipping away at enemy defenses before they can act.</t>
  </si>
  <si>
    <t>Pinnacle attunement-breadth specialist who rewards deliberate, expensive play. She wants all six elements charged simultaneously, spends them through Supreme abilities that scale with attunement count, and uses her previous turn's mana expenditure to amplify the next — the most technically demanding wizard subclass and the one with the highest ceiling.</t>
  </si>
  <si>
    <t>A self-sufficient dualwield fighter who steals accuracy, speed, and senses from enemies to empower himself. He can briefly share his incoming healing and mana gain with allies, giving a team-oriented edge to an otherwise personal playstyle.</t>
  </si>
  <si>
    <t>A chain-combat specialist who builds devastating sequences of air, stun, and shatter effects through careful ability ordering. Nearly every move and minor ability has a trigger condition — following a counter, a critical, a shatter, or an air attack — creating dense combo potential that rewards mechanical knowledge. Crane focused and counter-driven, his Thunder Strikes capstone ensures every stunned enemy takes bonus air damage on each hit.</t>
  </si>
  <si>
    <t>A modification-based companion commander who toggles different behavioral modes to reshape her companion and her own attacks. Her four modular abilities — Modular Bomb, Modular Ray, Modular Trap, and Modular Beam — each change behavior based on which modifications are active. Flame Spewer and Lightning Tosser are ammo-sensitive companions that change element and effect based on what's loaded at summoning.</t>
  </si>
  <si>
    <t>A distance-and-duration specialist who builds power over the course of a long battle through eternal buff abilities that grow without limit but become progressively more expensive to enhance. Only one can be active at a time, demanding that the player commit to a single compounding effect and protect the Toxophilite long enough for it to pay off.</t>
  </si>
  <si>
    <t>A deliberate shield fighter who charges prepared abilities through sustained blocking. Each block adds power to any held ability, and multiple prepared abilities charge independently, rewarding patient setup and precise release timing over the Raider's impulsive spending.</t>
  </si>
  <si>
    <t>A poison-crafting snake form specialist who generates unique toxins from his own body and bleeds. He creates poisons based on his current form through Venom Chakra, conserves and refreshes them through careful resource management, and delivers them through venomous, insidious, and backbiting strikes. Earth and dark elemental focused, he excels at sustained damage over time and attrition warfare.</t>
  </si>
  <si>
    <t>A selfish corruptor who damages her own allies to fuel her offensive power, scaling with the total corruption she spreads across the battlefield. She transforms her own self-inflicted corruption into a permanent power state, and turns enemy deaths into mana through Dark Harvest.</t>
  </si>
  <si>
    <t>An air-element Witch who turns malediction into a positional weapon. Her whirlwind abilities use a maledicted enemy as an anchor, striking all adjacent foes instead — rewarding grid awareness and central positioning. Bloodlust amplifies her storm attacks while Conductivity makes the entire maledicted field a lightning rod.</t>
  </si>
  <si>
    <t>A commanding leader who translates her own expertise directly into team-wide benefits. Warlord's Stance generates expertise whenever any ally acts, and her Leadership abilities require a minimum expertise level and become more powerful at higher thresholds — quickening all allies, enhancing their damage, or even making their next attack unerring after she misses.</t>
  </si>
  <si>
    <t>A water-element specialist who deals increased damage and effects in inverse proportion to enemy speed — making her strongest against the foes she has already slowed. Chill to Frost converts redundant slows into hard incapacitation, and Inspiring Misfortune makes her one of the strongest mana generators in the entire Witch family.</t>
  </si>
  <si>
    <t>A light-element support Witch who harvests fetishes from fallen enemies and deploys them as stat-scaling ally buffs. She transfers afflictions from allies to enemies, drains life, and accumulates mana through Fetish Bag by holding fetishes in reserve — balancing the tension between deploying her toolkit and sustaining herself.</t>
  </si>
  <si>
    <t>An immovable reactive combatant who weaponizes his chakra configuration to punish every enemy attack. Snake's Response reflects conditions back at attackers based on which chakras are open, with the lower chakras delivering the most devastating punishments — prone, delay, and disarm simultaneously at full configuration. He fights best when pristine, baiting attacks while armed with Reversal, Absorbed Counter, and a full suite of prepared reactions.</t>
  </si>
  <si>
    <t>High-speed melee Cleric who conducts the entire party's tempo through quickening. Ascension abilities require but do not spend full divinity, creating a maintain-and-hold pattern rather than the typical spend-and-rebuild cycle. A mastery class at Tier 19 — maximizing output requires deep awareness of quicken tolerance, Ascension timing, and Fervor Domain generation simultaneously.</t>
  </si>
  <si>
    <t>Icon</t>
  </si>
  <si>
    <t>Yes</t>
  </si>
  <si>
    <t>Silhouette</t>
  </si>
  <si>
    <t>Class 2</t>
  </si>
  <si>
    <t>Class 1</t>
  </si>
  <si>
    <t>Deadeye</t>
  </si>
  <si>
    <t>Mentalist</t>
  </si>
  <si>
    <t>Filch</t>
  </si>
  <si>
    <t>Kaotek</t>
  </si>
  <si>
    <t>Accuracy Advantage – Consumes some advantage to gain accuracy to next attack based on advantage (Bandit)</t>
  </si>
  <si>
    <t>Advantageous Loneliness – Generates one advantage, requires alone (Bandit)</t>
  </si>
  <si>
    <t>Desperation Hide – Gain hidden, requires being alone (Bandit)</t>
  </si>
  <si>
    <t>Desperate Foolishness — Minor, alone required, disrupts and damages mana (Bandit)</t>
  </si>
  <si>
    <t>Desperate Evasion — alone required, increases dodge vs next attack (Bandit)</t>
  </si>
  <si>
    <t>Seize on Critical – Enhance dodge following critical (Bandit)</t>
  </si>
  <si>
    <t>Seize on Dodge – Enhance critical chance following dodge. (Bandit)</t>
  </si>
  <si>
    <t>Delaying Poison – Provides Rogue with a poison that delays target (Bandit)</t>
  </si>
  <si>
    <t>Desperation Mana – Drains mana from all enemies and grants it to bandit.  Advantage cost reduced if alone (Bandit)</t>
  </si>
  <si>
    <t>Endangering Advantage – Spot an endangered enemy to gain advantage (Bandit)</t>
  </si>
  <si>
    <t>Nothing Left at All – Prepared ability that grants intangible.  Requires alone (Bandit)</t>
  </si>
  <si>
    <t>Spirotoxin – Grants the target an air damage poison to their attacks (Bandit)</t>
  </si>
  <si>
    <t>Sunlens Toxin – Provides Bandit with poison that causes light exposure (Bandit)</t>
  </si>
  <si>
    <t>All Down to Me – Powerful ranged attack against single that requires alone and consumes combat advantage (Bandit)</t>
  </si>
  <si>
    <t>All Out Advantage, Major – Powerful melee attack that consumes all advantage up to 6 (Multiplier:  Advantage^2*9%)  (Bandit)</t>
  </si>
  <si>
    <t>Desperation Drain – Melee attack against single target with life drain.  Advantage cost reduced if alone (Bandit)</t>
  </si>
  <si>
    <t>Desperation Onslaught – Multiple random ranged attacks consuming all advantage.  The advantage cost per attack is reduced to half if alone (Bandit)</t>
  </si>
  <si>
    <t>Desperation Ripper – Melee attack against single target with powerful bleed.  Advantage cost reduced if alone (Bandit)</t>
  </si>
  <si>
    <t>Desperation Shot – Ranged attack with pinpoint that consumes advantage.  Consumes less advantage if Bandit is alone (Bandit)</t>
  </si>
  <si>
    <t>Desperation Trap – Ranged trap with bleed.  Greatly delays bandit unless he is endangered (Bandit)</t>
  </si>
  <si>
    <t>Final Poison Shot – Ranged attack that uses all poisons.  Requires endangered (Bandit)</t>
  </si>
  <si>
    <t>Last Blood – Culling melee attack requiring Bandit is alone (Bandit)</t>
  </si>
  <si>
    <t>Mana Crash – Ranged attack that also deals mana damage.  If target ends with zero mana, generates combat advantage (Bandit)</t>
  </si>
  <si>
    <t>Ranged Backstab – Ranged attack against flanked enemy with pinpoint (Bandit)</t>
  </si>
  <si>
    <t>Sniper Shot 3 – Ranged attack that consumes all advantage for extra damage, up to 6 combat advantage.  Gains critical chance based on combat advantage (Bandit)</t>
  </si>
  <si>
    <t>Anatomic Knowledge – Increase damage of next bleed effect (Cutthroat)</t>
  </si>
  <si>
    <t>Bloody Missteps – Flank all bleeding enemies.  Omega (Cutthroat)</t>
  </si>
  <si>
    <t>Extended Bleed – Refreshes bleeds on the target (Cutthroat)</t>
  </si>
  <si>
    <t>Poisonous Advantage – Consume advantage to enhance potency of poison (Cutthroat)</t>
  </si>
  <si>
    <t>Revel in Bloodshed – Spot at least one bleeding enemy for a chance to gain advantage.  The more bleeding enemies, the more advantage that can be gained. (Cutthroat)</t>
  </si>
  <si>
    <t>Shift into Position – Flank target following a miss (Cutthroat)</t>
  </si>
  <si>
    <t>Blood in the Eyes – Blind enemy suffering from bleed (Cutthroat)</t>
  </si>
  <si>
    <t>Blood Thinner – Grants Cutthroat poison that applies stacking bleed to target (Cutthroat)</t>
  </si>
  <si>
    <t>Bloodlet – Melee attack following a bleed (Cutthroat)</t>
  </si>
  <si>
    <t>Critical Hematoma – Follow a critical hit with afflicting target with untyped bleed (Cutthroat)</t>
  </si>
  <si>
    <t>Etherealness — costs mana, grants any hero intangible (Cutthroat)</t>
  </si>
  <si>
    <t>Pneumotoxin – Poison that adds water bleeds to attacks (Cutthroat)</t>
  </si>
  <si>
    <t>All Out Bleeding – Melee attack that consumes all advantage and causes increased bleeding based on advantage used (Cutthroat)</t>
  </si>
  <si>
    <t>Backstab Rend – Dualwield melee attack that requires flanking.  Deals extra damage if both attacks hit (Cutthroat)</t>
  </si>
  <si>
    <t>Bloodseeker Slash – Melee attack against bleeding target (Cutthroat)</t>
  </si>
  <si>
    <t>Bloody Evisceration – Melee attack against enemy with stacking bleed that deals additional damage based on bleed (Cutthroat)</t>
  </si>
  <si>
    <t>Critical Evisceration – Melee attack that causes bleed on critical (Cutthroat)</t>
  </si>
  <si>
    <t>Discrete Dagger – Ranged attack with insidious that causes untyped bleed (Cutthroat)</t>
  </si>
  <si>
    <t>Distracting Duo – Two melee attacks against a target.  First attack causes flanked.  Consumes advantage (Cutthroat)</t>
  </si>
  <si>
    <t>First Needle – Melee attack that starts stacking bleed, but does not stack itself.  Consumes advantage (Cutthroat)</t>
  </si>
  <si>
    <t>Ghost Strike – Melee attack with heartstrike that requires intangible (Cutthroat)</t>
  </si>
  <si>
    <t>Intangible Advantage – Ranged attack requiring intangible.  Generates advantages and disenchants intangible at end of attack (Cutthroat)</t>
  </si>
  <si>
    <t>Precise Cut – Melee attack with enhanced accuracy that causes untyped bleed on critical.  Requires preparation (Cutthroat)</t>
  </si>
  <si>
    <t>Thousand Needles – Storm ranged attack that afflicts targets with individual stacks of stacking bleed.  Consumes advantage (Cutthroat)</t>
  </si>
  <si>
    <t>Toxic Blood Slash – Melee attack with venomous that further enhances bleeding poisons (Cutthroat)</t>
  </si>
  <si>
    <t>Ability Count</t>
  </si>
  <si>
    <t>Ipos</t>
  </si>
  <si>
    <t>Leraje</t>
  </si>
  <si>
    <t>Dantalion</t>
  </si>
  <si>
    <t>Allocer</t>
  </si>
  <si>
    <t>Pazazu</t>
  </si>
  <si>
    <t>Baphomet</t>
  </si>
  <si>
    <t>Demogorgon</t>
  </si>
  <si>
    <t>Set</t>
  </si>
  <si>
    <t>Glasya</t>
  </si>
  <si>
    <t>Andras</t>
  </si>
  <si>
    <t>Gusion</t>
  </si>
  <si>
    <t>Scarmiglione</t>
  </si>
  <si>
    <t>Sabnock</t>
  </si>
  <si>
    <t>Orobas</t>
  </si>
  <si>
    <t>Levistus</t>
  </si>
  <si>
    <t>Paimon</t>
  </si>
  <si>
    <t>Gaap</t>
  </si>
  <si>
    <t>Geryon</t>
  </si>
  <si>
    <t>Mammon</t>
  </si>
  <si>
    <t>Bifrons</t>
  </si>
  <si>
    <t>x</t>
  </si>
  <si>
    <t>Belial</t>
  </si>
  <si>
    <t>Haagenti</t>
  </si>
  <si>
    <t>Tiamat</t>
  </si>
  <si>
    <t>Orcus</t>
  </si>
  <si>
    <t>Rubicante</t>
  </si>
  <si>
    <t>Eligos</t>
  </si>
  <si>
    <t>Damage Shield</t>
  </si>
  <si>
    <t>Earth Power</t>
  </si>
  <si>
    <t>Defense</t>
  </si>
  <si>
    <t>Enchant Potency</t>
  </si>
  <si>
    <t>Retaliation</t>
  </si>
  <si>
    <t>Shielded Power</t>
  </si>
  <si>
    <t>Defense while Fortified</t>
  </si>
  <si>
    <t>Barrier Threshold</t>
  </si>
  <si>
    <t>Damage Shield Regeneration</t>
  </si>
  <si>
    <t>Endurance Mastery</t>
  </si>
  <si>
    <t>Enchant Duration</t>
  </si>
  <si>
    <t>Enchant Power</t>
  </si>
  <si>
    <t>Elemental Resistance, Earth and Water</t>
  </si>
  <si>
    <t>Healing Power</t>
  </si>
  <si>
    <t>Lucky Bonus</t>
  </si>
  <si>
    <t>Starting Mana</t>
  </si>
  <si>
    <t>Hex Power</t>
  </si>
  <si>
    <t>Affliction Resistance</t>
  </si>
  <si>
    <t>Light Resist</t>
  </si>
  <si>
    <t>Overheal Effects</t>
  </si>
  <si>
    <t>Physical Purge Power</t>
  </si>
  <si>
    <t>Mental Purge Power</t>
  </si>
  <si>
    <t>Light Power</t>
  </si>
  <si>
    <t>Initial Dodge</t>
  </si>
  <si>
    <t>Elemental Resistance</t>
  </si>
  <si>
    <t>Dodge</t>
  </si>
  <si>
    <t>Speed</t>
  </si>
  <si>
    <t>Area Dodge</t>
  </si>
  <si>
    <t>Damage versus Flanked</t>
  </si>
  <si>
    <t>Air Resistance</t>
  </si>
  <si>
    <t>Alone Damage</t>
  </si>
  <si>
    <t>Critical Damage</t>
  </si>
  <si>
    <t>Dodge while Hasted</t>
  </si>
  <si>
    <t>Dexterity Mastery</t>
  </si>
  <si>
    <t>Dualwield Speed</t>
  </si>
  <si>
    <t>Avert Sustain</t>
  </si>
  <si>
    <t>Pinpoint</t>
  </si>
  <si>
    <t>Proc Chance</t>
  </si>
  <si>
    <t>Air Power</t>
  </si>
  <si>
    <t>Air Piercing</t>
  </si>
  <si>
    <t>Storm Power</t>
  </si>
  <si>
    <t>Maximum Damage</t>
  </si>
  <si>
    <t>Maximum Mana</t>
  </si>
  <si>
    <t>Stun Duration</t>
  </si>
  <si>
    <t>Distant Damage</t>
  </si>
  <si>
    <t>Damage versus Stunned</t>
  </si>
  <si>
    <t>Spell Critical</t>
  </si>
  <si>
    <t>Earth Resistance</t>
  </si>
  <si>
    <t>Elemental Resistance, Air and Earth</t>
  </si>
  <si>
    <t>Purge Power</t>
  </si>
  <si>
    <t>Elemental Resistance, Earth and Fire</t>
  </si>
  <si>
    <t>Poison Damage</t>
  </si>
  <si>
    <t>Quickens</t>
  </si>
  <si>
    <t>Endangered Healing</t>
  </si>
  <si>
    <t>Chaos Power</t>
  </si>
  <si>
    <t>Earth Piercing</t>
  </si>
  <si>
    <t>Fire Piercing</t>
  </si>
  <si>
    <t>Companion Damage</t>
  </si>
  <si>
    <t>Companion Power</t>
  </si>
  <si>
    <t>Illusory Damage</t>
  </si>
  <si>
    <t>Ignore Critical</t>
  </si>
  <si>
    <t>Companion Speed</t>
  </si>
  <si>
    <t>Summoning Speed</t>
  </si>
  <si>
    <t>Ignore Glancing</t>
  </si>
  <si>
    <t>Affliction Duration</t>
  </si>
  <si>
    <t>Physical Resistance</t>
  </si>
  <si>
    <t>Corruption Resistance</t>
  </si>
  <si>
    <t>Mental Resistance</t>
  </si>
  <si>
    <t>Disenchant Power</t>
  </si>
  <si>
    <t>Magic Resistance</t>
  </si>
  <si>
    <t>Illusory Resistance</t>
  </si>
  <si>
    <t>Mana Damage</t>
  </si>
  <si>
    <t>Illusory Regeneration</t>
  </si>
  <si>
    <t>Damage versus Incapacitated</t>
  </si>
  <si>
    <t>Weakness Power</t>
  </si>
  <si>
    <t>Reduced Affliction Duration</t>
  </si>
  <si>
    <t>Cast Speed</t>
  </si>
  <si>
    <t>Disruption Resist</t>
  </si>
  <si>
    <t>Mounted Damage</t>
  </si>
  <si>
    <t>Death Protection</t>
  </si>
  <si>
    <t>Companion Defense</t>
  </si>
  <si>
    <t>Damage versus Intangible</t>
  </si>
  <si>
    <t>Ignore Possession</t>
  </si>
  <si>
    <t>Health</t>
  </si>
  <si>
    <t>Elemental Resistance, Earth and Light</t>
  </si>
  <si>
    <t>Corruption Regeneration</t>
  </si>
  <si>
    <t>Mounted Defense</t>
  </si>
  <si>
    <t>Possession Power</t>
  </si>
  <si>
    <t>Arcane Power</t>
  </si>
  <si>
    <t>Piercing</t>
  </si>
  <si>
    <t>Elemental Resistance, Air and Fire</t>
  </si>
  <si>
    <t>Intelligence Mastery</t>
  </si>
  <si>
    <t>Area Damage</t>
  </si>
  <si>
    <t>Trap Damage</t>
  </si>
  <si>
    <t>Conserve Trap</t>
  </si>
  <si>
    <t>Will Mastery</t>
  </si>
  <si>
    <t>Enhance Power</t>
  </si>
  <si>
    <t>Tired Duration</t>
  </si>
  <si>
    <t>Conserve Focus</t>
  </si>
  <si>
    <t>Damage while Focused</t>
  </si>
  <si>
    <t>Purges Received</t>
  </si>
  <si>
    <t>Elemental Resistance, Fire and Water</t>
  </si>
  <si>
    <t>Full Health Damage</t>
  </si>
  <si>
    <t>Full Health Defense</t>
  </si>
  <si>
    <t>Critical Chance</t>
  </si>
  <si>
    <t>Hidden Critical Damage</t>
  </si>
  <si>
    <t>Conserve Poison</t>
  </si>
  <si>
    <t>Break Limit Critical</t>
  </si>
  <si>
    <t>Overkill Effects</t>
  </si>
  <si>
    <t>Damage while Hidden</t>
  </si>
  <si>
    <t>Earth Adds</t>
  </si>
  <si>
    <t>Damage versus Endangered</t>
  </si>
  <si>
    <t>Damage versus Full Health</t>
  </si>
  <si>
    <t>Countdown Power</t>
  </si>
  <si>
    <t>Elemental Resistance, Air and Light</t>
  </si>
  <si>
    <t>Wisdom Mastery</t>
  </si>
  <si>
    <t>Elemental Resistance, Dark and Light</t>
  </si>
  <si>
    <t>Endangered Defense</t>
  </si>
  <si>
    <t>Ignore Mana Loss</t>
  </si>
  <si>
    <t>Empowered Power</t>
  </si>
  <si>
    <t>Initial Damage</t>
  </si>
  <si>
    <t>Ranged Damage</t>
  </si>
  <si>
    <t>Endangered Damage</t>
  </si>
  <si>
    <t>Ignore Flanked</t>
  </si>
  <si>
    <t>Initiative</t>
  </si>
  <si>
    <t>Melee Damage</t>
  </si>
  <si>
    <t>Damage while Berserk</t>
  </si>
  <si>
    <t>Strength Mastery</t>
  </si>
  <si>
    <t>Two-handed Damage</t>
  </si>
  <si>
    <t>Backbiting</t>
  </si>
  <si>
    <t>Healing Received</t>
  </si>
  <si>
    <t>Glancing Damage Received</t>
  </si>
  <si>
    <t>Movement Resist</t>
  </si>
  <si>
    <t>Ignore Compel</t>
  </si>
  <si>
    <t>Corrupt Damage</t>
  </si>
  <si>
    <t>Dark Power</t>
  </si>
  <si>
    <t>Life Drain</t>
  </si>
  <si>
    <t>Maledicted Defense</t>
  </si>
  <si>
    <t>Avoid Block</t>
  </si>
  <si>
    <t>Shield Damage</t>
  </si>
  <si>
    <t>Damage Resist</t>
  </si>
  <si>
    <t>Air Adds</t>
  </si>
  <si>
    <t>Parry Chance</t>
  </si>
  <si>
    <t>Elemental Resistance, Air and Water</t>
  </si>
  <si>
    <t>Disruption Power</t>
  </si>
  <si>
    <t>Defense versus Allies</t>
  </si>
  <si>
    <t>Endangered Regeneration</t>
  </si>
  <si>
    <t>Defense versus Compelled</t>
  </si>
  <si>
    <t>Block Chance</t>
  </si>
  <si>
    <t>Affliction Power</t>
  </si>
  <si>
    <t>Damage versus Maledicted</t>
  </si>
  <si>
    <t>Companion Health</t>
  </si>
  <si>
    <t>Damage while Intangible</t>
  </si>
  <si>
    <t>Hidden Affliction Power</t>
  </si>
  <si>
    <t>Elemental Resistance, Dark and Water</t>
  </si>
  <si>
    <t>Dark Piercing</t>
  </si>
  <si>
    <t>Dark Adds</t>
  </si>
  <si>
    <t>Mana Reserved</t>
  </si>
  <si>
    <t>Fire Power</t>
  </si>
  <si>
    <t>Fire Resist</t>
  </si>
  <si>
    <t>Damage Versus Endangered</t>
  </si>
  <si>
    <t>Ranged Accuracy</t>
  </si>
  <si>
    <t>Incapacitate Power</t>
  </si>
  <si>
    <t>Ranged Critical Chance</t>
  </si>
  <si>
    <t>Conserve Hidden</t>
  </si>
  <si>
    <t>Delays</t>
  </si>
  <si>
    <t>Reaping</t>
  </si>
  <si>
    <t>Water Power</t>
  </si>
  <si>
    <t>Water Piercing</t>
  </si>
  <si>
    <t>Water Resistance</t>
  </si>
  <si>
    <t>Water Adds</t>
  </si>
  <si>
    <t>Luck Mastery</t>
  </si>
  <si>
    <t>Ignore Prone</t>
  </si>
  <si>
    <t>Ignore Disarm</t>
  </si>
  <si>
    <t>Dualwield Damage</t>
  </si>
  <si>
    <t>Initial Accuracy</t>
  </si>
  <si>
    <t>Elemental Resistance, Dark and Earth</t>
  </si>
  <si>
    <t>Conserve Rune</t>
  </si>
  <si>
    <t>Momentum</t>
  </si>
  <si>
    <t>Initial Defense</t>
  </si>
  <si>
    <t>Mounted Speed</t>
  </si>
  <si>
    <t>Block Amount</t>
  </si>
  <si>
    <t>Minimum Damage</t>
  </si>
  <si>
    <t>Disenchant Resist</t>
  </si>
  <si>
    <t>Mana Generation</t>
  </si>
  <si>
    <t>Reduced Delays</t>
  </si>
  <si>
    <t>Damage while Hasted</t>
  </si>
  <si>
    <t>Elemental Resistance, Light and Water</t>
  </si>
  <si>
    <t>Amplification</t>
  </si>
  <si>
    <t>Mana Defense</t>
  </si>
  <si>
    <t>Break Limit Cast Speed</t>
  </si>
  <si>
    <t>Elemental Resistance, Air and Dark</t>
  </si>
  <si>
    <t>Glancing Damage Dealt</t>
  </si>
  <si>
    <t>Melee Dodge</t>
  </si>
  <si>
    <t>Percent Protection</t>
  </si>
  <si>
    <t>Shield Defense</t>
  </si>
  <si>
    <t>Light Adds</t>
  </si>
  <si>
    <t>Elemental Resistance, Dark and Fire</t>
  </si>
  <si>
    <t>Bleed Damage</t>
  </si>
  <si>
    <t>Dualwield Accuracy</t>
  </si>
  <si>
    <t>Ignore Avert</t>
  </si>
  <si>
    <t>Alone Defense</t>
  </si>
  <si>
    <t>Ignore Lifedrain</t>
  </si>
  <si>
    <t>Dodge while Intangible</t>
  </si>
  <si>
    <t>Dark Resistance</t>
  </si>
  <si>
    <t>Mana Cost Reduced</t>
  </si>
  <si>
    <t>Channeled Power</t>
  </si>
  <si>
    <t>Spell Dodge</t>
  </si>
  <si>
    <t>Magic Power</t>
  </si>
  <si>
    <t>Ranged Dodge</t>
  </si>
  <si>
    <t>Elemental Resistance, Fire and Light</t>
  </si>
  <si>
    <t>Two-handed Blocking</t>
  </si>
  <si>
    <t>Two-Handed Damage</t>
  </si>
  <si>
    <t>Shattering</t>
  </si>
  <si>
    <t>Break Limit Block</t>
  </si>
  <si>
    <t>Proc Power</t>
  </si>
  <si>
    <t>Counter Chance</t>
  </si>
  <si>
    <t>Counter Damage</t>
  </si>
  <si>
    <t>Ignore Counter</t>
  </si>
  <si>
    <t>Break Limit Counter</t>
  </si>
  <si>
    <t>Fire Adds</t>
  </si>
  <si>
    <t>Elemental Damage</t>
  </si>
  <si>
    <t>Accuracy</t>
  </si>
  <si>
    <t>Avoid Parry</t>
  </si>
  <si>
    <t>Break Limit Parry</t>
  </si>
  <si>
    <t>Charm Mastery</t>
  </si>
  <si>
    <t>Affliction Potency</t>
  </si>
  <si>
    <t>Damage Purge Power</t>
  </si>
  <si>
    <t>Movement Purge Power</t>
  </si>
  <si>
    <t>Spell Power while Focused</t>
  </si>
  <si>
    <t>Light Piercing</t>
  </si>
  <si>
    <t>Breathtaking Blow – Melee attack that consumes rage to deal clobbering damage and exhaust foe. (Brute)</t>
  </si>
  <si>
    <t>Brutal Consequences – High damage melee attack and generate rage, but take damage at beginning of next turn (Brute)</t>
  </si>
  <si>
    <t>Dangerous Ruse – Melee attack with reduced accuracy that causes damage to self on a miss (Brute)</t>
  </si>
  <si>
    <t>Deliberate Clobber – Melee attack with increased accuracy, critical chance, and clobbering.  Requires rage and delays user (Brute)</t>
  </si>
  <si>
    <t>Internal Bleeding Blow – Melee attack that causes untyped bleeding with clobber (Brute)</t>
  </si>
  <si>
    <t>Mammoth Consequences – Melee attack against all enemies and generate rage, but take damage at beginning of next turn (Brute)</t>
  </si>
  <si>
    <t>Opening Blow – Melee attack against enemy with full health (Brute)</t>
  </si>
  <si>
    <t>Ruthless Cascade – Melee attack that cascades if it deals ruthless damage.  This effect can repeat multiple times, but each enemy can only be targeted once (Brute)</t>
  </si>
  <si>
    <t>Stunning Consequences – Melee attack with stun and generate rage, but take damage at beginning of next turn (Brute)</t>
  </si>
  <si>
    <t>Tiring Delay – Melee attack that further delays target based on their tired value (Brute)</t>
  </si>
  <si>
    <t>Unbalancing Attack – Melee attack that lowers Brute’s dodge until next turn (Brute)</t>
  </si>
  <si>
    <t>Unguarded Advance – Melee attack that lowers unit’s defense until next turn (Brute)</t>
  </si>
  <si>
    <t>Benefit from Consequences – Enhance defense based on damage taken at beginning of turn (Brute)</t>
  </si>
  <si>
    <t>Great Stomp – Delay all enemies.  If any enemy would go below 0 timer, knock it prone (Brute)</t>
  </si>
  <si>
    <t>Guardian Consequences – Taunt all enemies, gain damage shield, and generate rage, but take damage and lose damage shield at beginning of next turn (Brute)</t>
  </si>
  <si>
    <t>Purging Consequences – Purge affliction from Brute and generate rage, but take damage at beginning of next turn (Brute)</t>
  </si>
  <si>
    <t>Stomp – Melee attack against prone enemy (Brute)</t>
  </si>
  <si>
    <t>Unbroken Flesh – Brute gains fortification; requires full health (Brute)</t>
  </si>
  <si>
    <t>Greater Consequences – Increase effect of consequence ability and take more damage from it at beginning of next turn (Brute)</t>
  </si>
  <si>
    <t>Green Warpaint – Grants immunity to wound and enhanced earth resistance (Brute)</t>
  </si>
  <si>
    <t>Share Consequences – The first target the Brute attacks takes the same damage she did from consequences (Brute)</t>
  </si>
  <si>
    <t>Solid Sarcophagy – Brutes damages himself and enhances defense (Brute)</t>
  </si>
  <si>
    <t>Speed Consequences – Quicken self and generate rage, but take damage at beginning of next turn (Brute)</t>
  </si>
  <si>
    <t>Stoic Rage – Consume rage to ignore criticals until next turn (Brute)</t>
  </si>
  <si>
    <t>Stubborn Rage – The Barbarian deals extra damage with glancing blows and takes reduced damage from glancing blows while in this rage.  When this rage ends, the Barbarian becomes blind. (Brute)</t>
  </si>
  <si>
    <t>Blue Warpaint – “I’m already dead.  I will not yield.” – Grants immunity to slow and enhanced water resistance (Raider)</t>
  </si>
  <si>
    <t>Reckless Recovery - Prepared ability. If the Raider takes a critical hit while Reckless, remove the Reckless status. (Raider)</t>
  </si>
  <si>
    <t>Reckless Speed – Quickens Raider.  Prevents Raider from using active defenses and counters until next turn (Raider)</t>
  </si>
  <si>
    <t>Shield Counters – Instead of blocking, makes counters based on shield.  Toggled ability (Raider)</t>
  </si>
  <si>
    <t>Take the Hit – Prevent all active defenses until next turn to raise defense based on active defenses (Raider)</t>
  </si>
  <si>
    <t>Vengeance Rage – The Barbarian gains increased counter chance and damage while in this rage.  When this rage ends, the Barbarian becomes unable to make counters and has reduced dodge. (Raider)</t>
  </si>
  <si>
    <t>Angry Vengeance – Enhance damage each time berserker is attacked before next turn (Berserker)</t>
  </si>
  <si>
    <t>Berserk Rage – The Barbarian gains untyped retaliation while in this rage.  When this rage ends, the Barbarian becomes flanked. (Berserker)</t>
  </si>
  <si>
    <t>Combat Surge – Melee attack.  Requires berserk.  Follows missing with an attack (Berserker)</t>
  </si>
  <si>
    <t>Enraging Counter – Counter next attack.  Requires endangered.  Gain berserk after counter (Berserker)</t>
  </si>
  <si>
    <t>Growing Fury – Gain rage.  Requires berserk (Berserker)</t>
  </si>
  <si>
    <t>Orange Warpaint – Grants immunity to stun and enhanced air resistance (Berserker)</t>
  </si>
  <si>
    <t>Panic Clarity – Purge berserk and enhance defense until next turn.  Requires berserk and endangered (Berserker)</t>
  </si>
  <si>
    <t>Panic Might – Gain berserk and enhance damage of next attack.  Requires endangered and not berserk.  Consumes rage. (Berserker)</t>
  </si>
  <si>
    <t>Berserk Response – Enhance counter chance until next turn.  Requires berserk (Marauder)</t>
  </si>
  <si>
    <t>Marauder’s Rage – The Barbarian gains increased critical chance and critical damage while in this rage.  When this rage ends, the Barbarian becomes fragile. (Marauder)</t>
  </si>
  <si>
    <t>Off-hand Counter – Guaranteed counter with off-hand weapon against next melee attack  (Marauder)</t>
  </si>
  <si>
    <t>Rampage Raid – Gain rage based on number of enemies killed in battle (Marauder)</t>
  </si>
  <si>
    <t>Red Warpaint – “You can’t see my blood.  I will not bleed.” – Grants to immunity to bleeds and enhanced fire resistance (Marauder)</t>
  </si>
  <si>
    <t>Roar of Triumph – Follows killing an enemy.  Reduces defenses of all enemies for a period (Marauder)</t>
  </si>
  <si>
    <t>Berserk Block – Guaranteed block versus next attack.  Requires berserk (Viking)</t>
  </si>
  <si>
    <t>Block and Respond – Quickens unit on block until next turn (Viking)</t>
  </si>
  <si>
    <t>Brown Warpaint – Grants immunity to compel and avert and resistance versus delays (Viking)</t>
  </si>
  <si>
    <t>Heavy Shield – Add clobber to next melee attack but lower block chance until next turn (Viking)</t>
  </si>
  <si>
    <t>Shield Fighting – Enhances damage and weakens block chance while active (Viking)</t>
  </si>
  <si>
    <t>Shield Rage – The Barbarian gains increased block chance and amount while in this rage.  When this rage ends, the Barbarian loses all active defenses. (Viking)</t>
  </si>
  <si>
    <t>Brink of Eternity – Grants Vandal enduring. Only becomes available for one turn immediately after dealing enough damage (Vandal)</t>
  </si>
  <si>
    <t>Brink of Speed – Quicken Vandal.  Only becomes available for one turn immediately after dealing enough damage (Vandal)</t>
  </si>
  <si>
    <t>Endless Rage – The Barbarian gains more rage from abilities and effects, while abilities that consume rage have greater effect while in the rage.  When this rage ends, the Barbarian becomes unable to gain rage. (Vandal)</t>
  </si>
  <si>
    <t>Exacerbate Rage – Vandal gains more rage from damage until next turn (Vandal)</t>
  </si>
  <si>
    <t>Fiery Rage – Vandal gains fire damage add to next attack this turn.  Requires berserk (Vandal)</t>
  </si>
  <si>
    <t>Mystic Sarcophagy – Vandal deals damage to himself and enhances elemental resistance (Vandal)</t>
  </si>
  <si>
    <t>Yellow Warpaint – Grants immunity to blind and enhanced light resistance (Vandal)</t>
  </si>
  <si>
    <t>Adrenaline – Quicken self and enhance damage, only usable endangered (Fury)</t>
  </si>
  <si>
    <t>Black Warpaint – Grants immunity to illuminate and enhanced dodge (Fury)</t>
  </si>
  <si>
    <t>Dedicated Speed – Quicken next turn but are compelled against same target (Fury)</t>
  </si>
  <si>
    <t>Speed Rage – The Barbarian gains haste and increased speed while in this rage.  When this rage ends, the Barbarian is slowed. (Fury)</t>
  </si>
  <si>
    <t>Speed through Pain – Deals damage to self to quicken (Fury)</t>
  </si>
  <si>
    <t>Suffer for Savagery – Take damage to increase critical chance until end of turn (Fury)</t>
  </si>
  <si>
    <t>Hungry Rage – The Barbarian drains life with melee attacks while in this rage.  When this rage ends, the Barbarian becomes wounded. (Cannibal)</t>
  </si>
  <si>
    <t>Rage Consumption – Generate rage.  Requires having been healed enough (Cannibal)</t>
  </si>
  <si>
    <t>Sated Purge – Prepared ability that activates when Cannibal has been healed enough.  Purges afflictions (Cannibal)</t>
  </si>
  <si>
    <t>Sickness Sarcophagy – Cannibal takes damage and enhances affliction resistance (Cannibal)</t>
  </si>
  <si>
    <t>Spread Satiation – Heal all allies and take damage based on healing.  Requires Cannibal to have received enough healing. (Cannibal)</t>
  </si>
  <si>
    <t>Urge to Feed – Quicken after draining life based on life drained (Cannibal)</t>
  </si>
  <si>
    <t>Violet Warpaint – Grants immunity to vulnerability and enhanced dark resistance (Cannibal)</t>
  </si>
  <si>
    <t>Destruction Rage – The Barbarian lowers enemy defense on attacks and has increased weakness power while in this rage.  When this rage ends, the Barbarian loses all enchantments and becomes forsaken. (Destroyer)</t>
  </si>
  <si>
    <t>Greater Mass – Increase massive damage values until end of turn (Destroyer)</t>
  </si>
  <si>
    <t>Grey Warpaint – “I paint my skin like stone and steel.” – Grants immunity to fragile and enhanced defense (Destroyer)</t>
  </si>
  <si>
    <t>Massive Rage – Generate rage, follows massive damage (Destroyer)</t>
  </si>
  <si>
    <t>Massive Strength – Enhance damage, follows massive damage and based off massive damage (Destroyer)</t>
  </si>
  <si>
    <t>Massive Taunt – Provoke all enemies and gain damage shield following massive attack (Destroyer)</t>
  </si>
  <si>
    <t>Final Defender – Gain rage and enhance defense.  Requires being alone (Beastlord)</t>
  </si>
  <si>
    <t>Final Rage – The Barbarian gains massive damage bonuses and enduring while in this rage.  When this rage ends, the Barbarian dies. (Beastlord)</t>
  </si>
  <si>
    <t>Form of the Bull – The Beastlord gain ongoing enhanced defense.  The Beastlord also gains fortify on critical hits.  Consumes rage. (Beastlord)</t>
  </si>
  <si>
    <t>Form of the Eagle – The Beastlord gain ongoing enhanced dodge.  The Beastlord can also make attacks and counters at range.  Consumes rage. (Beastlord)</t>
  </si>
  <si>
    <t>Form of the Panther – The Beastlord gain ongoing enhanced speed.  The Beastlord also gains hidden at the beginning of her turns.  Consumes rage. (Beastlord)</t>
  </si>
  <si>
    <t>Form of the Wolf – The Beastlord gain ongoing enhanced damage.  The Beastlord also has a chance to cause prone when attacking flanked targets.  Consumes rage. (Beastlord)</t>
  </si>
  <si>
    <t>Golden Warpaint – Grants immunity to weakness and enhanced healing received (Beastlord)</t>
  </si>
  <si>
    <t>Rage Observation – Beastlord generates rage from damage dealt to any ally. (Beastlord)</t>
  </si>
  <si>
    <t>Charging Ambush – Melee attack against column.  Front target must have full health (Raider)</t>
  </si>
  <si>
    <t>Fury Tremor – Melee attack against all requiring raging that consumes all rage to enhance damage and knock enemies prone  (Raider)</t>
  </si>
  <si>
    <t>Glancing Blood – Melee attack that causes bleed on glancing hit based on glancing damage dealt (Raider)</t>
  </si>
  <si>
    <t>Glancing Stun – Melee attack that causes stun on glancing hit based on glancing damage dealt (Raider)</t>
  </si>
  <si>
    <t>Gravity Cleave – Melee attack that prevents active defenses until next turn, with decimate based on active defenses lost (Raider)</t>
  </si>
  <si>
    <t>Lingering Fury – Melee attack and enhance next damage by rage (Raider)</t>
  </si>
  <si>
    <t>Looming Threat – Melee attack against compelled target.  Switches target of compel (Raider)</t>
  </si>
  <si>
    <t>Precipitous Cleave – Melee attack with sudden; quickens raider if she is raging (Raider)</t>
  </si>
  <si>
    <t>Raid Preparation – Melee attack with low accuracy that enhances damage and dodge on miss (Raider)</t>
  </si>
  <si>
    <t>Reckless Clobber – Clobbering melee damage.  Prevents Raider from using active defenses and counters until next turn (Raider)</t>
  </si>
  <si>
    <t>Reckless Flames – Fire damage versus all enemies.  Prevents Raider from using active defenses and counters until next turn (Raider)</t>
  </si>
  <si>
    <t>Reckless Rampage – Three melee attacks against random enemies.  Prevents Raider from using active defenses and counters until next turn (Raider)</t>
  </si>
  <si>
    <t>Reckless Reaper – Melee attack with ruthless against single enemy.  Prevents Raider from using active defenses and counters until next turn (Raider)</t>
  </si>
  <si>
    <t>Backbiting Exertion – Melee attack with lower accuracy and backbiting.  If attack misses, take damage and reattempt once (Berserker)</t>
  </si>
  <si>
    <t>Berserk Exertion – Melee attack with lower accuracy that attacks randomly and requires berserk.  If attack misses, take damage and reattempt once (Berserker)</t>
  </si>
  <si>
    <t>Berserk Ignorance – Melee attack and purge any conditions that occurred since last turn.  Requires berserk (Berserker)</t>
  </si>
  <si>
    <t>Berserk Strike – Melee attack that causes berserk to user.  Can be used while berserk, but becomes random in that case and extends berserk (Berserker)</t>
  </si>
  <si>
    <t>Bleeding Exertion – Melee attack with lower accuracy that causes bleeds and quicken self.  If attack misses, take damage and reattempt once (Berserker)</t>
  </si>
  <si>
    <t>Bloodlust Quicken – Melee attack that quickens Berserker based on bloodlust (Berserker)</t>
  </si>
  <si>
    <t>Brutal Exertion – Melee attack with lower accuracy that lowers defense.  If attack misses, take damage and reattempt once (Berserker)</t>
  </si>
  <si>
    <t>Callous Blow – Melee attack that grants barrier to self and can only be used berserk (Berserker)</t>
  </si>
  <si>
    <t>Feckless Blow – Melee attack that causes flanking on berserker (Berserker)</t>
  </si>
  <si>
    <t>Great Cleave – Melee attack versus single that damages enemies in same row as target against combined defense of primary and secondary target (Berserker)</t>
  </si>
  <si>
    <t>Raging Exertion – Melee attack based enhanced by rage.  If this attack misses, take damage and repeat. (Berserker)</t>
  </si>
  <si>
    <t>Berserk Rampage – Melee attack requiring berserk that deals additional damage based on each enemy killed in battle (Marauder)</t>
  </si>
  <si>
    <t>Bloodlust Rampage – Melee attack that has increased bloodlust value for each enemy killed in battle (Marauder)</t>
  </si>
  <si>
    <t>Clobbering Rampage – Melee attack that has increased clobbering value for each enemy killed in battle (Marauder)</t>
  </si>
  <si>
    <t>Clobbering Rend – Two melee attacks against a single target.  Uses clobbering if both attacks hit (Marauder)</t>
  </si>
  <si>
    <t>Critical Assault – Melee attack that attacks all on critical.  Consumes rage (Marauder)</t>
  </si>
  <si>
    <t>Double Attack – Two melee attacks that add together before comparison to defense (Marauder)</t>
  </si>
  <si>
    <t>Dual Rampage – Melee attack requiring dual wielding that deals additional damage for each enemy killed in battle (Marauder)</t>
  </si>
  <si>
    <t>Eviscerating Rend – Two melee attacks against a single target.  Causes heartstrike if both attacks hit (Marauder)</t>
  </si>
  <si>
    <t>Off-hand Preparations – Dual wield melee attack that compels target and enhances counter chance (Marauder)</t>
  </si>
  <si>
    <t>Onslaught Rampage – Dual-wield melee attack that makes an additional attack on a random enemy for each enemy killed in battle (Marauder)</t>
  </si>
  <si>
    <t>Vicious Tumult – Melee attack with bloodlust with increased accuracy and critical chance based on bloodlust, consumes rage (Marauder)</t>
  </si>
  <si>
    <t>Wave of Bloodlust – Melee attack against all with bloodlust (Marauder)</t>
  </si>
  <si>
    <t>Bloodlust Response – Melee attack with bloodlust following a block (Viking)</t>
  </si>
  <si>
    <t>Continuous Turmoil – Attack, then attack all on critical (Viking)</t>
  </si>
  <si>
    <t>Furious Tumult – Melee attack with bloodlust that consumes rage (Viking)</t>
  </si>
  <si>
    <t>Razor Shield – Prepared melee attack with high untyped bleed. Enhanced by blocks made since preparation. (Viking)</t>
  </si>
  <si>
    <t>Shield Decimation – Prepared melee attack with decimate. Enhanced by blocks made since preparation. (Viking)</t>
  </si>
  <si>
    <t>Shield Smash — Prepared melee attack. Damage and clobbering value enhanced by blocks made since preparation. (Viking)</t>
  </si>
  <si>
    <t>Shield Throw – Prepared melee attack against all enemies. Enhanced by blocks made since preparation. (Viking)</t>
  </si>
  <si>
    <t>Shield Wall – Prepared melee attack against enemy row. Enhanced by blocks made since preparation. (Viking)</t>
  </si>
  <si>
    <t>Steel Suffering – Melee attack that causes untyped bleed and defense weakness (Viking)</t>
  </si>
  <si>
    <t>Taunting Axe – Melee attack with damage increased by rage that taunts enemies (Viking)</t>
  </si>
  <si>
    <t>Taunting Shield – Melee attack that enhances block chance and taunts enemies (Viking)</t>
  </si>
  <si>
    <t>Undertow Blow – Prepared unblockable water melee attack that delays and causes water bleed (Viking)</t>
  </si>
  <si>
    <t>Violent Push – Melee attack that causes prone to enemies behind target (Viking)</t>
  </si>
  <si>
    <t>Awesome Cleave – Melee attack versus single that damages all other enemies against combined defense of primary and secondary target (Vandal)</t>
  </si>
  <si>
    <t>Brink of Death – Melee attack with ruthless damage. Only becomes available for one turn immediately after dealing enough damage (Vandal)</t>
  </si>
  <si>
    <t>Brink of Inferno – Fire melee attack that grants fire damage add. Only becomes available for one turn immediately after dealing enough damage (Vandal)</t>
  </si>
  <si>
    <t>Brink of Onslaught – Three randomly targeting melee attacks. Only becomes available for one turn immediately after dealing enough damage (Vandal)</t>
  </si>
  <si>
    <t>Brink of Violence – Melee attack with backbiting. Only becomes available for one turn immediately after dealing enough damage (Vandal)</t>
  </si>
  <si>
    <t>Endless Beating – Prepared melee attack.  This attack stays prepared if you are raging (Vandal)</t>
  </si>
  <si>
    <t>Escalating Violence – Melee attack with amplification that is always countered (Vandal)</t>
  </si>
  <si>
    <t>Ferocious Spree – Melee attack with amplification that consumes increasing amounts of rage (Vandal)</t>
  </si>
  <si>
    <t>Intimidating Charge – Melee attack with momentum that causes frightened, requires rage (Vandal)</t>
  </si>
  <si>
    <t>Raging Cleave – Large weapon attack that strikes target enhanced by rage and adjacent enemies based on rage (Vandal)</t>
  </si>
  <si>
    <t>Ruthless Strike – Ruthless melee attack requiring rage (Vandal)</t>
  </si>
  <si>
    <t>Ultimate Violence – Melee attack consuming rage that deals maximum damage (Vandal)</t>
  </si>
  <si>
    <t>Amplified Savagery – Melee attack with backbiting and amplification, can be used berserk (Fury)</t>
  </si>
  <si>
    <t>Blood Purity – Melee attack with increasing bleed, resets if barbarian attacks the target suffering from this bleed. (Fury)</t>
  </si>
  <si>
    <t>Critical Purity – Melee attack with increased critical chance and critical damage, but with reduced accuracy, resets if the barbarian misses. (Fury)</t>
  </si>
  <si>
    <t>Endless Exchange – Melee attack that causes tired for self and target.  Tired duration increased for target and decreased for herself based on rage (Fury)</t>
  </si>
  <si>
    <t>Expeditious Strike – Melee attack that quickens the fury and that requires haste.  Can be used while berserk (Fury)</t>
  </si>
  <si>
    <t>Furious Drive – Melee attack that enhances speed on critical, stacking.  Increased critical chance based on rage and can be used berserk (Fury)</t>
  </si>
  <si>
    <t>Killing Amplification – Melee attack that provides amplification with any other ability on kill (Fury)</t>
  </si>
  <si>
    <t>Quickening Purity – Melee attack with increasing quicken effect, but it reduces defense and dodge.  This can be disrupted. (Fury)</t>
  </si>
  <si>
    <t>Ranged Purity – Ranged attack with increasing damage, but this resets if the barbarian attacks a close enemy. (Fury)</t>
  </si>
  <si>
    <t>Sacrifice Purity – Melee attack with increasing damage and backbiting, but this ends if the barbarian is healed. (Fury)</t>
  </si>
  <si>
    <t>Staggering Fury – Melee storm with delay on each hit (Fury)</t>
  </si>
  <si>
    <t>Storm Purity – Melee attack.  Each use makes an additional random attack, each with backbite, but this ends if the same enemy is hit twice in a turn. (Fury)</t>
  </si>
  <si>
    <t>Bloodlust Bite – Melee attack with bloodlust requiring rage (Cannibal)</t>
  </si>
  <si>
    <t>Devour the Sleeping – Culling melee attack against incapacitated target.  Heal on kill (Cannibal)</t>
  </si>
  <si>
    <t>Devour Whole – Cull target enemy to heal, gain mana, and gain all enchantments on target enemy (Cannibal)</t>
  </si>
  <si>
    <t>Gnashing Consumption – Melee attack that causes untyped bleed on target.  Requires the Cannibal to have received enough healing (Cannibal)</t>
  </si>
  <si>
    <t>Grave Hunger – Melee attack with drain requiring Cannibal to be endangered (Cannibal)</t>
  </si>
  <si>
    <t>Health Stealing Bite – Melee attack with drain that also applies heal siphon to target (Cannibal)</t>
  </si>
  <si>
    <t>Mana Consumption – Melee attack that drains mana from target.  Requires the Cannibal to have received enough healing (Cannibal)</t>
  </si>
  <si>
    <t>Maximum Satiation – Maximized melee attack requiring Cannibal has been healed enough (Cannibal)</t>
  </si>
  <si>
    <t>Rabid Bite – Melee attack with untyped bleed and wound (Cannibal)</t>
  </si>
  <si>
    <t>Sacrificial Consumption – Melee attack with backbiting.  Requires having been healed enough (Cannibal)</t>
  </si>
  <si>
    <t>Unsated Hunger – Prepared melee attack with life drain that becomes unprepared if Cannibal is healed (Cannibal)</t>
  </si>
  <si>
    <t>Vampiric Bite – Melee attack with drain requiring rage (Cannibal)</t>
  </si>
  <si>
    <t>Approaching Victory – Melee attack that quickens all based on overkill (Destroyer)</t>
  </si>
  <si>
    <t>Cascading Critical – Melee attack that cascades to random target on critical (Destroyer)</t>
  </si>
  <si>
    <t>Critical Balance – Melee attack that cannot critical, but deals additional damage based on critical damage (Destroyer)</t>
  </si>
  <si>
    <t>Destroy Armor – Melee attack with shattering that causes fragile to the target (Destroyer)</t>
  </si>
  <si>
    <t>Entropy Hammer – Melee attack with clobbering that deals corrupt damage (Destroyer)</t>
  </si>
  <si>
    <t>Grudgebearer – Attack with defense weakness against enemy that attacked unit turn before (Destroyer)</t>
  </si>
  <si>
    <t>Massive Burst – Melee attack that damages all enemies if it deals massive damage (Destroyer)</t>
  </si>
  <si>
    <t>Massive Cascade – Melee attack that cascades if attack deals massive damage.  This effect can repeat multiple times, but each cascade must target a different enemy (Destroyer)</t>
  </si>
  <si>
    <t>Massive Corruption – Melee attack that converts damage to corrupt if it is massive damage (Destroyer)</t>
  </si>
  <si>
    <t>Massive Destruction – Melee attack that lowers all enemy defense if it deals massive damage (Destroyer)</t>
  </si>
  <si>
    <t>Massive Stupidity – Melee attack that disrupts and deals mana damage to all enemies if it deals massive damage (Destroyer)</t>
  </si>
  <si>
    <t>Massive Suffering – Massive damage melee attack with backbiting (Destroyer)</t>
  </si>
  <si>
    <t>Weapon Fracture – Melee attack with shattering that can disarm the target (Destroyer)</t>
  </si>
  <si>
    <t>Animalistic Attack – Melee attack based on current animal form.  Consumes rage (Beastlord)</t>
  </si>
  <si>
    <t>Bull’s Rampage – Three random melee attack that cause bleed and requires rage (Beastlord)</t>
  </si>
  <si>
    <t>Call Rampaging Rhino – Summons a rampaging rhino mount with trample abilities (Beastlord)</t>
  </si>
  <si>
    <t>Feral Health Strike – Melee attack that heals user.  Heals extra if attack kills (Beastlord)</t>
  </si>
  <si>
    <t>Might Exacerbation – Melee attack that requires berserk, enhances damage but Beastlord becomes tired (Beastlord)</t>
  </si>
  <si>
    <t>Raging Charge – Mounted melee attack enhanced by rage (Beastlord)</t>
  </si>
  <si>
    <t>Rampant Umbrage – Melee attack that deals damage based on overkill of previous attack  (Beastlord)</t>
  </si>
  <si>
    <t>Rending Force – Melee attack that lowers defense of all enemies by overkill (Beastlord)</t>
  </si>
  <si>
    <t>Riven Force – Melee attack that lowers damage of all enemies based on overkill (Beastlord)</t>
  </si>
  <si>
    <t>Trample Underfoot – Mounted melee attack versus column.  Each enemy counters the beastlord, but the beastlord generates extra rage for the damage.  On a critical, enemies are knocked prone (Beastlord)</t>
  </si>
  <si>
    <t>Ultimate Rage Strike – Consume all remaining rage and end rage form immediately to make massive attack (Beastlord)</t>
  </si>
  <si>
    <t>Glancing Guarantee – Melee attack that deals only glancing damage (Raider)</t>
  </si>
  <si>
    <t>Rage Shield – Consume rage to guarantee block against next attack.  Also stuns attacker (Raider)</t>
  </si>
  <si>
    <t>Reckless Haste – Gain haste based on block chance and amount.  Prevents active defenses and counters for same duration (Raider)</t>
  </si>
  <si>
    <t>Reckless Impact – Delay all enemies.  Prevents Raider from using active defenses and counters until next turn (Raider)</t>
  </si>
  <si>
    <t>Shield Clobber – Melee attack using shield with clobber (Raider)</t>
  </si>
  <si>
    <t>Shield Recklessness – Melee attack following block.  Prevents all active defenses until next turn (Raider)</t>
  </si>
  <si>
    <t>Berserk Jab – Melee attack that requires berserk (Berserker)</t>
  </si>
  <si>
    <t>Berserk Patience – Counter next attack.  Requires berserk (Berserker)</t>
  </si>
  <si>
    <t>Berserker Strength – Enhance damage for a period.  Requires berserk (Berserker)</t>
  </si>
  <si>
    <t>Contagious Temper – Berserks all allies and enhances damage for their next attack.  Requires berserk, can be used berserk (Berserker)</t>
  </si>
  <si>
    <t>Extra Exertion – Take damage and repeat exertion ability that missed twice. (Berserker)</t>
  </si>
  <si>
    <t>Vicious Rampage – Enhance damage and speed for a period.  Become fatigued when buff is lost (Berserker)</t>
  </si>
  <si>
    <t>Counter Rampage – Guarantee counter against next attack.  Requires enough enemies killed in battle, and enhanced for total enemies killed in battle (Marauder)</t>
  </si>
  <si>
    <t>Deadly Persistence – Follows a kill with a melee attack (Marauder)</t>
  </si>
  <si>
    <t>Doubled Counter – Next counter attacks with both weapons.  Requires dual-wielding (Marauder)</t>
  </si>
  <si>
    <t>Rage Counter – Counter next attack with damage enhanced by rage.  Requires and consumes rage (Marauder)</t>
  </si>
  <si>
    <t>Rampage Haste – Grants Marauder haste based on the number of enemies killed in battle (Marauder)</t>
  </si>
  <si>
    <t>Rampage Hostility – Enhances damage based on number of enemies killed.  Consumes rage (Marauder)</t>
  </si>
  <si>
    <t>Rampage Speed – Quickens Marauder based on number of enemies killed in battle (Marauder)</t>
  </si>
  <si>
    <t>Last Stand – Gain enduring. Backbiting (Viking)</t>
  </si>
  <si>
    <t>Savage Shield – Melee attack with shield following block.  Consumes rage (Viking)</t>
  </si>
  <si>
    <t>Shield Sacrifice – Enhance block chance until next turn.  Costs life. (Viking)</t>
  </si>
  <si>
    <t>Shield of Superstition – Enhance magic resistance and lower block chance until next turn (Viking)</t>
  </si>
  <si>
    <t>Shield to Shield – Prepared ability that triggers on block.  Prevent target enemy from blocking for a period (Viking)</t>
  </si>
  <si>
    <t>Splash Shield – Prepared ability that deals water damage to front row on next block (Viking)</t>
  </si>
  <si>
    <t>Angry Ignorance – Chance to ignore attacks based on rage (Vandal)</t>
  </si>
  <si>
    <t>Brink of Purity – Purge Vandal of afflictions.  Only becomes available for one turn immediately after dealing enough damage. (Vandal)</t>
  </si>
  <si>
    <t>Brink of Reprisal – Taunt all enemies and guaranteed counter versus next melee attack.  Only becomes available for one turn immediately after dealing enough damage (Vandal)</t>
  </si>
  <si>
    <t>Callous Words – Taunts enemies to attack Vandal and prevents Vandal from taking glancing damage until next turn.  Generates rage and can be used berserk (Vandal)</t>
  </si>
  <si>
    <t>Extended Offense – Melee attack with backbite and causes flanked to user (Vandal)</t>
  </si>
  <si>
    <t>Rage Gamble – Enhance maximum damage until end of turn based on rage (Vandal)</t>
  </si>
  <si>
    <t>Absorb Death – Gain enduring until next turn.  If enduring triggers, gain extra rage (Fury)</t>
  </si>
  <si>
    <t>Exploding Speed – Gain haste after critical.  Amplified (Fury)</t>
  </si>
  <si>
    <t>Exploding Strength – Gain damage enhancement after critical.  Amplified (Fury)</t>
  </si>
  <si>
    <t>Furious Control – Taunt one enemy for each attack suffered since last turn (Fury)</t>
  </si>
  <si>
    <t>Hasted Jab – Melee attack that requires haste (Fury)</t>
  </si>
  <si>
    <t>Imperiled Speed – Quickens and enhances speed of endangered unit (Fury)</t>
  </si>
  <si>
    <t>Rage Jab – Melee attack that consumes rage (Fury)</t>
  </si>
  <si>
    <t>Dark Devouring – Gain a dark damage add following a kill (Cannibal)</t>
  </si>
  <si>
    <t>Feast on Rage – Follows a critical with rage gain (Cannibal)</t>
  </si>
  <si>
    <t>Feast on the Remains – Follows a kill with a self heal (Cannibal)</t>
  </si>
  <si>
    <t>Sated Haste – Prepared ability that activates when Cannibal has been healed enough.  Grants haste (Cannibal)</t>
  </si>
  <si>
    <t>Sated Jab – Melee attack versus single enemy.  Requires the Cannibal to have received enough healing (Cannibal)</t>
  </si>
  <si>
    <t>Shield Consumption – Gain damage shield.  Requires the Cannibal to have received enough healing (Cannibal)</t>
  </si>
  <si>
    <t>Armor Destruction – Next melee attack reduces enemy defense based on damage (Destroyer)</t>
  </si>
  <si>
    <t>Chink in the Armor – Target’s defense and resistance versus next attack is halved. (Destroyer)</t>
  </si>
  <si>
    <t>Massive Barrier – Gain barrier and damage shield following massive damage (Destroyer)</t>
  </si>
  <si>
    <t>Massive Follow-Up – Melee attack following attack that dealt massive damage (Destroyer)</t>
  </si>
  <si>
    <t>Opening Fragility – Afflict target enemy at full health with fragile (Destroyer)</t>
  </si>
  <si>
    <t>Raging Brawn – Consume rage to enhance damage (Destroyer)</t>
  </si>
  <si>
    <t>Bestial Strength – Gain an ongoing buff and upgrade next attack based on current beast form (Beastlord)</t>
  </si>
  <si>
    <t>Feral Ignorance – Ignore criticals until next turn.  Requires berserk (Beastlord)</t>
  </si>
  <si>
    <t>Feral Wrath – Increase critical chance and damage of next attack.  Requires berserk (Beastlord)</t>
  </si>
  <si>
    <t>Mounted Overkill – Quicken mount and enhance its damage based on overkill of previous attack (Beastlord)</t>
  </si>
  <si>
    <t>Rage Exacerbation – Extends current rage, but Beastlord becomes tired (Beastlord)</t>
  </si>
  <si>
    <t>Raging Umbrage – Follows overkill by generating rage and quickening Beastlord (Beastlord)</t>
  </si>
  <si>
    <t>Ascend to Great Heights – Generates mana based on number of prepared heightened abilities. (Telepath)</t>
  </si>
  <si>
    <t>Disconnect – Removes all influence from one target. Quickens the Telepath based on the square root of influence removed. (Telepath)</t>
  </si>
  <si>
    <t>Enchantment Wildsurge – Randomizes the duration of enchantments used by the Telepath, using Wild Surge mechanics. (Telepath)</t>
  </si>
  <si>
    <t>Lingering Force – Follows using influence. Gain damage shield based on influence spent. (Telepath)</t>
  </si>
  <si>
    <t>Mote of Joy – Positive. Enhances accuracy of all allies and grants focus to a random ally on the Telepath's turn based on total influence. (Telepath)</t>
  </si>
  <si>
    <t>Warning Thought – Purges flanked status from all allies. (Telepath)</t>
  </si>
  <si>
    <t>Wild Surge – Next attack deals between 75% and 150% damage, enhanced by influence. (Telepath)</t>
  </si>
  <si>
    <t>Affliction Resistance Wildsurge – Randomizes the affliction resistance of the Amnesiac using Wild Surge mechanics. Generated at the beginning of her turn. (Amnesiac)</t>
  </si>
  <si>
    <t>Emergency Influence – Generate influence on all enemies if endangered. (Amnesiac)</t>
  </si>
  <si>
    <t>False Notion – Cause unlucky accuracy for single target's next attack. (Amnesiac)</t>
  </si>
  <si>
    <t>Forgotten Malady – Removes any afflictions caused to target ally since last turn. (Amnesiac)</t>
  </si>
  <si>
    <t>Illusory Regeneration – Reduces illusory damage over time. (Amnesiac)</t>
  </si>
  <si>
    <t>Mote of Lethargy – Negative. Weakens enemy mana generation and slows a random enemy on the Amnesiac's turn based on total influence. (Amnesiac)</t>
  </si>
  <si>
    <t>Mystical Ecstasy – Gain mana if endangered. (Amnesiac)</t>
  </si>
  <si>
    <t>Dream Scan – Gain high influence with an incapacitated enemy. (Hypnotist)</t>
  </si>
  <si>
    <t>Illusory Pattern – Channeled ability that extends illusory damage on all enemies for the duration of the channel. (Hypnotist)</t>
  </si>
  <si>
    <t>Mote of Emptiness – Negative. Weakens affliction resistance of enemies and incapacitates a random enemy on the Hypnotist's turn based on total influence. (Hypnotist)</t>
  </si>
  <si>
    <t>Pausing Intimidation – Avert target, delay, and gain influence. (Hypnotist)</t>
  </si>
  <si>
    <t>Retaliation Wildsurge – Grants the Hypnotist retaliation based on total influence, using Wild Surge mechanics. (Hypnotist)</t>
  </si>
  <si>
    <t>Snap Awake – Purge incapacitated from target enemy and possess it. (Hypnotist)</t>
  </si>
  <si>
    <t>Detect Mana – Shows the mana amount of all enemies. (Diviner)</t>
  </si>
  <si>
    <t>Detect Target – Shows the current target of all enemies. (Diviner)</t>
  </si>
  <si>
    <t>Dodge Wildsurge – Randomizes the dodge of the Diviner, using Wild Surge mechanics. (Diviner)</t>
  </si>
  <si>
    <t>Mote of Ecstasy – Positive. Enhances healing received of allies and grants an illusory add to attack on the Diviner's turn based on total influence. (Diviner)</t>
  </si>
  <si>
    <t>Predict Placement – Target's next attack gains unerring. Does not work with attacks with reduced accuracy. (Diviner)</t>
  </si>
  <si>
    <t>Spell Critical Prediction – Enhance spell critical of ally until end of target's next turn. (Diviner)</t>
  </si>
  <si>
    <t>Spell Dodge Prediction – Enhance spell dodge of ally until end of target's next turn. (Diviner)</t>
  </si>
  <si>
    <t>Affliction Duration Wildsurge – Randomizes the duration of any afflictions used by the Haunted, using Wild Surge mechanics. (Haunted)</t>
  </si>
  <si>
    <t>Crippling Maladies – Delay each enemy based on afflictions they are suffering. (Haunted)</t>
  </si>
  <si>
    <t>Deathly Influence – Gain influence over all endangered enemies. (Haunted)</t>
  </si>
  <si>
    <t>Flee the Body – Prepared ability to become intangible in response to possession. (Haunted)</t>
  </si>
  <si>
    <t>Haunting Power – Enhance magic power. Requires intangible. (Haunted)</t>
  </si>
  <si>
    <t>Lingering Flames – Gain retaliation following using a fire spell. (Haunted)</t>
  </si>
  <si>
    <t>Mote of Fear – Negative. Weakens counter chance of enemies and frightens a random enemy on the Haunted's turn based on total influence. (Haunted)</t>
  </si>
  <si>
    <t>Borrowed Time – Prepared ability that quickens self or ally. (Mastermind)</t>
  </si>
  <si>
    <t>Efficiency Wildsurge – Randomizes the mana cost of abilities used by the Mastermind, using Wild Surge mechanics. (Mastermind)</t>
  </si>
  <si>
    <t>Mindlock – Prevents target from changing the action of their previous turn. If that action is impossible, their turn is lost. Requires influence. (Mastermind)</t>
  </si>
  <si>
    <t>Mote of Laughter – Positive. Enhances dodge of allies and possesses a random ally on the Mastermind's turn based on total influence. (Mastermind)</t>
  </si>
  <si>
    <t>Possession Guidance – Next target possessed by the Mastermind gains an untyped damage add to its attack. (Mastermind)</t>
  </si>
  <si>
    <t>Agonizing Thought – Grants next attack this turn a chance to disrupt and stun. (Mindbleeder)</t>
  </si>
  <si>
    <t>Illusory Wildsurge – Randomizes the damage and potency of illusory abilities used by the Mindbleeder, using Wild Surge mechanics. (Mindbleeder)</t>
  </si>
  <si>
    <t>Influential Response – Influence any enemy that damages you until next turn. (Mindbleeder)</t>
  </si>
  <si>
    <t>Mote of Hatred – Negative. Weakens defense of enemies and damages a random enemy on the Mindbleeder's turn based on total influence. (Mindbleeder)</t>
  </si>
  <si>
    <t>Solid Connection – Next ability this turn does not consume influence. (Mindbleeder)</t>
  </si>
  <si>
    <t>Accelerate Bleeding – Increases value of bleeds while reducing their duration. (Chronomancer)</t>
  </si>
  <si>
    <t>Accelerate Regeneration – Increases value of regeneration while reducing its duration. (Chronomancer)</t>
  </si>
  <si>
    <t>Mote of Hope – Positive. Enhances critical damage of allies and purges a random ally on the Chronomancer's turn based on total influence. (Chronomancer)</t>
  </si>
  <si>
    <t>Speed of Thought – Uses mana to quicken self. (Chronomancer)</t>
  </si>
  <si>
    <t>Speed Wildsurge – Randomizes the speed of the Chronomancer, using Wild Surge mechanics. (Chronomancer)</t>
  </si>
  <si>
    <t>Temporal Blur – Lowers accuracy of target based on their slow value for their next attack. (Chronomancer)</t>
  </si>
  <si>
    <t>Angry Puppet – Enhances damage of target for the next possession attack. (Puppet Master)</t>
  </si>
  <si>
    <t>Entangling Strings – Flanks all influenced enemies. (Puppet Master)</t>
  </si>
  <si>
    <t>Fiery Mind – Prepared ability that deals fire damage to the next enemy to possess the Puppet Master. (Puppet Master)</t>
  </si>
  <si>
    <t>Influential Observation – Alpha and Omega. Gain influence over every enemy that acts between next turn. (Puppet Master)</t>
  </si>
  <si>
    <t>Mote of Despair – Negative. Weakens accuracy of enemies and stuns all enemies on the Puppet Master's turn based on total influence. (Puppet Master)</t>
  </si>
  <si>
    <t>Painful Possession – Next time target is possessed they take damage based on influence on them. (Puppet Master)</t>
  </si>
  <si>
    <t>Possession Wildsurge – Randomizes the power and potency of possession abilities used by the Puppet Master, using Wild Surge mechanics. (Puppet Master)</t>
  </si>
  <si>
    <t>Puppet String – Quickens ally based on total influence. (Puppet Master)</t>
  </si>
  <si>
    <t>Confusion Spike – Arcane magic attack and confuse. (Telepath)</t>
  </si>
  <si>
    <t>Disorienting Wave – Stuns and disrupts each enemy based on influence. (Telepath)</t>
  </si>
  <si>
    <t>Heightened Disruption Spike – Magic attack that disrupts. If the Telepath has extra mana when used, repeats based on influence and available mana against random targets. (Telepath)</t>
  </si>
  <si>
    <t>Heightened Flame – Fire magic damage. If the Telepath has extra mana when used, repeats against the same enemy with each extra cast. (Telepath)</t>
  </si>
  <si>
    <t>Heightened Illusion – Afflicts target with illusory damage. If the Telepath has extra mana when used, repeats based on influence and available mana against random targets. (Telepath)</t>
  </si>
  <si>
    <t>Heightened Possession – Possesses target. If the Telepath has extra mana when used, repeats based on influence and available mana against random targets. (Telepath)</t>
  </si>
  <si>
    <t>Heightened Sleep – Incapacitates target. If the Telepath has extra mana when used, repeats based on influence and available mana against random targets. (Telepath)</t>
  </si>
  <si>
    <t>Insightful Strike – Magic attack against single enemy, generates influence and displays target health. (Telepath)</t>
  </si>
  <si>
    <t>Invade Dreams – Insidious magic attack versus incapacitated enemies enhanced by influence. (Telepath)</t>
  </si>
  <si>
    <t>Pyrokinetic Vulnerability – Afflict all enemies with a minimum level of influence with fire vulnerability. (Telepath)</t>
  </si>
  <si>
    <t>Telepathic Channel – Channeled ability that consumes influence over a period to deal fire damage. (Telepath)</t>
  </si>
  <si>
    <t>Amplified Forgetfulness – Causes all enemies to lose mana with amplification on each use. If any enemy ends up with zero mana, deals damage based on the extra mana lost and resets amplification. (Amnesiac)</t>
  </si>
  <si>
    <t>Bleeding Memory – Afflicts target with mana burn and illusory bleed. (Amnesiac)</t>
  </si>
  <si>
    <t>Burning Mind – Fire magic attack versus target with mana burn. Triggers mana burn effect on all enemies. (Amnesiac)</t>
  </si>
  <si>
    <t>Flame Beam – Fire magic attack versus column. (Amnesiac)</t>
  </si>
  <si>
    <t>Forget Your Mind – Forces target to use only its basic attack for a period. Duration scales with influence. (Amnesiac)</t>
  </si>
  <si>
    <t>Forgotten Blessing – Magic attack that disenchants target and causes mana loss. Mana loss and damage are based on enchantment disenchanted. (Amnesiac)</t>
  </si>
  <si>
    <t>Forsaken Bolt – Arcane magic attack that afflicts target with forsaken, preventing target from gaining enchantments. (Amnesiac)</t>
  </si>
  <si>
    <t>Mass Mana Burn – Afflict all enemies with mana burn. (Amnesiac)</t>
  </si>
  <si>
    <t>Mental Crash – Prepared ability that triggers when the next enemy falls below a health threshold. Deals damage and stuns that enemy. (Amnesiac)</t>
  </si>
  <si>
    <t>Simple Masses – Forces all influenced enemies to use their next basic attack. (Amnesiac)</t>
  </si>
  <si>
    <t>Traumatic Memory – Prepared ability that deals illusory damage equal to last damage dealt to target. (Amnesiac)</t>
  </si>
  <si>
    <t>Burning Gaze – Channeled ability that causes fire damage for the duration of the channel and fire bleed on critical. (Hypnotist)</t>
  </si>
  <si>
    <t>Caustic Stare – Channeled ability that causes earth vulnerability and earth bleed for the duration of the channel. (Hypnotist)</t>
  </si>
  <si>
    <t>Dream and Nightmare – If target is not incapacitated, incapacitate them. If they are incapacitated, remove incapacitation and deal high damage. (Hypnotist)</t>
  </si>
  <si>
    <t>Fires of Command – Piercing fire magic attack that possesses the target if enough resistance is ignored. Possession chance increased by influence on target. (Hypnotist)</t>
  </si>
  <si>
    <t>Hydrokinesis – Water bleed and delay based on influence on target. (Hypnotist)</t>
  </si>
  <si>
    <t>Hypnotic Pattern – Channeled ability that stuns enemies for the duration of the channel. (Hypnotist)</t>
  </si>
  <si>
    <t>Maddening Pattern – Channeled ability that causes illusory damage and lowers affliction resistance for the duration of the channel. (Hypnotist)</t>
  </si>
  <si>
    <t>Pendulum Swing – Magic attack that generates influence and delays target. (Hypnotist)</t>
  </si>
  <si>
    <t>Psychic Blast – Untyped magic attack versus all influenced, with minimum damage based on influence on each individual target and maximum damage based on total influence. (Hypnotist)</t>
  </si>
  <si>
    <t>Scintillating Pattern – Channeled ability that blinds enemies for the duration of the channel. (Hypnotist)</t>
  </si>
  <si>
    <t>Scorn Pulse – Magic damage versus all influenced and gain scorn. (Hypnotist)</t>
  </si>
  <si>
    <t>Stunned Command – Possess all stunned enemies. (Hypnotist)</t>
  </si>
  <si>
    <t>Death Prediction – Magic attack with culling. Both culling and damage are enhanced by influence. (Diviner)</t>
  </si>
  <si>
    <t>Disastrous Foresight – Deals illusory damage to all enemies based on their current countdown values. (Diviner)</t>
  </si>
  <si>
    <t>Divination Strike – Magic attack with increased critical chance that cannot be countered. (Diviner)</t>
  </si>
  <si>
    <t>Diviner's Blast – Arcane magic attack versus all. (Diviner)</t>
  </si>
  <si>
    <t>Diviner's Bolt – Arcane unerring magic attack versus single. (Diviner)</t>
  </si>
  <si>
    <t>Future Betrayal – Possess any influenced enemy over a given timer threshold. (Diviner)</t>
  </si>
  <si>
    <t>Influence Prediction – Countdown against single enemy that generates high influence when it triggers. (Diviner)</t>
  </si>
  <si>
    <t>Influenced Countdown – Causes untyped countdown on target enhanced by influence. (Diviner)</t>
  </si>
  <si>
    <t>Mass Prediction – Afflict all influenced enemies with untyped countdown. (Diviner)</t>
  </si>
  <si>
    <t>Rewrite Fate – Transfer all countdowns from afflicted allies to target enemy. (Diviner)</t>
  </si>
  <si>
    <t>Spell Predetermination – Arcane magic attack that causes the target's next spell to be countered. (Diviner)</t>
  </si>
  <si>
    <t>Call to Conflict – Possess two random enemies to attack one another. (Haunted)</t>
  </si>
  <si>
    <t>Fated Superstition – Afflicts target with low mana with fire countdown. Deals extra damage if target is at low mana when it triggers. (Haunted)</t>
  </si>
  <si>
    <t>Final Possession – Arcane attack against single enemy that possesses if it kills. (Haunted)</t>
  </si>
  <si>
    <t>Haunting Chant – Channeled ability that lowers the target's mana and deals damage based on how low it is. (Haunted)</t>
  </si>
  <si>
    <t>Paranoid Superstition – Possesses all enemies with influence that are at low mana. (Haunted)</t>
  </si>
  <si>
    <t>Piercing Superstition – Arcane magic attack with piercing and phasing against a target with low mana. (Haunted)</t>
  </si>
  <si>
    <t>Poltergeist Ailment – Unlucky accuracy, jinx, and untyped hex. (Haunted)</t>
  </si>
  <si>
    <t>Poltergeist Pain – Magic attack that possesses the target on a critical hit. (Haunted)</t>
  </si>
  <si>
    <t>Poltergeist Tantrum – Arcane storm that can be sustained for reduced mana cost. (Haunted)</t>
  </si>
  <si>
    <t>Superstitious Hex – Arcane hex against target enemy whose value is determined by how low the target's mana is. (Haunted)</t>
  </si>
  <si>
    <t>Unseen Superstition – Arcane magic attack against low mana that flanks. (Haunted)</t>
  </si>
  <si>
    <t>Allied Influence – Target ally influences enemies with each attack during their next turn. One influence per attack per target. Benefits allies with multi-hit or area attacks. (Mastermind)</t>
  </si>
  <si>
    <t>Compelling Ploy – Possesses ally who then compels the target of its attack. (Mastermind)</t>
  </si>
  <si>
    <t>Counter Ploy – Magic attack that requires influence on target. Target's next attack is countered. (Mastermind)</t>
  </si>
  <si>
    <t>Defensive Possession – Possesses ally and enhances their defense. (Mastermind)</t>
  </si>
  <si>
    <t>Ghost Ploy – Grant ally intangible and possess it. (Mastermind)</t>
  </si>
  <si>
    <t>Hyperawareness – Channeled ability that grants all allies guaranteed counters while ongoing. (Mastermind)</t>
  </si>
  <si>
    <t>Illusory Ploy – Possesses ally for an attack that deals damage as illusory. (Mastermind)</t>
  </si>
  <si>
    <t>Influence Ploy – Possesses ally to attack a random enemy. Enemy becomes influenced. (Mastermind)</t>
  </si>
  <si>
    <t>Inspiring Possession – Possess ally; ally gains mana. (Mastermind)</t>
  </si>
  <si>
    <t>Mana Reverberation – Damages all enemies based on their current mana. (Mastermind)</t>
  </si>
  <si>
    <t>Mastermind Attack – Quicken all allies and delay all enemies based on total influence. Any ally quickened over timer makes an instant attack. (Mastermind)</t>
  </si>
  <si>
    <t>Possessed by Delusions – Remove illusory damage from each enemy to possess it. (Mastermind)</t>
  </si>
  <si>
    <t>Quickening Ploy – Possesses ally to attack a random enemy. Quickens the Mastermind and the ally based on ally's damage. (Mastermind)</t>
  </si>
  <si>
    <t>Agony Amplification – Target takes additional illusory damage whenever it is damaged. Requires influence. (Mindbleeder)</t>
  </si>
  <si>
    <t>Backbiting Affliction – Affliction on target that deals illusory damage and generates influence on the psychic's turn. Causes physical backbiting to the Mindbleeder each turn. (Mindbleeder)</t>
  </si>
  <si>
    <t>Brain Hemorrhage – Causes short duration, high damage illusory damage bleed. (Mindbleeder)</t>
  </si>
  <si>
    <t>Echoing Mindblast – Attack target and damage all influenced. (Mindbleeder)</t>
  </si>
  <si>
    <t>Ether Razor – Untyped magic attack that causes stacking bleed with stacks and duration enhanced by influence. (Mindbleeder)</t>
  </si>
  <si>
    <t>Exploding Skull – Chance to kill target enemy based on illusory damage. On kill, damage all other enemies. (Mindbleeder)</t>
  </si>
  <si>
    <t>Feedback Blast – Arcane attack versus all enemies, but triggers feedback at the same time. (Mindbleeder)</t>
  </si>
  <si>
    <t>Heart Siphon – Drains life from target and converts it to mana gain. (Mindbleeder)</t>
  </si>
  <si>
    <t>Hemokinesis – Possess target bleeding enemy to attack a random enemy. Secondary target takes bleeds based on bleeds present on initial target. (Mindbleeder)</t>
  </si>
  <si>
    <t>Illusory Decimation – Deal illusory damage to target based on decimate value. (Mindbleeder)</t>
  </si>
  <si>
    <t>Mind Melt – High magic damage against influenced, with effect increased by influence. If this attack kills, feedback consequences are doubled. (Mindbleeder)</t>
  </si>
  <si>
    <t>Painful Truth – Deal damage based on influence and illusory. (Mindbleeder)</t>
  </si>
  <si>
    <t>Thought Siphon – Drains mana from target and converts it to life gain. (Mindbleeder)</t>
  </si>
  <si>
    <t>Chronal Bleed – Untyped bleed based on target health and timer. Higher damage to fast targets and longer duration on targets sooner to act. (Chronomancer)</t>
  </si>
  <si>
    <t>Entropism – Magic attack versus all that deals damage based on the duration and value of bleeds on targets. (Chronomancer)</t>
  </si>
  <si>
    <t>Entropy Unleashed – Decimate storm attack against random enemies. (Chronomancer)</t>
  </si>
  <si>
    <t>Gathering Time Storm – Amplified magic attack that damages allies and enemies, delaying enemies and quickening allies. (Chronomancer)</t>
  </si>
  <si>
    <t>Gravity Blast – Dark magic attack versus all enemies with damage and delay based on how high timers are. (Chronomancer)</t>
  </si>
  <si>
    <t>Gravity Well – Delay and damage all enemies based on counter above target's counter. (Chronomancer)</t>
  </si>
  <si>
    <t>Mass Slow – Slow all influenced enemies with standard slow value. Duration scales with influence on each target. (Chronomancer)</t>
  </si>
  <si>
    <t>Steal Youth – Magic attack that drains life. (Chronomancer)</t>
  </si>
  <si>
    <t>Supreme Chronomancy – All allies gain an immediate turn. High mana cost. Exhausts the Chronomancer. (Chronomancer)</t>
  </si>
  <si>
    <t>Temporal Burn – Arcane magic attack enhanced by target's timer. (Chronomancer)</t>
  </si>
  <si>
    <t>Void Explosion – Magic attack versus all with corrupt and decimate. (Chronomancer)</t>
  </si>
  <si>
    <t>Battle of Wills – Long channeled ability that deals arcane damage and possesses target if not disrupted. Deals arcane damage to the Puppet Master if disrupted. (Puppet Master)</t>
  </si>
  <si>
    <t>Call for Obstruction – Possess an ally and delay an enemy based on the ally's attack. (Puppet Master)</t>
  </si>
  <si>
    <t>Domination – Possess target enemy. Requires influence. Can be sustained each turn to choose the target of the enemy's possession. Mana cost to sustain reduced based on influence. (Puppet Master)</t>
  </si>
  <si>
    <t>Ensorcelled Mind – Whenever any enemy attacks the Puppet Master before her next turn, that enemy attacks them in response. (Puppet Master)</t>
  </si>
  <si>
    <t>Possessive Health – Possess enemy to attack with life drain. All health drained goes to the Puppet Master. Afflicts target with Health Siphon after. (Puppet Master)</t>
  </si>
  <si>
    <t>Possessive Pain – Possess enemy and cause the damage it deals to be painlinked to all its allies. (Puppet Master)</t>
  </si>
  <si>
    <t>Puppet Dance – Chance to possess all enemies based on their influence. (Puppet Master)</t>
  </si>
  <si>
    <t>Repetitive Possession – Possess enemy twice. (Puppet Master)</t>
  </si>
  <si>
    <t>Suspicion – Possess target. It flanks its target and becomes flanked as well. (Puppet Master)</t>
  </si>
  <si>
    <t>Unbreakable Strands – High power possession against target. Reduces target's defense against possession effects. (Puppet Master)</t>
  </si>
  <si>
    <t>Violent Confrontation – Possess target enemy to attack random enemy. That enemy attacks target in response. (Puppet Master)</t>
  </si>
  <si>
    <t>Full Clarity – Purges all illusory damage from both allies and enemies. (Telepath)</t>
  </si>
  <si>
    <t>Heightened Disenchantment – Disenchants target enemy. If the Telepath has extra mana when used, repeats based on influence and available mana against random targets. (Telepath)</t>
  </si>
  <si>
    <t>Heightened Stun – Stuns target. If the Telepath has extra mana when used, repeats based on influence and available mana, extending stun duration. (Telepath)</t>
  </si>
  <si>
    <t>Proactive Disruption – If target prepared an ability last turn, that ability has a chance to be disrupted. (Telepath)</t>
  </si>
  <si>
    <t>Reactive Disruption – Any enemy that prepares an ability before the Telepath's next turn has a chance to be disrupted. Lower success chance than targeted disruption. (Telepath)</t>
  </si>
  <si>
    <t>Telepathic Feedback – Stuns any enemy that attacks the Telepath before her next turn. (Telepath)</t>
  </si>
  <si>
    <t>Timid Field – Causes counter weakness and damage weakness to all enemies. Can be maintained for reduced cost. (Telepath)</t>
  </si>
  <si>
    <t>Antipathy – Grant self ongoing scorn with target enemy. (Amnesiac)</t>
  </si>
  <si>
    <t>Forget Me – Causes aversion with each enemy and provides influence over each affected. (Amnesiac)</t>
  </si>
  <si>
    <t>Forgotten Health – Magic attack that deals damage to target based on the last heal it received. Prepared. (Amnesiac)</t>
  </si>
  <si>
    <t>Forgotten Manipulation – Triggers mana burn on target outside of their turn, including overflow health damage. (Amnesiac)</t>
  </si>
  <si>
    <t>Forgotten Wound – Restores health to target ally based on last damage taken. (Amnesiac)</t>
  </si>
  <si>
    <t>Mental Mist – Requires influence. Prevents a random influenced enemy from using targeted abilities on their next turn. (Amnesiac)</t>
  </si>
  <si>
    <t>Returning Memory – Countdown ability that generates mana for the Amnesiac. (Amnesiac)</t>
  </si>
  <si>
    <t>Broken Pattern – All enemies gain fragile for the duration of the channel. (Hypnotist)</t>
  </si>
  <si>
    <t>Channeled Memory – Gain mana based on the duration of the previous turn's channel. (Hypnotist)</t>
  </si>
  <si>
    <t>Distracting Pattern – Channeled ability that distracts all enemies for the duration of the channel. (Hypnotist)</t>
  </si>
  <si>
    <t>Jinx Pattern – All enemies have reduced accuracy and are jinxed while this ability is channeled. (Hypnotist)</t>
  </si>
  <si>
    <t>Piercing Pattern – Lower elemental resistance of all enemies for the duration of the channel. (Hypnotist)</t>
  </si>
  <si>
    <t>Readied Channel – Increases the duration of the next channel. (Hypnotist)</t>
  </si>
  <si>
    <t>Sieve Pattern – Channeled ability that reduces mana generation of all enemies for the duration of the channel. (Hypnotist)</t>
  </si>
  <si>
    <t>Critical Misfortune – Possess the next enemy to make a critical attack. (Diviner)</t>
  </si>
  <si>
    <t>Death Misfortune – Incapacitate the next enemy to kill an allied unit. (Diviner)</t>
  </si>
  <si>
    <t>Detect Action – Shows the next action of all enemies. (Diviner)</t>
  </si>
  <si>
    <t>Detect Health – Shows the numeric health of all enemies. (Diviner)</t>
  </si>
  <si>
    <t>Detect Initiative – Shows the timer of all enemies. (Diviner)</t>
  </si>
  <si>
    <t>Detect Weakness – Shows the lowest elemental resist of all enemies. (Diviner)</t>
  </si>
  <si>
    <t>Dodge Misfortune – Afflict the next enemy dodged with an untyped countdown. (Diviner)</t>
  </si>
  <si>
    <t>Become a Ghost – Gain intangible and frighten all enemies. Lasts multiple turns at a single upfront mana cost. (Haunted)</t>
  </si>
  <si>
    <t>Death Knell – Cull an enemy with influence without triggering feedback. (Haunted)</t>
  </si>
  <si>
    <t>Grief Eternal – Target enemy takes damage on its next attacks based on influence and damage dealt. (Haunted)</t>
  </si>
  <si>
    <t>Haunting Banality – Causes a mana bleed affliction on target. (Haunted)</t>
  </si>
  <si>
    <t>Remorse – Damage mana and stun if mana becomes zero. (Haunted)</t>
  </si>
  <si>
    <t>Sapping Field – Lowers the magic power of all enemies. Can be maintained for reduced cost. (Haunted)</t>
  </si>
  <si>
    <t>Sleepy Superstition – Afflicts target with low mana with incapacitated. (Haunted)</t>
  </si>
  <si>
    <t>Attack Impetus – Grants ally immediate attack based on its timer, with higher timer being more powerful. (Mastermind)</t>
  </si>
  <si>
    <t>Dimension Swap – Change timers with ally, who gets an immediate turn minus a minor action. (Mastermind)</t>
  </si>
  <si>
    <t>Emergency Ploy – Target endangered ally gains an immediate action. (Mastermind)</t>
  </si>
  <si>
    <t>Mana Siphon, Allied – Mastermind gains a portion of mana used by allies until next turn. (Mastermind)</t>
  </si>
  <si>
    <t>Psionic Conduit – Target ally can use mana from the Mastermind's mana pool until next turn. (Mastermind)</t>
  </si>
  <si>
    <t>Touch of Allegiance – Target ally attacks next enemy to act. Does not work if that enemy attacks target. (Mastermind)</t>
  </si>
  <si>
    <t>Turn Speed – Either purge target of slow and quicken them or grant them haste. (Mastermind)</t>
  </si>
  <si>
    <t>Bloody Memory – Afflicts target with untyped bleed based on illusory damage currently on it. (Mindbleeder)</t>
  </si>
  <si>
    <t>Brain Burst – Whenever the target takes illusory damage before next turn, they also take damage based on their illusory damage total. (Mindbleeder)</t>
  </si>
  <si>
    <t>Channeled Exhaustion – Channeled ability that increases the tired value of target. (Mindbleeder)</t>
  </si>
  <si>
    <t>Empathic Feedback – Gain pain link with enemies, boosted by influence. (Mindbleeder)</t>
  </si>
  <si>
    <t>Feedback Loop – Cause feedback consequences to the Mindbleeder and all influenced enemies. (Mindbleeder)</t>
  </si>
  <si>
    <t>Illusory Recovery – Lower illusory damage over time as regeneration. (Mindbleeder)</t>
  </si>
  <si>
    <t>Intrusive Painlink – Afflicts both the Mindbleeder and target enemy with pain link that lasts until the end of the Mindbleeder's next turn. (Mindbleeder)</t>
  </si>
  <si>
    <t>Greater Haste – Grants haste at a higher value than standard versions. Higher mana cost. (Chronomancer)</t>
  </si>
  <si>
    <t>Greater Slow – Applies slow at a higher value than standard versions. Higher mana cost. (Chronomancer)</t>
  </si>
  <si>
    <t>Influence of Time – Gain influence over any enemy affected by haste, slow, or other time conditions. (Chronomancer)</t>
  </si>
  <si>
    <t>Reverse Timeflow – Reverses the counter of each unit in combat. Prepared. (Chronomancer)</t>
  </si>
  <si>
    <t>Temporal Barrier – Whenever an enemy attacks the Chronomancer, they are delayed and stunned. (Chronomancer)</t>
  </si>
  <si>
    <t>Temporal Dissolution – Aura that damages all enemies at the beginning of their turn based on their momentum. (Chronomancer)</t>
  </si>
  <si>
    <t>Temporal Ripple – Randomize the initiative of all units. (Chronomancer)</t>
  </si>
  <si>
    <t>Time Stutter – Delays all units, enemies and allies. (Chronomancer)</t>
  </si>
  <si>
    <t>Mass Influence – Generate influence on all non-influenced enemies. (Puppet Master)</t>
  </si>
  <si>
    <t>Mass Puppet Strings – Quickens all allies based on total influence. (Puppet Master)</t>
  </si>
  <si>
    <t>Possession Response – Possess the next enemy to attack the Puppet Master. (Puppet Master)</t>
  </si>
  <si>
    <t>Sever the String – Target enemy cannot make counter attacks. (Puppet Master)</t>
  </si>
  <si>
    <t>Touch of Enmity – Target enemy attacks the next other enemy to act. Does not work if target is next to act. (Puppet Master)</t>
  </si>
  <si>
    <t>Vampiric Possession – Possesses enemy and heals the Puppet Master based on the enemy's damage. Requires influence, mana, and preparation. (Puppet Master)</t>
  </si>
  <si>
    <t>Character</t>
  </si>
  <si>
    <t>Samson Graves</t>
  </si>
  <si>
    <t>Tajana Dorner</t>
  </si>
  <si>
    <t>Lance Hadley</t>
  </si>
  <si>
    <t>Sandra Martin</t>
  </si>
  <si>
    <t>Shan Farrell</t>
  </si>
  <si>
    <t>Daracha Rowe</t>
  </si>
  <si>
    <t>Harken Farrell</t>
  </si>
  <si>
    <t>Robert Anderson</t>
  </si>
  <si>
    <t>Melinda Banks</t>
  </si>
  <si>
    <t>Stephen Blackwell</t>
  </si>
  <si>
    <t>Bryan Lowe</t>
  </si>
  <si>
    <t>Adair Taggart</t>
  </si>
  <si>
    <t>Elia Scarlotto</t>
  </si>
  <si>
    <t>Calpurnia Moss</t>
  </si>
  <si>
    <t>Kayla Edgars</t>
  </si>
  <si>
    <t>Mary Stanfield</t>
  </si>
  <si>
    <t>Chaplain</t>
  </si>
  <si>
    <t>“Blood is the source of power, whether inherited or obtained otherwise.”</t>
  </si>
  <si>
    <t>Hecate</t>
  </si>
  <si>
    <t>Dispater</t>
  </si>
  <si>
    <t>Mephisto</t>
  </si>
  <si>
    <t>Lilith</t>
  </si>
  <si>
    <t>Dagon</t>
  </si>
  <si>
    <t>Bane of the Weakest – Ranged attack that targets a single target.  Deals damage based on bloodlust to target and all enemies of the same type. (Huntsman)</t>
  </si>
  <si>
    <t>Bane Splinter – Prepared ranged attack that determines target on preparation.  Deals damage to all enemies of same type as target (Huntsman)</t>
  </si>
  <si>
    <t>Bleeding Bane – Ranged attack that targets a single enemy.  That enemy and all that share that type take an untyped bleed (Huntsman)</t>
  </si>
  <si>
    <t>Blood Trail – Ranged attack that consumes aim to cause bleed and lowers dodge (Huntsman)</t>
  </si>
  <si>
    <t>Culling Bane – Ranged attack that targets a single enemy.  Requires aim and costs mana.  Attacks and culls all enemies that share that type (Huntsman)</t>
  </si>
  <si>
    <t>Difficult Prey – Ranged attack with enhanced damage based on target’s dodge (Huntsman)</t>
  </si>
  <si>
    <t>Distant Bane – Ranged attack against enemy in back row that also damages all enemies that share type with target. (Huntsman)</t>
  </si>
  <si>
    <t>Distant Shot – Ranged attack that deals more damage to back row and generates aim (Huntsman)</t>
  </si>
  <si>
    <t>Ensnaring Arrow – Ranged attack that causes speed weakness.  Duration is enhanced with aim and the weakness stacks with itself. (Huntsman)</t>
  </si>
  <si>
    <t>Magic Hunt – Ranged attack with disruption targeting enemy with most prepared abilities.  This eliminates aim if different target  (Huntsman)</t>
  </si>
  <si>
    <t>Momentum Shot – Ranged attack that deals increased damage based on timer.  Sets timer to 0. (Huntsman)</t>
  </si>
  <si>
    <t>Penetrating Momentum – Ranged attack requiring momentum with penetration (Huntsman)</t>
  </si>
  <si>
    <t>Ravaging Shot – Ranged attack that lowers defense of target (Huntsman)</t>
  </si>
  <si>
    <t>Razing Bane – Ranged attack that targets a single enemy. Costs mana.  Attacks all enemies that share that type (Huntsman)</t>
  </si>
  <si>
    <t>Armor Bane – Lower defense of target enemy and all enemies of the same type.  Consumes aim (Huntsman)</t>
  </si>
  <si>
    <t>Distant Hunt – Enhance damage of next attack based on number of enemies in back row.  Must target enemy in back row (Huntsman)</t>
  </si>
  <si>
    <t>Hunting Party – Enhances party accuracy based on aim, consumes aim (Huntsman)</t>
  </si>
  <si>
    <t>Momentum Pull – Enhance damage and critical damage of next attack based on momentum (Huntsman)</t>
  </si>
  <si>
    <t>Speed Bane – Targets a single enemy.  Allies quicken whenever they attack an enemy of that type (Huntsman)</t>
  </si>
  <si>
    <t>Spiked Screen – Creates a cover that provides untyped retaliation until next turn (Huntsman)</t>
  </si>
  <si>
    <t>Death Aim – Generates aim.  Follows enemy death (Huntsman)</t>
  </si>
  <si>
    <t>Flanking Bane – Targets a single enemy.  That enemy and all that share that type become flanked (Huntsman)</t>
  </si>
  <si>
    <t>Momentum Aim – Generates aim based on momentum (Huntsman)</t>
  </si>
  <si>
    <t>Tailwind – Become quickened at beginning of turn, consuming some aim.  This effect ends when there is no aim to consume (Huntsman)</t>
  </si>
  <si>
    <t>Undergrowth Bane – Targets a single enemy.  Delays all enemies that share that type (Huntsman)</t>
  </si>
  <si>
    <t>Attentive Reload – Eliminates next reload, generates aim (Crossbowman)</t>
  </si>
  <si>
    <t>Fortified Aim – Gain aim if fortified (Crossbowman)</t>
  </si>
  <si>
    <t>Heavy Delay – Next ranged attack that delays enemy has greater effect (Crossbowman)</t>
  </si>
  <si>
    <t>Nearing Accuracy – Enhance accuracy whenever attacked before next turn (Crossbowman)</t>
  </si>
  <si>
    <t>Prepared Reload – Eliminates next reload, quicken self (Crossbowman)</t>
  </si>
  <si>
    <t>Taunting Reload – Eliminate reload of next attack and taunt all enemies (Crossbowman)</t>
  </si>
  <si>
    <t>Close Fire – Ranged attack with pointblank (Crossbowman)</t>
  </si>
  <si>
    <t>Delaying Repetition – Multiple ranged attacks with delay consuming all aim (Crossbowman)</t>
  </si>
  <si>
    <t>Hard Shot – Ranged attack with stun and disrupt (Crossbowman)</t>
  </si>
  <si>
    <t>Hard Vow – Prepared ranged attack that chooses target on preparation.  Delays target on preparation and stuns on use (Crossbowman)</t>
  </si>
  <si>
    <t>High Strung Shot – Ranged attack that deals extra damage based on weapon reload (Crossbowman)</t>
  </si>
  <si>
    <t>Pointblank Shot – Ranged attack with pointblank and penetrate (Crossbowman)</t>
  </si>
  <si>
    <t>Puncture Shot – Ranged attack with penetrating that lowers target defense (Crossbowman)</t>
  </si>
  <si>
    <t>Push Through Bolt – Ranged attack with pointblank that can proc an attack against a column (Crossbowman)</t>
  </si>
  <si>
    <t>Reloading Sequence – Two ranged attacks against single, eliminates reload (Crossbowman)</t>
  </si>
  <si>
    <t>Repeating Crossbow – Channeled ranged attack  (Crossbowman)</t>
  </si>
  <si>
    <t>Taunting Shot – Ranged attack that taunts all enemies.  Delays self (Crossbowman)</t>
  </si>
  <si>
    <t>Triple Reload – Three ranged attacks against single enemy with reload (Crossbowman)</t>
  </si>
  <si>
    <t>Aimed Persistence – Reduce damage of next attack, losing aim based on amount of damage reduced (Crossbowman)</t>
  </si>
  <si>
    <t>Dodging Reload – Enhance dodge until next turn and eliminate next reload (Crossbowman)</t>
  </si>
  <si>
    <t>Fortifying Caution – Grant ally fortification and consume aim (Crossbowman)</t>
  </si>
  <si>
    <t>Fortifying Screen – Grants fortify and generates aim, must be used as last action (Crossbowman)</t>
  </si>
  <si>
    <t>Obvious Preference – Compel target of aim and generate aim (Crossbowman)</t>
  </si>
  <si>
    <t>Reactive Reload – Next time Crossbowman would be damaged while reloading, ignore hit and instantly reload (Crossbowman)</t>
  </si>
  <si>
    <t>Skewering Shot Preparation – Next attack that criticals also attacks the enemy behind (Crossbowman)</t>
  </si>
  <si>
    <t>Accuracy Consideration – Follow up miss by enhancing accuracy for a period (Marksman)</t>
  </si>
  <si>
    <t>Accurate Follow Up – Ranged attack consuming aim following miss.  Gains bonus to accuracy based on miss amount (Marksman)</t>
  </si>
  <si>
    <t>Clarity of Sight – Enhances all ally accuracy for their next attack (Marksman)</t>
  </si>
  <si>
    <t>Concord Screen – Marksman shares quicken with all allies until next turn and generates aim, must be used as last action (Marksman)</t>
  </si>
  <si>
    <t>Lightning Mark – Allies that attack the mark deal additional air damage and cause a storm attack against one enemy.  Consumes aim and follows hit (Marksman)</t>
  </si>
  <si>
    <t>Marked with Blood – Marksman makes a ranged attack against aim target next time an ally criticals.  Prepared (Marksman)</t>
  </si>
  <si>
    <t>Precision Follow Up – Prepared ranged attack consuming aim that follows hit.  Uses same attack roll of previous attack (Marksman)</t>
  </si>
  <si>
    <t>Aiming Mark – Allies that attack the mark grant the archer aim.  Consumes aim and follows a hit (Marksman)</t>
  </si>
  <si>
    <t>Critical Mark – The marked enemy takes more damage from criticals.  Consumes aim and follows a hit (Marksman)</t>
  </si>
  <si>
    <t>Heel Splinter – Follow damaging enemy by lowering its dodge until its next turn (Marksman)</t>
  </si>
  <si>
    <t>Invigorating Mark – “Strike there.  Don’t falter.” – Allies that attack the marked restore health.  Consumes aim and follows a hit (Marksman)</t>
  </si>
  <si>
    <t>Mana Mark – “Strike there.  Keep it up.”– Allies that attack the marked restore mana.  Consumes aim and follows a hit (Marksman)</t>
  </si>
  <si>
    <t>Quickening Mark – “Strike there.  Quicker.  Quicker.” -  Allies that attack the marked are quickened.  Consumes aim and follows a hit (Marksman)</t>
  </si>
  <si>
    <t>Accuracy Snipe – Ranged attack that causes accuracy weakness on critical  (Marksman)</t>
  </si>
  <si>
    <t>Aimed Assistance – Ranged attack consuming aim.  Causes Marksman to attack target whenever an ally attacks the target, consuming aim.  Ends when Marksman does not have enough aim to make this attack (Marksman)</t>
  </si>
  <si>
    <t>Distant Aversion – Ranged attack against back row that causes aversion.  Prepared (Marksman)</t>
  </si>
  <si>
    <t>Find the Hole – Ranged attack with penetration (Marksman)</t>
  </si>
  <si>
    <t>Glancing Aim – Ranged attack that deals additional damage on glancing based on aim (Marksman)</t>
  </si>
  <si>
    <t>Insinuating Shot – Ranged attack that causes next attack to be a guaranteed critical if it deals glancing damage (Marksman)</t>
  </si>
  <si>
    <t>Marked Concord – Ranged attack that grants effect of mark for all allies.  Requires aim (Marksman)</t>
  </si>
  <si>
    <t>Marked Shot – Ranged attack against enemy with mark.  Deals extra damage and generates extra effect from mark (Marksman)</t>
  </si>
  <si>
    <t>Marking Vow – Prepared ranged attack that selects target on preparation.  Lowers dodge of target for a period on preparation (Marksman)</t>
  </si>
  <si>
    <t>Reaping Aim – Ranged attack that deals reaping damage based on aim on target (Marksman)</t>
  </si>
  <si>
    <t>Thunder Shot – Ranged air attack that stuns target (Marksman)</t>
  </si>
  <si>
    <t>Unerring Distance – Ranged attack with distant and unerring (Marksman)</t>
  </si>
  <si>
    <t>Eagle Eye Shot – Ranged attack with distant, pinpoint, and unerring.  Consumes aim (Falconer)</t>
  </si>
  <si>
    <t>Eyestrike Swoop – Ranged attack that attacks alongside falcon, causing blind and delay (Falconer)</t>
  </si>
  <si>
    <t>Falcon Bait – Ranged attack against a single target alongside attack from falcon (Falconer)</t>
  </si>
  <si>
    <t>Falcon Call – Summons a falcon pet.  The falcon attacks the Falconer’s aim target by default. (Falconer)</t>
  </si>
  <si>
    <t>Falcon Claw – Falcon attacks aim target with damage enhanced by aim, causes untyped bleed (Falconer)</t>
  </si>
  <si>
    <t>Harmonious Shot – Prepared unerring ranged attack with unerring attack from companion (Falconer)</t>
  </si>
  <si>
    <t>Immediate Shot – Prepared ranged attack that has to be used the turn after it is prepared (Falconer)</t>
  </si>
  <si>
    <t>Ongoing Accuracy – Ranged attack requiring aim that enhances Falconer’s accuracy based on pinpoint (Falconer)</t>
  </si>
  <si>
    <t>Phantom Hawk – Afflict target with untyped bleed and distract.  Requires aim (Falconer)</t>
  </si>
  <si>
    <t>Preemptive Vow – Prepared ranged attack that selects target on preparation.  Companion attacks target on preparation and use (Falconer)</t>
  </si>
  <si>
    <t>Reaping End – Ranged attack against endangered enemy that deals reaping damage based on aim (Falconer)</t>
  </si>
  <si>
    <t>Typhoon Shot – Ranged attack that consumes aim to cause prone (Falconer)</t>
  </si>
  <si>
    <t>Arrow Follow-up – Ranged attack against enemy in reaction to companion hitting enemy.  Prepared (Falconer)</t>
  </si>
  <si>
    <t>Disrupting Companion – Companion disrupts target enemy (Falconer)</t>
  </si>
  <si>
    <t>Falcon Interference – Causes accuracy weakness on target.  If falcon is present, delay enemy (Falconer)</t>
  </si>
  <si>
    <t>Falcon’s Aim – Falcon attacks target with pinpoint.  Requires a falcon and consumes aim (Falconer)</t>
  </si>
  <si>
    <t>Follow Disruption – Ranged attack against enemy disrupted since last turn (Falconer)</t>
  </si>
  <si>
    <t>Immediate Vow – Prepared ranged attack that selects target on preparation and has to be used the turn after preparation (Falconer)</t>
  </si>
  <si>
    <t>Immovable Screen – Prevents delays until next turn and generates aim, must be used as last action (Falconer)</t>
  </si>
  <si>
    <t>Falcon Dive – Prepared ability that provide companion free attack when enemy loses hidden (Falconer)</t>
  </si>
  <si>
    <t>Falcon Reap – Falcon deals reaping damage following Falconer miss (Falconer)</t>
  </si>
  <si>
    <t>Falcon’s Prey – Move all aim from current target to last target attacked by companion (Falconer)</t>
  </si>
  <si>
    <t>Falcon’s Sight – Improve accuracy until end of turn based on companion (Falconer)</t>
  </si>
  <si>
    <t>Flanking Falcon – Afflict target with flanking.  Requires companion (Falconer)</t>
  </si>
  <si>
    <t>Fly High – Grants companion increased dodge until its next turn (Falconer)</t>
  </si>
  <si>
    <t>Aim Bounty – Generates aim on bounty hunter’s next target when target dies.  Must be used last (Bounty Hunter)</t>
  </si>
  <si>
    <t>Life Bounty – Restores bounty hunter’s life when target dies. Must be used last (Bounty Hunter)</t>
  </si>
  <si>
    <t>Mana Bounty – Restores bounty hunter’s mana when target dies. Must be used last (Bounty Hunter)</t>
  </si>
  <si>
    <t>Move Bounty – Transfer all present bounties to target enemy (Bounty Hunter)</t>
  </si>
  <si>
    <t>Purge Bounty – Purges bounty hunter of affliction when target dies. Must be used last (Bounty Hunter)</t>
  </si>
  <si>
    <t>Speed Bounty – Quickens bounty hunter when target dies. Must be used last (Bounty Hunter)</t>
  </si>
  <si>
    <t>Speed Claim – Spot incapacitated enemy to quicken self (Bounty Hunter)</t>
  </si>
  <si>
    <t>Arrow Spray – Consume aim to make number of random targeting ranged attacks based on aim (Bounty Hunter)</t>
  </si>
  <si>
    <t>Blunted Arrows – Minimized ranged attack with clobbering and disrupt (Bounty Hunter)</t>
  </si>
  <si>
    <t>Elemental Stalker – Ranged attack against target suffering from an elemental vulnerability.  Deals elemental damage of each type target is vulnerable to (Bounty Hunter)</t>
  </si>
  <si>
    <t>Incapacitation Vow – Prepared ranged attack that selects target on preparation.  Incapacitates target on use (Bounty Hunter)</t>
  </si>
  <si>
    <t>Pepper with Arrows – Multiple low damage ranged attacks that delay (Bounty Hunter)</t>
  </si>
  <si>
    <t>Pinpoint Stun – Ranged attack with stun based on pinpoint value.  Consumes aim (Bounty Hunter)</t>
  </si>
  <si>
    <t>Shackle Shot – Ranged attack against stunned enemy that incapacitates (Bounty Hunter)</t>
  </si>
  <si>
    <t>Specific Shot – Ranged attack that ignores hidden, avert, and compel (Bounty Hunter)</t>
  </si>
  <si>
    <t>Speed Snipe – Ranged attack that speed weakness on critical (Bounty Hunter)</t>
  </si>
  <si>
    <t>Stunning Shot – Ranged attack that stuns target based on aim (Bounty Hunter)</t>
  </si>
  <si>
    <t>Wrap Up the Target – Incapacitate target at low health (Bounty Hunter)</t>
  </si>
  <si>
    <t>Aim Claim – Spot an incapacitated enemy to gain aim (Bounty Hunter)</t>
  </si>
  <si>
    <t>Blood Accuracy – Enhance accuracy against target based on bloodlust for next attack (Bounty Hunter)</t>
  </si>
  <si>
    <t>Death Claim – Ranged attack with stun against incapacitated enemy (Bounty Hunter)</t>
  </si>
  <si>
    <t>Mana Claim – Spot an incapacitated enemy to gain mana (Bounty Hunter)</t>
  </si>
  <si>
    <t>Mending Screen – Grants regeneration and generates aim, must be used as last action (Bounty Hunter)</t>
  </si>
  <si>
    <t>Storm Bounty – Makes three random attacks when target dies.  Must be used last. (Bounty Hunter)</t>
  </si>
  <si>
    <t>Stunned Arrest – Incapacitate target stunned enemy (Bounty Hunter)</t>
  </si>
  <si>
    <t>Artery Nick – Ranged attack with pinpoint, that causes bleed based on pinpoint (Poacher)</t>
  </si>
  <si>
    <t>Aspect of Death – Deal damage to aim target based on aim at the beginning of each turn.  Consume aim at beginning of turn  (Poacher)</t>
  </si>
  <si>
    <t>Bloodlust Arrow – Ranged attack against single with bloodlust.  Consumes mana (Poacher)</t>
  </si>
  <si>
    <t>Blood Hunger Shot – Ranged attack enhanced by number of endangered enemies (Poacher)</t>
  </si>
  <si>
    <t>Culling Poach – Prepared ability that cannot be disrupted.  Attacks a target with culling when it becomes endangered, then becomes unprepared.  Consumes aim when prepared (Poacher)</t>
  </si>
  <si>
    <t>Culling Vow – Prepared ability that selects target on preparation.  Culls target on use (Poacher)</t>
  </si>
  <si>
    <t>Discrete Shot – Insidious ranged attack with bleed that consumes aim (Poacher)</t>
  </si>
  <si>
    <t>Ending Quarrel – Ranged attack against single endangered.  Consumes aim (Poacher)</t>
  </si>
  <si>
    <t>Ending Volley – Ranged attack against all endangered.  Consumes aim (Poacher)</t>
  </si>
  <si>
    <t>Pinpoint Push – Ranged attack with pinpoint that delays target (Poacher)</t>
  </si>
  <si>
    <t>Ruthless Shot – Ranged attack with ruthless (Poacher)</t>
  </si>
  <si>
    <t>Sleeper Shot – Ranged attack that requires preparation and causes incapacitated (Poacher)</t>
  </si>
  <si>
    <t>Bloodlust Poach – Prepared ability that cannot be disrupted.  Attacks a target with bloodlust when it becomes endangered, then becomes unprepared.  Consumes aim when prepared (Poacher)</t>
  </si>
  <si>
    <t>Disenchanting Poach – Prepared ability that cannot be disrupted.  Attacks a target with disenchant when it becomes endangered, then becomes unprepared.  Consumes aim when prepared (Poacher)</t>
  </si>
  <si>
    <t>Disenchanting Poison – Grants Poacher a poison that disenchants target on damage (Poacher)</t>
  </si>
  <si>
    <t>Draining Poach – Prepared ability that cannot be disrupted.  Attacks a target with life drain when it becomes endangered, then becomes unprepared.  Consumes aim when prepared (Poacher)</t>
  </si>
  <si>
    <t>Mystic Poach – Prepared ability that cannot be disrupted.  Attacks a target with mana drain when it becomes endangered, then becomes unprepared.  Consumes aim when prepared (Poacher)</t>
  </si>
  <si>
    <t>Odious Screen – Causes enemies that attack poacher to become averted; costs mana; generates aim; omega (Poacher)</t>
  </si>
  <si>
    <t>Vital Aim – Guarantees critical with next attack against incapacitated target.  Requires aim (Poacher)</t>
  </si>
  <si>
    <t>Aiming Poach – Prepared ability that cannot be disrupted.  Attacks a target when it becomes endangered and generates aim, then becomes unprepared.  Consumes aim when prepared (Poacher)</t>
  </si>
  <si>
    <t>Hunt the Wounded – Spot an endangered enemy and quicken self (Poacher)</t>
  </si>
  <si>
    <t>Quickening Poach – Prepared ability that cannot be disrupted.  Attacks a target and quickens poacher when it becomes endangered, then becomes unprepared.  Consumes aim when prepared (Poacher)</t>
  </si>
  <si>
    <t>Show of Dominance – Avert all endangered enemies (Poacher)</t>
  </si>
  <si>
    <t>Spot the Wounded – Spot an endangered enemy and gain aim (Poacher)</t>
  </si>
  <si>
    <t>Wounded Disenchantment – Disenchant target endangered enemy.  Requires preparation (Poacher)</t>
  </si>
  <si>
    <t>Absolute Luck – Consume lucky to grant next attack unerring, unblockable, and unparryable (Sharpshooter)</t>
  </si>
  <si>
    <t>Accuracy Test – Make an accuracy roll versus target and gain a bonus to next attack and critical damage based on success (Sharpshooter)</t>
  </si>
  <si>
    <t>Dedicated Aim – Disenchant aim target of any compel or avert effect (Sharpshooter)</t>
  </si>
  <si>
    <t>Dissuading Critical – Grants scorn following a critical (Sharpshooter)</t>
  </si>
  <si>
    <t>Focus on Aim – Grants focus.  Requires aim (Sharpshooter)</t>
  </si>
  <si>
    <t>Overkill Aim – Follows overkill with generating aim on new target based on overkill (Sharpshooter)</t>
  </si>
  <si>
    <t>Responsive Speed – Sharpshooter quickens each time he is missed before next turn (Sharpshooter)</t>
  </si>
  <si>
    <t>Arrow Massacre – Ranged attack that causes storm damage three times based on overkill (Sharpshooter)</t>
  </si>
  <si>
    <t>Arrow Stream – Ranged attack versus column, consuming aim.  Deals more damage to targets in back (Sharpshooter)</t>
  </si>
  <si>
    <t>Charity Snipe – Ranged attack that causes healing power weakness on critical (Sharpshooter)</t>
  </si>
  <si>
    <t>Critical Trickshot - Ranged attack that considered critical with extremely high critical damage triggering if trickshot occurs. (Sharpshooter)</t>
  </si>
  <si>
    <t>Critical Vow – Prepared ranged attack that selects target on preparation.  Has increased critical chance and critical damage (Sharpshooter)</t>
  </si>
  <si>
    <t>Explosive Trickshot – Ranged attack that deals fire damage to all if trickshot occurs (Sharpshooter)</t>
  </si>
  <si>
    <t>Focal Shot – Ranged attack that generated focus based on pinpoint amount (Sharpshooter)</t>
  </si>
  <si>
    <t>Magebane Trickshot – Ranged attack that disrupts and disenchants if trickshot occurs (Sharpshooter)</t>
  </si>
  <si>
    <t>Penetration Echo Arrow – Ranged attack with countdown, both with penetration (Sharpshooter)</t>
  </si>
  <si>
    <t>Rubber Trickshot – Attack repeats against random target if trickshot triggers.  Occurs multiple times, but consumes aim with each time (Sharpshooter)</t>
  </si>
  <si>
    <t>Through the Eye Trickshot – Ranged attack that causes blind with penetrate if trickshot triggers (Sharpshooter)</t>
  </si>
  <si>
    <t>Triple Shot – Three ranged attacks versus single enemy, consumes aim (Sharpshooter)</t>
  </si>
  <si>
    <t>Windblast Trickshot – Ranged air attack that delays target and deals additional air damage if trickshot triggers (Sharpshooter)</t>
  </si>
  <si>
    <t>Accuracy Focus – Grants enhanced accuracy while the Sharpshooter remains focused (Sharpshooter)</t>
  </si>
  <si>
    <t>Dedicated Accuracy – Remove avert and enhance accuracy (Sharpshooter)</t>
  </si>
  <si>
    <t>Fortune’s Screen – Grants the sharpshooter lucky accuracy until end of his next turn and generates aim.  Omega (Sharpshooter)</t>
  </si>
  <si>
    <t>Penetration Preparation – Consumes aim to grant penetration to next attack (Sharpshooter)</t>
  </si>
  <si>
    <t>Unbalancing Critical – Next attack causes prone if it criticals (Sharpshooter)</t>
  </si>
  <si>
    <t>Eternal Sanctity – Purges afflictions, heals, and stacking affliction resistance, requires afflicted and costs increasing mana (Toxophilite)</t>
  </si>
  <si>
    <t>Heavy Quiver – Number of next attacks based on aim delay enemies (Toxophilite)</t>
  </si>
  <si>
    <t>Jagged Quiver – Number of next attacks based on aim have increased critical damage (Toxophilite)</t>
  </si>
  <si>
    <t>Lightning Quiver – Number of next attacks based on aim deal extra air damage (Toxophilite)</t>
  </si>
  <si>
    <t>Storm Screen – Prevents the Toxophilite from being affected by storm abilities until end of his next turn and generates aim.  Omega (Toxophilite)</t>
  </si>
  <si>
    <t>Aiming Observation – Alpha &amp; Omega; generate aim on target for each attack made before next turn (Toxophilite)</t>
  </si>
  <si>
    <t>Distant Aim – Generates aim based on the number of back row enemies (Toxophilite)</t>
  </si>
  <si>
    <t>Distant Delay – Delays all enemies in back row (Toxophilite)</t>
  </si>
  <si>
    <t>Distant Distraction – Lowers the accuracy of all enemies in back row (Toxophilite)</t>
  </si>
  <si>
    <t>Eternal Dodge – Grants Toxophilite stacking dodge enhancement, while also causing stacking defense weakness (Toxophilite)</t>
  </si>
  <si>
    <t>Refill Quiver – Restore quiver abilities to a number based on current aim (Toxophilite)</t>
  </si>
  <si>
    <t>Ambush Rain – Ranged attack against all enemies at full health, requires preparation. (Toxophilite)</t>
  </si>
  <si>
    <t>Disintegrating Arrow – Ranged earth attack that deals corruption with massive damage (Toxophilite)</t>
  </si>
  <si>
    <t>Distant Doom – Distant ranged attack with reduced accuracy but increased critical chance and critical damage (Toxophilite)</t>
  </si>
  <si>
    <t>Essential Beginning – Ranged attack against full health requiring aim, deals 20% heartstrike (Toxophilite)</t>
  </si>
  <si>
    <t>Eternal Destruction – Ranged attack that grants stacking critical damage enhancement, consuming increasing aim (Toxophilite)</t>
  </si>
  <si>
    <t>Eternal Electrocution – Ranged attack with stacking air add, consuming increasing mana (Toxophilite)</t>
  </si>
  <si>
    <t>Eternal Explosion – Ranged attack with stacking area damage, causing Toxophilite increasing delay (Toxophilite)</t>
  </si>
  <si>
    <t>Eternal Marker – Ranged attack with pinpoint consuming aim, grants stacking accuracy enhancement (Toxophilite)</t>
  </si>
  <si>
    <t>Eternal Truth – Ranged attack requiring aim with increased critical Chance.  On critical, it increases critical damage until the end of battle (Toxophilite)</t>
  </si>
  <si>
    <t>Improbable Aim – Ranged attack with pinpoint proc based on current aim (Toxophilite)</t>
  </si>
  <si>
    <t>Keen Slay – Ranged attack with increased culling range that consumes aim (Toxophilite)</t>
  </si>
  <si>
    <t>Lightning Vow – Prepared ranged attack that selects target on preparation.  Deals random lightning damage to two other targets when used (Toxophilite)</t>
  </si>
  <si>
    <t>Tailwind Shot – Distant attack and delay all others (Toxophilite)</t>
  </si>
  <si>
    <t>Scouted Abilities — Scouted abilities are more powerful only on the very first action of battle. After use, they downgrade permanently to a lesser version for the rest of that battle. The New Beginning capstone restores the scouted condition mid-battle if the Scout's momentum is high enough, allowing him to use the upgraded version again.</t>
  </si>
  <si>
    <t>Banes — Bane abilities target a specific enemy type. When a bane is applied, it typically affects all enemies that share that type simultaneously — either dealing damage to all of them, granting a debuff to all of them, or granting the Hunter advantages when any ally attacks enemies of that type. Bane abilities typically require or consume aim to use.</t>
  </si>
  <si>
    <t>Rapid Reload — Crossbow attacks apply a reload delay to the Crossbowman after firing. Reload pushes the Crossbowman back on the action clock by an amount equal to the reload value multiplied by his speed — the faster he is, the more punishing the reload penalty. Rapid Reload abilities eliminate the reload from the next attack or the upcoming reload entirely, allowing the Crossbowman to negate this penalty at the cost of a minor or move action.</t>
  </si>
  <si>
    <t>Marks — Marks are ongoing conditions placed on enemies. Only one mark can be active on any enemy at a time. While a mark is active, allies that attack the marked enemy receive a benefit specific to the mark type. Marks require and consume aim to place, and their duration and effects scale with aim invested.</t>
  </si>
  <si>
    <t>Falcon — The Falconer's companion is a flying falcon that attacks the Falconer's aim target by default each turn. Many Falconer abilities function without a falcon present but receive bonuses or additional effects when one is active. Some abilities require the falcon companion specifically.</t>
  </si>
  <si>
    <t>Bounties — Bounty abilities are placed on an enemy as a minor action and must be used as the final action of the Bounty Hunter's turn. They have no immediate effect. When the targeted enemy dies, the bounty triggers and benefits the Bounty Hunter. Each bounty type grants a different reward on death.</t>
  </si>
  <si>
    <t>Poach Abilities — Poach abilities are prepared using aim. Once prepared, they cannot be disrupted. When any enemy becomes endangered, the prepared poach fires automatically against that enemy and becomes unprepared. Each use targets whichever enemy next hits the endangered threshold. To use a poach against a different enemy than the last, the Poacher must re-prepare it with a fresh aim cost.</t>
  </si>
  <si>
    <t>Trick Shots — Trick shot abilities have a fixed low accuracy that cannot be improved by any means. Aim does not affect the hit chance. Instead, aim as a percentage of maximum aim determines whether the trick shot's special effect triggers if the attack hits. At higher aim percentages the effect is more likely to trigger; at lower aim it rarely does. Each trick shot has a distinct effect that only fires when the trickshot condition is met.</t>
  </si>
  <si>
    <t>Eternal Buffs — Eternal buffs are ongoing self-enchantments that stack upward without a limit. Only one eternal buff can be active at a time — activating a new one removes the previous. Each use increases the buff's power and also increases the cost of the next enhancement: they consume increasing amounts of aim or mana with each stack. There is no cap on how high they can go, but the escalating cost creates a practical limit within a wave.</t>
  </si>
  <si>
    <t>“A person can turn from predator to prey in just an instant.”</t>
  </si>
  <si>
    <t>“It’s a simple enough device to use even you should be able to handle it.”</t>
  </si>
  <si>
    <t>“There’s a bounty for your head.  Not sure about the rest of your body.”</t>
  </si>
  <si>
    <t>“This is what all my training has led to.”</t>
  </si>
  <si>
    <t>“Be like the stone, unbreakable, unyielding.”</t>
  </si>
  <si>
    <t>“Get in.  Get the job done.  Get out.  Don’t get spotted.”</t>
  </si>
  <si>
    <t>“I strike like lightning, and thunder follows.”</t>
  </si>
  <si>
    <t>“One more drink and I’ll get to it.”</t>
  </si>
  <si>
    <t>Death Sentence — Decimation abilities apply stacking Decimated condition. When an enemy with Decimated stacks dies, all other enemies are decimated based on the stack count.</t>
  </si>
  <si>
    <t>Contemptuous Response – Counter when attacked by enemy with scorn or avert</t>
  </si>
  <si>
    <t>Extended Barrier – Barrier and damage shield have a chance to block phasing attacks</t>
  </si>
  <si>
    <t>Explosive Exit – Arcane damage to all enemies on losing intangible</t>
  </si>
  <si>
    <t>Forged Resistance – Chance to gain elemental resistance enhancement when using corresponding elemental attacks</t>
  </si>
  <si>
    <t>Spike Burst – Earth damage to attacker when damage shield is destroyed</t>
  </si>
  <si>
    <t>Accumulating Frost – Gain damage shield based on delay value when delayed</t>
  </si>
  <si>
    <t>Open Wounds – Increases bleed value against wounded enemies</t>
  </si>
  <si>
    <t>Lightning Conductor – Stunned enemies take air damage at turn start</t>
  </si>
  <si>
    <t>Climactic finisher built around killing her challenge spectacularly. Final Strike abilities each deliver a different team-wide benefit the moment the challenge dies — buffs, enduring, mana, haste, or area damage. Triple and Random Decimation stack the Decimated condition on all enemies, and Death Sentence converts her challenge kill into a decimation wave that crashes across the entire remaining battlefield.</t>
  </si>
  <si>
    <t>Evasion-based dark Spellsword who makes herself nearly untargetable by everyone except her challenge. Uses avert, scorn, and hidden to redirect enemy attention while pressuring the challenge with life drain and dark damage. Contemptuous Response punishes the rare enemy that breaks through her defenses with an immediate counter, and Midnight Nemesis resets her aversion after every challenge attack.</t>
  </si>
  <si>
    <t>The ultimate barrier tank, built entirely around absorbing hits and converting them to offense. Five Abrogation abilities prepare different reactions to barrier triggers — immediate actions, team barriers, arcane damage, delays, or purges. Extended Barrier extends her protection even to phasing attacks, making her the hardest unit in the game to damage outright.</t>
  </si>
  <si>
    <t>Arcane penetration specialist who phases in and out of the material plane. Ghostshift makes her intangible, unlocking a suite of unblockable, unparryable, and phasing attacks. Carry to the Ghostrealm lets her drag her challenge into intangibility with her, and Explosive Exit detonates arcane damage against all enemies every time she drops the state.</t>
  </si>
  <si>
    <t>Enhancement-focused Spellsword who builds a personal arsenal of buffs and weaponizes them. Each elemental Transmutation Strike grants a different power enhancement; Enhanced Onslaught converts those stacked enhancements directly into bonus elemental damage against her challenge. Forged Resistance passively builds elemental resistances through offense, and Stolen Form and Match Form let her steal her challenge's own tools against it.</t>
  </si>
  <si>
    <t>Elemental generalist and dual-wielder who rewards elemental variety. Chains Persistence and Insistence abilities off prior elemental use within the same turn, building toward Rainbow Spectrum's damage bonus. Overriding Challenge lets her re-challenge freely as long as she's already demonstrated two elements that turn — rewarding her natural play pattern.</t>
  </si>
  <si>
    <t>The tankiest Knecht, built around fortification, damage shields, and defense reduction. Charges dominions off earth damage to build shields, cause earth bleed, and knock her challenge prone. Spike Burst makes every broken damage shield an earth damage counterattack, punishing enemies for hitting through her armor.</t>
  </si>
  <si>
    <t>Control-oriented water Knecht who delays and slows her way to dominance. Charges dominions off water damage to regenerate health, delay her challenge, and drain its mana. Accumulating Frost converts incoming delays into damage shields, punishing enemies who try to control her back.</t>
  </si>
  <si>
    <t>Fire-specialist who wounds foes and punishes them for it. Charges dominions off fire damage to gain retaliation, apply fire countdowns, and weaken fire resistance. Open Wounds amplifies all bleeds against wounded enemies, turning her wound application tools into a force multiplier for the whole team.</t>
  </si>
  <si>
    <t>Air-element aggressor who punishes stunned enemies. Charges dominion abilities off air damage dealt each turn to gain speed, disrupt her challenge, and deal bonus damage. Lightning Conductor makes every stun a passive damage source, rewarding her heavy stun toolkit with automatic attrition.</t>
  </si>
  <si>
    <t>Longbow</t>
  </si>
  <si>
    <t>Great Axe</t>
  </si>
  <si>
    <t>Lute</t>
  </si>
  <si>
    <t>Mace and Shield</t>
  </si>
  <si>
    <t>Axe and Shield</t>
  </si>
  <si>
    <t>Warhammer and Shield</t>
  </si>
  <si>
    <t>Bare Fists</t>
  </si>
  <si>
    <t>Crystal Staff</t>
  </si>
  <si>
    <t>Light Crossbow</t>
  </si>
  <si>
    <t>Throwing Knives</t>
  </si>
  <si>
    <t>Rune Rod</t>
  </si>
  <si>
    <t>Scimitar and Shell Shield</t>
  </si>
  <si>
    <t>Lightning Pistol</t>
  </si>
  <si>
    <t>Athame</t>
  </si>
  <si>
    <t>distant damage bonus</t>
  </si>
  <si>
    <t>largest damage range</t>
  </si>
  <si>
    <t>increased enchant power</t>
  </si>
  <si>
    <t>reduced mana cost for healing abilities</t>
  </si>
  <si>
    <t>increased damage versus enemies targeting the fighter</t>
  </si>
  <si>
    <t>reduced damage when intervening</t>
  </si>
  <si>
    <t>accuracy builds with consecutive hits</t>
  </si>
  <si>
    <t>stun duration bonus</t>
  </si>
  <si>
    <t>counters at both melee and ranged range</t>
  </si>
  <si>
    <t>bonus accuracy versus flanked enemies</t>
  </si>
  <si>
    <t>bonus to damage adds</t>
  </si>
  <si>
    <t>elemental resistance</t>
  </si>
  <si>
    <t>air damage add + ammo</t>
  </si>
  <si>
    <t>increased affliction land chance</t>
  </si>
  <si>
    <t>Arcane Wand</t>
  </si>
  <si>
    <t>magic power bonus</t>
  </si>
  <si>
    <t>Base</t>
  </si>
  <si>
    <t>Minor 11</t>
  </si>
  <si>
    <t>Minor 12</t>
  </si>
  <si>
    <t>Minor 13</t>
  </si>
  <si>
    <t>Minor 14</t>
  </si>
  <si>
    <t>Minor 15</t>
  </si>
  <si>
    <t>Minor 16</t>
  </si>
  <si>
    <t>Minor 17</t>
  </si>
  <si>
    <t>Minor 18</t>
  </si>
  <si>
    <t>Minor 19</t>
  </si>
  <si>
    <t>Minor 20</t>
  </si>
  <si>
    <t>Move 11</t>
  </si>
  <si>
    <t>Move 12</t>
  </si>
  <si>
    <t>Move 13</t>
  </si>
  <si>
    <t>Move 14</t>
  </si>
  <si>
    <t>Move 15</t>
  </si>
  <si>
    <t>Move 16</t>
  </si>
  <si>
    <t>Move 17</t>
  </si>
  <si>
    <t>Move 18</t>
  </si>
  <si>
    <t>Move 19</t>
  </si>
  <si>
    <t>Move 20</t>
  </si>
  <si>
    <t>Major 16</t>
  </si>
  <si>
    <t>Major 17</t>
  </si>
  <si>
    <t>Major 18</t>
  </si>
  <si>
    <t>Major 19</t>
  </si>
  <si>
    <t>Major 20</t>
  </si>
  <si>
    <t>Major 21</t>
  </si>
  <si>
    <t>Major 22</t>
  </si>
  <si>
    <t>Major 23</t>
  </si>
  <si>
    <t>Major 24</t>
  </si>
  <si>
    <t>Major 25</t>
  </si>
  <si>
    <t>Major 26</t>
  </si>
  <si>
    <t>Major 27</t>
  </si>
  <si>
    <t>Major 28</t>
  </si>
  <si>
    <t>Major 29</t>
  </si>
  <si>
    <t>Major 30</t>
  </si>
  <si>
    <t>Agony – Affliction that causes illusory damage and stun to an influenced target. (Psychic)</t>
  </si>
  <si>
    <t>Mind Stab – Magic attack against influenced targets, has phasing and targets will. (Psychic)</t>
  </si>
  <si>
    <t>Possession and Regret – Affliction that possesses and deals illusory damage to an influenced target. (Psychic)</t>
  </si>
  <si>
    <t>Pyrokinesis – Magic fire attack enhanced by influence that causes fire bleed. (Psychic)</t>
  </si>
  <si>
    <t>Scorch Hex – Afflict target enemy with fire hex. (Psychic)</t>
  </si>
  <si>
    <t>Death Urge – Possess enemy and force it to attack itself. (Psychic)</t>
  </si>
  <si>
    <t>Distracting Pain – Magic attack that causes influence and disrupts prepared abilities. (Psychic)</t>
  </si>
  <si>
    <t>Electrokinesis – Magic air attack that stuns and is enhanced by influence. (Psychic)</t>
  </si>
  <si>
    <t>Firefall – Afflict target enemy with fire countdown. (Psychic)</t>
  </si>
  <si>
    <t>Illusion Bolt – Magic attack that deals damage as illusory. (Psychic)</t>
  </si>
  <si>
    <t>Prying Thought – Guaranteed hit magic attack, lower damage, generates influence on target. (Psychic)</t>
  </si>
  <si>
    <t>Influence Blast – Damage all enemies based on their influence. (Psychic)</t>
  </si>
  <si>
    <t>Break the Mind – Consumes all influence on target for incapacitate and illusory bleed scaling with amount consumed. (Psychic)</t>
  </si>
  <si>
    <t>Psychic Collapse – Consumes all influence on target for arcane damage and mana drain scaling with amount consumed. (Psychic)</t>
  </si>
  <si>
    <t>Intellect Bomb – Stun and mana damage against one target. (Psychic)</t>
  </si>
  <si>
    <t>Mind Stop – Sustained incapacitate. (Psychic)</t>
  </si>
  <si>
    <t>Mind Squall – Single hit arcane storm attack with delay. (Psychic)</t>
  </si>
  <si>
    <t>Penetrating Burn – Fire magic attack that penetrates based on influence on target. (Psychic)</t>
  </si>
  <si>
    <t>Pyrokinetic Illusion – Fire illusion magic against all enemies. (Psychic)</t>
  </si>
  <si>
    <t>Sustained Flame – Fire magic attack versus all that can be sustained to deal fire damage to a single enemy. (Psychic)</t>
  </si>
  <si>
    <t>Will Breaker – Arcane magic attack that lowers magic resistance and affliction resistance. (Psychic)</t>
  </si>
  <si>
    <t>Count</t>
  </si>
  <si>
    <t>Double Smash – Two random melee attacks with lower accuracy. (Barbarian)</t>
  </si>
  <si>
    <t>Exhausting Strike – Melee attack that causes exhausted on target. (Barbarian)</t>
  </si>
  <si>
    <t>Leaping Attack – Melee attack enhanced by quickens used since last turn. (Barbarian)</t>
  </si>
  <si>
    <t>Maximum Carnage – Melee attack that maximizes damage on critical. (Barbarian)</t>
  </si>
  <si>
    <t>Momentum Slam – Melee attack with clobbering that requires momentum. (Barbarian)</t>
  </si>
  <si>
    <t>Ruthless Sacrifice – Melee attack with the ruthless modifier that damages the Barbarian. (Barbarian)</t>
  </si>
  <si>
    <t>Savage Surplus – Large weapon melee attack. Overkill damage generates Anguish. (Barbarian)</t>
  </si>
  <si>
    <t>Savage Slam – Shield-based melee attack with bloodlust. (Barbarian)</t>
  </si>
  <si>
    <t>Single-minded Revenge – Melee attack requiring the Barbarian to be compelled. (Barbarian)</t>
  </si>
  <si>
    <t>Strength Umbrage – Melee attack that enhances damage based on overkill. (Barbarian)</t>
  </si>
  <si>
    <t>Strike of Last Resort – Melee attack with increased critical chance and damage, requiring the Barbarian to be endangered. (Barbarian)</t>
  </si>
  <si>
    <t>Strong Effort – High damage attack that exhausts the Barbarian. (Barbarian)</t>
  </si>
  <si>
    <t>Stun Bash – Clobbering melee attack that stuns the target. (Barbarian)</t>
  </si>
  <si>
    <t>Stunning Umbrage – Melee attack that stuns all enemies based on overkill. (Barbarian)</t>
  </si>
  <si>
    <t>Violent Exchange – Melee attack that is always countered. (Barbarian)</t>
  </si>
  <si>
    <t>Wild Exchange – Dual-wield melee attack with reaping. Benefits both hits and misses. (Barbarian)</t>
  </si>
  <si>
    <t>Clobbering Smash – Melee attack with a clobbering modification. (Barbarian)</t>
  </si>
  <si>
    <t>Rage Slash – Melee attack requiring rage, dealing extra damage based on current rage. (Barbarian)</t>
  </si>
  <si>
    <t>Reckless Smash – Melee attack with lower accuracy but greater critical damage. (Barbarian)</t>
  </si>
  <si>
    <t>Savage Sacrifice – Melee attack that damages the Barbarian as well, generating extra Anguish. (Barbarian)</t>
  </si>
  <si>
    <t>Savage Strike – Melee attack consuming rage. Note: Initially deals more damage than Rage Cleaver, but with enough rage, Rage Cleaver can surpass it. (Barbarian)</t>
  </si>
  <si>
    <t>Berserk Bloodlust – Melee attack with bloodlust targeting a random enemy. Can be used while Berserk. (Barbarian)</t>
  </si>
  <si>
    <t>Berserk Revenge – Melee attack requiring the Barbarian to be suffering from Berserk. (Barbarian)</t>
  </si>
  <si>
    <t>Cleave – Melee attack versus single target that damages enemies adjacent to the target against combined defense of primary and secondary target. (Barbarian)</t>
  </si>
  <si>
    <t>Devastating Blow – Melee attack with guaranteed critical. Does not trigger critical effects other than critical damage. (Barbarian)</t>
  </si>
  <si>
    <t>Aimed Shot – Ranged attack that provides aim (Archer)</t>
  </si>
  <si>
    <t>Bullseye Shot – Ranged attack with increased accuracy and critical chance at cost of speed (Archer)</t>
  </si>
  <si>
    <t>Damage Snipe – Ranged attack that causes damage weakness on critical (Archer)</t>
  </si>
  <si>
    <t>Pinpoint Shot – Ranged attack with pinpoint modification (Archer)</t>
  </si>
  <si>
    <t>Seeker Shot – Ranged attack that uses aim to provide penetration (Archer)</t>
  </si>
  <si>
    <t>Arrow Rain – Ranged attack versus all enemies (Archer)</t>
  </si>
  <si>
    <t>Defense Snipe – Ranged attack that causes defense weakness on critical (Archer)</t>
  </si>
  <si>
    <t>Delaying Shot – Ranged attack that uses aim to cause delay (Archer)</t>
  </si>
  <si>
    <t>Dirty Shot – Unerring ranged attack versus flanked target (Archer)</t>
  </si>
  <si>
    <t>Disrupting Shot – Ranged attack with a chance to disrupt (Archer)</t>
  </si>
  <si>
    <t>Distant Barrage – Ranged attack that always targets the back row (Archer)</t>
  </si>
  <si>
    <t>Double Shot – Ranged attack that strikes twice with lower accuracy (Archer)</t>
  </si>
  <si>
    <t>Established Vow – Prepared ranged attack that determines target on preparation.  Maintains the same target until enemy dies (Archer)</t>
  </si>
  <si>
    <t>Exact Aim – Ranged attack that consumes all aim to deal damage based on aim used (Archer)</t>
  </si>
  <si>
    <t>Hobble Shot – Ranged attack that uses aim to cause speed weakness (Archer)</t>
  </si>
  <si>
    <t>Patient Shot – Ranged attack that deals more damage the longer battle has lasted (Archer)</t>
  </si>
  <si>
    <t>Pinning Volley – Next attack against all enemies is a guaranteed hit (Archer)</t>
  </si>
  <si>
    <t>Pinpoint Vow – Prepared ranged attack with pinpoint that determines its target on preparation (Archer)</t>
  </si>
  <si>
    <t>Ricochet Shot – Ranged attack that also makes a second attack against a random enemy (Archer)</t>
  </si>
  <si>
    <t>True Shot – Unerring ranged attack that ignores aversion and compel (Archer)</t>
  </si>
  <si>
    <t>Conjure Drake – Summons a light-based drake companion. Available regardless of alignment. (Binder)</t>
  </si>
  <si>
    <t>Conjure Imp – Summons a dark-based imp companion. Available regardless of alignment. (Binder)</t>
  </si>
  <si>
    <t>Eros Stab – Light magic attack that generates Eros. Damage and cost increase with Eros scale position. (Binder)</t>
  </si>
  <si>
    <t>Inspire – Heals and quickens target. Greater effect on companions. (Binder)</t>
  </si>
  <si>
    <t>Thanatos Stab – Dark magic attack that generates Thanatos. Damage and cost increase with Thanatos scale position. (Binder)</t>
  </si>
  <si>
    <t>Armor Bolt – Magic earth attack that enhances own defense if Eros-aligned and lowers target damage if Thanatos-aligned. Enhanced by alignment. (Binder)</t>
  </si>
  <si>
    <t>Celestial Transformation – Deals light damage to all enemies. Grants the Binder regeneration and light add to all attacks for the rest of battle. Requires max Eros. Does not change scale position. (Binder)</t>
  </si>
  <si>
    <t>Conjure Hellhound – Summons a dark-based hellhound companion. Requires Thanatos side of scale. (Binder)</t>
  </si>
  <si>
    <t>Conjure Mephit – Summons an unaligned mephit companion. Consumes the higher of Eros or Thanatos resource. Does not affect scale position. Binder exclusive. (Binder)</t>
  </si>
  <si>
    <t>Conjure Unicorn – Summons a light-based unicorn companion. Requires Eros side of scale. (Binder)</t>
  </si>
  <si>
    <t>Creative Thrust – Light magic attack that heals the Binder. Healing increases with Eros scale position. Cost increases with Eros scale position. (Binder)</t>
  </si>
  <si>
    <t>Destructive Thrust – Dark magic attack that deals increased damage. Damage increases with Thanatos scale position. Cost increases with Thanatos scale position. (Binder)</t>
  </si>
  <si>
    <t>Ephemeral Illusion – Dark illusion magic attack enhanced by Thanatos scale position. (Binder)</t>
  </si>
  <si>
    <t>Ephemeral Surge – Dark magic attack against single target that generates Thanatos and moves the scale one step toward Thanatos. If the scale is at or beyond Thanatos 3/4 when this ability resolves, deals corrupt damage to all enemies and snaps the scale to Balanced. Does not affect pool values on snap. (Binder)</t>
  </si>
  <si>
    <t>Eternal Corruption – Light corrupt magic attack enhanced by Eros scale position. (Binder)</t>
  </si>
  <si>
    <t>Eternal Surge – Light magic attack against single target that generates Eros and moves the scale one step toward Eros. If the scale is at or beyond Eros 3/4 when this ability resolves, raises and heals all allies and snaps the scale to Balanced. Does not affect pool values on snap. (Binder)</t>
  </si>
  <si>
    <t>Infernal Transformation – Deals dark damage to all enemies. Grants the Binder dark retaliation and dark add to all attacks for the rest of battle. Requires max Thanatos. Does not change scale position. (Binder)</t>
  </si>
  <si>
    <t>Inspiration, Group – Heals and quickens all allies. (Binder)</t>
  </si>
  <si>
    <t>Return from the Brink – Raises one ally to 1 health. Consumes Eros resource. Does not require Eros scale position. (Binder)</t>
  </si>
  <si>
    <t>Shell Heal – Heals target. Any overheal is applied as a damage shield. (Binder)</t>
  </si>
  <si>
    <t>Weapon Bolt – Magic fire attack that enhances own damage if Eros-aligned and lowers target defense if Thanatos-aligned. Enhanced by alignment. (Binder)</t>
  </si>
  <si>
    <t>Astral Construct – Summons an Eros-enhanced astral construct companion. (Conjurer)</t>
  </si>
  <si>
    <t>Companion Flame – Companion casts a fire spell targeting an enemy row. Uses companion's stats and mana from the companion. (Conjurer)</t>
  </si>
  <si>
    <t>Companion Lightning – Companion casts an air storm spell. Uses companion's stats and mana from the companion. (Conjurer)</t>
  </si>
  <si>
    <t>Dedicated Offensive – Magic attack against a single target. The companion targets the same enemy until this ability is used again or the enemy dies. (Conjurer)</t>
  </si>
  <si>
    <t>Eros Guardian – Magic attack versus all enemies that minimizes the damage of their next attacks. More powerful with a companion present. Spends mana from companion if available. Requires Eros. (Conjurer)</t>
  </si>
  <si>
    <t>Ethereal Delay – Magic attack that delays the target. If companion mana is available, delays all enemies instead. (Conjurer)</t>
  </si>
  <si>
    <t>Floating Skull – Summons a Thanatos-enhanced floating skull companion. (Conjurer)</t>
  </si>
  <si>
    <t>Guide Conjuration – Magic attack that heals the companion, grants it mana, and quickens it. (Conjurer)</t>
  </si>
  <si>
    <t>Thanatos Champion – Melee attack against three random enemies with heartstrike. Gains an extra attack when companion mana is available. Requires Thanatos. (Conjurer)</t>
  </si>
  <si>
    <t>Titanic Growth – All enemies are compelled to attack the companion. The companion's next attack targets all enemies. (Conjurer)</t>
  </si>
  <si>
    <t>Bleak Frost Spirit – Single-target water magic attack. Grants the Occultist water retaliation. Consumes Thanatos resource. (Occultist)</t>
  </si>
  <si>
    <t>Corruptive Sleep – Corrupt water damage and incapacitate versus one target. (Occultist)</t>
  </si>
  <si>
    <t>Drown – Water bleed against target. (Occultist)</t>
  </si>
  <si>
    <t>Falling Icicles – Piercing water magic storm. (Occultist)</t>
  </si>
  <si>
    <t>Frost Corruption – Water attack that applies corruption against all enemies. Consumes Thanatos resource. Power enhanced by Thanatos scale position. (Occultist)</t>
  </si>
  <si>
    <t>Frozen Eternity – Water magic attack that incapacitates the target. Consumes Eros resource. Duration scales with Eros scale position. (Occultist)</t>
  </si>
  <si>
    <t>Pandemonium Wind – Air attack versus all with delay and piercing. Costs mana. Power enhanced by Thanatos scale position. (Occultist)</t>
  </si>
  <si>
    <t>Phantom Ritual – Summons a phantom companion. (Occultist)</t>
  </si>
  <si>
    <t>Potential of Ephemera – Magic attack with increased maximum damage. Costs mana. Maximum scales with Thanatos scale position. (Occultist)</t>
  </si>
  <si>
    <t>Seeping Cold – Water attack and bleed with piercing against single target. (Occultist)</t>
  </si>
  <si>
    <t>Spike Lure – Taunts one enemy to attack the Occultist. The retaliation triggered by that attack is then dealt to all enemies. (Occultist)</t>
  </si>
  <si>
    <t>Wall of Frost – Water magic attack against a row. (Occultist)</t>
  </si>
  <si>
    <t>Attendant Apocalypse – Prepared ability. When the companion scores a critical hit, triggers a high-damage magic attack against all enemies. Reserves mana while held. (Shaman)</t>
  </si>
  <si>
    <t>Attendant Resurrection – Prepared ability. When the companion scores a critical hit, raises the Shaman if she is currently dead. Reserves mana while held. (Shaman)</t>
  </si>
  <si>
    <t>Consistency of Eternity – Magic attack with increased minimum damage. Minimum scales with Eros scale position. Costs mana. (Shaman)</t>
  </si>
  <si>
    <t>Cultivate Alraune – Summons an alraune companion. (Shaman)</t>
  </si>
  <si>
    <t>Cultivate Leshy – Summons a leshy companion. (Shaman)</t>
  </si>
  <si>
    <t>Pure Transformation – Requires that the Shaman is unaffected by any afflictions and at max Eros. On activation, purges all afflictions from all allies and companions. Grants the Shaman and her companion enhanced purge power and high affliction resistance for the rest of battle. (Shaman)</t>
  </si>
  <si>
    <t>Spirit Assault – Channeled ability that applies untyped hex to multiple enemies over the channel duration. (Shaman)</t>
  </si>
  <si>
    <t>Stone Crusher – Magic piercing earth attack that enhances the companion's critical chance. (Shaman)</t>
  </si>
  <si>
    <t>Thanatos Madness – Channeled ability with duration that enhances companion power based on Thanatos scale position, then causes the companion to make attacks against three random enemies. Attacks are considered storm. Spends Thanatos resource. (Shaman)</t>
  </si>
  <si>
    <t>Threatening Shot – Ranged attack. If the Shaman scores a critical hit, the companion also attacks the same target. (Shaman)</t>
  </si>
  <si>
    <t>Wrath of Winter – Magic water attack that delays the target and quickens the companion. (Shaman)</t>
  </si>
  <si>
    <t>Betrayal in Darkness – Dark magic attack versus all enemies. Possesses enemies on critical hit. (Medium)</t>
  </si>
  <si>
    <t>Blended Shadow – Magic attack enhanced by both light power and dark power simultaneously. (Medium)</t>
  </si>
  <si>
    <t>Chant of Eros – Channeled light magic attack that generates Eros resource each tick. (Medium)</t>
  </si>
  <si>
    <t>Chant of Thanatos – Channeled dark magic attack that generates Thanatos resource each tick. (Medium)</t>
  </si>
  <si>
    <t>Chiaroscuro – Deals light or dark damage to all enemies based on the Medium's current scale position. (Medium)</t>
  </si>
  <si>
    <t>Dark Sunlight – Dark magic attack that lowers the target's light resistance and generates Eros resource. (Medium)</t>
  </si>
  <si>
    <t>Harmony Blast – Magic attack versus all enemies that deals increased damage the closer the Medium is to Balanced. Moves the scale one step away from Balanced on use. Requires Balanced scale position. (Medium)</t>
  </si>
  <si>
    <t>Harmony Bolt – Single-target magic attack that deals increased damage the closer the Medium is to Balanced. Moves the scale one step away from Balanced on use. Requires Balanced scale position. (Medium)</t>
  </si>
  <si>
    <t>Radiant Night – Light magic attack that lowers the target's dark resistance and generates Thanatos resource. (Medium)</t>
  </si>
  <si>
    <t>Shadow Storm – Magic storm attack that makes two light strikes and two dark strikes. (Medium)</t>
  </si>
  <si>
    <t>Summon Wayang – Summons a wayang companion. (Medium)</t>
  </si>
  <si>
    <t>Sun and Moon – Magic light and dark attack versus all enemies simultaneously. (Medium)</t>
  </si>
  <si>
    <t>Blunting Charge–  Mounted attack that causes the entire column's next attack to be minimized. (Animist)</t>
  </si>
  <si>
    <t>Dark Anima – Dark magic damage versus all enemies. Consumes Thanatos resource. Requires Thanatos. (Animist)</t>
  </si>
  <si>
    <t>Doubling Animation – Buffs the companion so it takes two turns in a row for its next turn. (Animist)</t>
  </si>
  <si>
    <t>Light Anima – Light magic damage versus all enemies. Consumes Eros resource. Requires Eros. (Animist)</t>
  </si>
  <si>
    <t>Mounted Arcana – Arcane magic attack against a single enemy. Requires mounted. Grants mount action. (Animist)</t>
  </si>
  <si>
    <t>Phantom Animation – Buffs the companion so its next attack deals damage to all enemies. (Animist)</t>
  </si>
  <si>
    <t>Possessing Animation – Buffs the companion so its next attack deals additional illusory damage with a possession effect. (Animist)</t>
  </si>
  <si>
    <t>Purge Spirit – Magic attack that also makes the target intangible. (Animist)</t>
  </si>
  <si>
    <t>Spirit Beast – Summons a spirit beast mount. (Animist)</t>
  </si>
  <si>
    <t>Spirit Charge – Melee attack requiring mounted that also damages all enemies. Bonus damage scales with Thanatos scale position. (Animist)</t>
  </si>
  <si>
    <t>Spirit Onslaught – Mounted attack that repeats additional times. Number of repeats scales with Eros scale position. (Animist)</t>
  </si>
  <si>
    <t>Withstand the Onslaught – Grants the enduring condition to the Animist and all allies. (Animist)</t>
  </si>
  <si>
    <t>Foreboding Spirit – Untyped countdown placed on a target with mana damage. (Spiritualist)</t>
  </si>
  <si>
    <t>Hollow Armor – Conjures a hollow armor companion that uses improved defensive and reaction abilities. Power scales with Eros scale position. (Spiritualist)</t>
  </si>
  <si>
    <t>Lightning Spirits – Air hex against a single target with amplification. (Spiritualist)</t>
  </si>
  <si>
    <t>Mass Hex – Afflicts all enemies with untyped hex. (Spiritualist)</t>
  </si>
  <si>
    <t>Partnered Cast – Magic attack versus a single enemy. Magic power is enhanced by the companion's presence. (Spiritualist)</t>
  </si>
  <si>
    <t>Phoenix Destiny – Fire magic attack against all enemies. Grants the Spiritualist a countdown revive. Requires preparation. Costs mana. Consumes Eros resource. (Spiritualist)</t>
  </si>
  <si>
    <t>Precarious Companion – The companion makes multiple attacks against enemies. Requires that the companion is endangered. Attacks are more powerful if the Spiritualist is also endangered. (Spiritualist)</t>
  </si>
  <si>
    <t>Precarious Destiny – Light magic attack versus an endangered enemy. If the Spiritualist is also endangered and this attack kills the target, the life of all remaining enemies is averaged with the target's life before the ability fired. (Spiritualist)</t>
  </si>
  <si>
    <t>Precarious End – Magic attack versus all endangered enemies. Deals extra damage if the Spiritualist is also endangered. (Spiritualist)</t>
  </si>
  <si>
    <t>Precarious Transformation – Requires the Spiritualist to be endangered and at max Eros. Power level is locked to the Spiritualist's health percentage at activation. On activation, grants Enduring. For the rest of battle: the Spiritualist counts as endangered regardless of actual health; a pulsing light burst targets all enemies each turn with damage that increases per hit taken during that turn; all Precarious abilities function at their enhanced tier automatically. (Spiritualist)</t>
  </si>
  <si>
    <t>Spirit of Self – On death, summons a Spirit of Self companion based on the Spiritualist's own stats. The companion is shielded and empowered on summoning. (Spiritualist)</t>
  </si>
  <si>
    <t>Sympathetic Hex – Light hex against a single enemy. If the target is endangered when the hex triggers, it deals damage to all other enemies instead. (Spiritualist)</t>
  </si>
  <si>
    <t>Constellation – Light countdown placed on all enemies. Requires Eros side of scale. (Astrologer)</t>
  </si>
  <si>
    <t>Dark Stars – Dark magic attack versus all enemies. Drains life on critical hit. Requires endangered. (Astrologer)</t>
  </si>
  <si>
    <t>Fanning Flame – Fire countdown placed on target. Increases in value each time any critical hit occurs. (Astrologer)</t>
  </si>
  <si>
    <t>Frost Storm – Water magic storm. Incapacitates each enemy struck based on the number of critical hits scored against it. (Astrologer)</t>
  </si>
  <si>
    <t>Star Crystal – Summons a star crystal companion. Enhances light power. Requires Eros side of scale. (Astrologer)</t>
  </si>
  <si>
    <t>Starfall – Magic light attack against three random enemies. Also applies a light countdown to each target struck. (Astrologer)</t>
  </si>
  <si>
    <t>Starlight Blast – Light magic attack versus all enemies with lucky damage. Requires Eros side of scale. Generates Eros resource. (Astrologer)</t>
  </si>
  <si>
    <t>Stellar Burst – Light magic storm with four attacks. After resolving, fires an additional light magic attack versus all enemies based on total critical hits scored. Requires preparation. Costs mana. Generates Eros resource. (Astrologer)</t>
  </si>
  <si>
    <t>Stellar Cascade – Light magic attack versus a single enemy. Damages all other enemies on critical hit. Can cascade repeatedly. (Astrologer)</t>
  </si>
  <si>
    <t>Stellar Purge – Light magic attack versus all enemies. Purges one affliction per enemy critically hit. Requires preparation. Requires Eros side of scale. (Astrologer)</t>
  </si>
  <si>
    <t>Stellar Speed – Light magic attack versus all enemies. Quickens the Astrologer for each enemy critically hit. Requires preparation. Costs mana. (Astrologer)</t>
  </si>
  <si>
    <t>Stellar Surge – Light magic storm with three attacks. Generates mana based on total critical hits scored. Each critical hit generates mana equal to the spell's cost. Requires preparation. Costs mana. Consumes Eros resource. (Astrologer)</t>
  </si>
  <si>
    <t>Zenith Transformation – Magic arcane attack versus all enemies. For the rest of battle, prepared magic abilities cost half mana but the Astrologer takes damage when disrupted. Requires preparation. Requires max Eros. Spends Eros resource to augment damage. (Astrologer)</t>
  </si>
  <si>
    <t>Bound Efreet – Summons a bound efreet companion. Requires Thanatos side of scale. (Vizier)</t>
  </si>
  <si>
    <t>Corrupt Transformation – Requires the Vizier to be on the Thanatos side of scale and to be suffering corrupt damage equal to at least 20% of her total health. On activation, deals corrupt damage to all enemies. For the rest of battle, grants magic power that scales with corrupt damage currently on the Vizier and grants the companion a corrupt damage add to all attacks. (Vizier)</t>
  </si>
  <si>
    <t>Corruption Aura – Deals corrupt bleed to all enemies. Requires Thanatos Full scale position. Costs Thanatos resource each turn to maintain. Grows in power up to four times. Toggled. (Vizier)</t>
  </si>
  <si>
    <t>Corruptive Touch – Close dark magic attack with a chance to proc all damage as corrupt. (Vizier)</t>
  </si>
  <si>
    <t>Forbidden Command – The companion makes an attack against the target with a chance to proc full corrupt damage. (Vizier)</t>
  </si>
  <si>
    <t>Oblivion Hex – Dark hex placed on target. Hex value is based on Thanatos scale position at time of casting. (Vizier)</t>
  </si>
  <si>
    <t>Omnipresent Corruption – Dark magic attack versus all enemies, enhanced by all corruption currently on the battlefield. Spends Thanatos resource. (Vizier)</t>
  </si>
  <si>
    <t>Treacherous Blast – Fire magic attack against all enemies. Also deals corrupt damage to a random ally. Enhanced by the corrupt damage currently on that ally. (Vizier)</t>
  </si>
  <si>
    <t>Treacherous Blood – Afflicts target with a dark bleed. Also deals corrupt damage to a random ally. (Vizier)</t>
  </si>
  <si>
    <t>Treacherous Oblivion – Corrupt heartstrike magic attack against a single enemy. Also deals corrupt damage to all allies. Both effects are increased by Thanatos scale position. Spends Thanatos resource. (Vizier)</t>
  </si>
  <si>
    <t>Treacherous Storm – Magic air storm that can also damage allies, but not the Vizier herself. (Vizier)</t>
  </si>
  <si>
    <t>Alien Impact – Chaos damage versus all enemies. The Alienist takes illusory damage on use. (Alienist)</t>
  </si>
  <si>
    <t>Alien Influence Bolt – Chaos damage versus a single enemy. Damage is enhanced by the illusory damage currently on the Alienist. (Alienist)</t>
  </si>
  <si>
    <t>Alien Presence – Magic illusory attack enhanced by the companion. Uses mana from the companion. (Alienist)</t>
  </si>
  <si>
    <t>Alien Tentacles – Four random magic attacks, each dealing a different elemental damage type. (Alienist)</t>
  </si>
  <si>
    <t>Alien Transformation – Requires max Thanatos scale position and sufficient illusory damage on the Alienist. On activation, places a low-value, long-duration illusory damage effect on all enemies. For the rest of battle, a pulse of illusory damage hits all enemies on each of the Alienist's turns, and the Alienist gains illusory retaliation — enemies that strike her take illusory damage. (Alienist)</t>
  </si>
  <si>
    <t>Chaos Wall, Greater – Chaos magic damage versus an enemy row. (Alienist)</t>
  </si>
  <si>
    <t>Eldritch Abomination – Summons an eldritch abomination companion. (Alienist)</t>
  </si>
  <si>
    <t>Illusion of Time – Afflicts all enemies with illusory damage. The balance between damage value and duration is based on alignment — Thanatos-leaning increases damage, Eros-leaning increases duration. (Alienist)</t>
  </si>
  <si>
    <t>Impossible Horror – Illusory magic attack that uses ruthless with all illusory damage on the target. Requires Thanatos side of scale. (Alienist)</t>
  </si>
  <si>
    <t>Insane Resurrection – Raises target ally. Both the target and the Alienist are afflicted with illusory damage. (Alienist)</t>
  </si>
  <si>
    <t>Lesser Chaos Channel – Channeled chaos magic damage against a single target. Maintains the same element over the full channel duration. (Alienist)</t>
  </si>
  <si>
    <t>Terrible Presence – Grants the companion an ongoing bleed effect. Afflicts all enemies with an illusory bleed. (Alienist)</t>
  </si>
  <si>
    <t>Act of Creation – Raises all allies and grants them regeneration. Requires high Eros scale position. (Pact Master)</t>
  </si>
  <si>
    <t>Act of Destruction – Deals corrupt heartstrike damage to all enemies. Requires high Thanatos scale position. (Pact Master)</t>
  </si>
  <si>
    <t>Action Binding – For a period, the Pact Master makes an attack whenever her companion makes an attack. (Pact Master)</t>
  </si>
  <si>
    <t>Corruption Blast – Corrupt damage and delay versus all enemies. (Pact Master)</t>
  </si>
  <si>
    <t>Corruption Storm – Corrupt dark magic storm. (Pact Master)</t>
  </si>
  <si>
    <t>Death's Door – Culls target enemy and revives a random dead ally. The revived ally's health is based on the culled target's current health at time of use. (Pact Master)</t>
  </si>
  <si>
    <t>Gleam of Life – Magic light attack against all enemies. Generates Eros resource. (Pact Master)</t>
  </si>
  <si>
    <t>Inspiring Bolt – Arcane magic attack that quickens the companion. (Pact Master)</t>
  </si>
  <si>
    <t>Maddening Blast – Fire magic attack versus all enemies that enhances companion damage. (Pact Master)</t>
  </si>
  <si>
    <t>Shadow of Death – Magic dark attack against all enemies. Generates Thanatos resource. (Pact Master)</t>
  </si>
  <si>
    <t>Terminal Reversal – Magic attack against all enemies dealing high damage based on current alignment. Lowers the related elemental power and enhances the opposite elemental power. Reverses the scale position to its mirror extreme. Requires maximum alignment on either side. (Pact Master)</t>
  </si>
  <si>
    <t>Brute Strike – Melee attack with increased damage and lower accuracy. (Fighter)</t>
  </si>
  <si>
    <t>Expert Blow – Melee attack with increased damage requiring 15 expertise. (Fighter)</t>
  </si>
  <si>
    <t>Flanking Maneuver – Melee attack that causes flanked status to the target. (Fighter)</t>
  </si>
  <si>
    <t>Precise Strike – Melee attack with increased accuracy that delays user. (Fighter)</t>
  </si>
  <si>
    <t>Shattering Strike – Melee attack with the shattering modification. (Fighter)</t>
  </si>
  <si>
    <t>Brutal Reliability – Melee attack that consumes 10 expertise and gains increased critical damage based on expertise. Consumes no expertise on a miss. (Fighter)</t>
  </si>
  <si>
    <t>Darting Strike – Unblockable melee attack (can still be parried and dodged). (Fighter)</t>
  </si>
  <si>
    <t>Defense Breaker – Melee attack that causes defense weakness in the target. (Fighter)</t>
  </si>
  <si>
    <t>Disorienting Blow – Melee attack that lowers active defenses (block, dodge, parry) for a period. Requires 50 expertise, costs 20. (Fighter)</t>
  </si>
  <si>
    <t>Expert Blow, Improved – Melee attack with increased damage requiring 45 expertise. (Fighter)</t>
  </si>
  <si>
    <t>Expert Blow, Greater – Melee attack with increased damage requiring 75 expertise. (Fighter)</t>
  </si>
  <si>
    <t>Intervention Strike – Melee attack that allows fighter to intercept the next attack against an ally. Costs 10 expertise. (Fighter)</t>
  </si>
  <si>
    <t>Martial Comeback – Melee attack that consumes 20 expertise, healing self based on expertise. (Fighter)</t>
  </si>
  <si>
    <t>Massive Expertise – Melee attack with high damage consuming 30 expertise. Has massive damage, with a chance to kill if it deals more than a percentage of the target's total health. (Fighter)</t>
  </si>
  <si>
    <t>Practice Strike – Melee attack that increases expertise. (Fighter)</t>
  </si>
  <si>
    <t>Prepared Strike – Melee attack requiring preparation for increased damage. (Fighter)</t>
  </si>
  <si>
    <t>Provocation Wrath – Melee attack that taunts target on critical. (Fighter)</t>
  </si>
  <si>
    <t>Recurrent Strike – Attack that stays prepared if it kills. (Fighter)</t>
  </si>
  <si>
    <t>Vicious Cleave – Melee attack that attacks an adjacent enemy on kill. (Fighter)</t>
  </si>
  <si>
    <t>Wave of Expertise – Melee attack targeting all enemies. Consumes 20 expertise. Deals increased damage based on total expertise at time of use. (Fighter)</t>
  </si>
  <si>
    <t>All Out Advantage, Standard – Melee attack that uses all advantage up to 10, ranging from 105% to 600%, also increases critical chance (Multiplier:  Advantage^2 *5%, Critical Chance:  Advantage*1%) (Rogue)</t>
  </si>
  <si>
    <t>Backstab – High damage melee attack that uses 2 combat advantage and requires hidden (Rogue)</t>
  </si>
  <si>
    <t>Flanking Assault – Melee attack that against flanked target (Rogue)</t>
  </si>
  <si>
    <t>Hundred Needles – Melee attack that causes stacking bleed at the cost of advantage (Rogue)</t>
  </si>
  <si>
    <t>Venom Stab – Melee attack that has increased effect from poisons.  Consumes advantage (Rogue)</t>
  </si>
  <si>
    <t>Accelerated Strike – Melee attack with lower critical chance that quickens rogue (Rogue)</t>
  </si>
  <si>
    <t>Advantageous Strike – Prepared melee attack that generates advantage (Rogue)</t>
  </si>
  <si>
    <t>All Out Advantage, Reaping – Melee attack that uses all advantage up to 7, also deals reaping damage (Rogue)</t>
  </si>
  <si>
    <t>All Out Advantage, Improved – Melee attack that uses all advantage up to 5, ranging from 110% to 350% (Multiplier: Advantage^2 * 10%) (Rogue)</t>
  </si>
  <si>
    <t>Artful Dodger – Melee attack that enhances dodge and causes advantage gain (Rogue)</t>
  </si>
  <si>
    <t>Distracting Strike – Melee attack that causes aversion with target (Rogue)</t>
  </si>
  <si>
    <t>Hidden Bloodlust – Melee attack with bloodlust requiring hidden (Rogue)</t>
  </si>
  <si>
    <t>Needling Rend – Dualwield melee attack.  Each attack causes stack of stacking bleed, with an extra stack if both attacks hit. (Rogue)</t>
  </si>
  <si>
    <t>Penetrating Stab – Melee attack with penetrating (Rogue)</t>
  </si>
  <si>
    <t>Potent Poisoning Strike – Prepared melee attack that has greater effect from poison (Rogue)</t>
  </si>
  <si>
    <t>Shadow Pierce – Melee attack against flanked enemy with penetration (Rogue)</t>
  </si>
  <si>
    <t>Sniper Shot 5 – Ranged attack that consumes all advantage for extra damage, up to 10 combat advantage.  Requires at least 5 advantage (Rogue)</t>
  </si>
  <si>
    <t>Tendon Rip – Melee attack that causes speed weakness (Rogue)</t>
  </si>
  <si>
    <t>Force Ward – Gain a damage shield based on total influence over enemies. (Psychic)</t>
  </si>
  <si>
    <t>Inhibition Influence – Lowers the target's mana based on influence. (Psychic)</t>
  </si>
  <si>
    <t>Deflect Attention – Grants the psychic avert against each attack before end of turn. (Psychic)</t>
  </si>
  <si>
    <t>Flood the Mind – Flat mana cost. Doubles current influence on target. Requires existing influence. (Psychic)</t>
  </si>
  <si>
    <t>Fiery Possession – Possesses ally target but deals fire damage to them as well. (Psychic)</t>
  </si>
  <si>
    <t>Mental Clarity – Grants any unit focus for a mana cost. Passive mana generation lasts until that unit's next turn. (Psychic)</t>
  </si>
  <si>
    <t>Focus Mind – Consume focus to generate mana. (Psychic)</t>
  </si>
  <si>
    <t>Influence Revenge – Damage enemies that attack you based on influence on them. (Psychic)</t>
  </si>
  <si>
    <t>Intellect Barrier – Channeled ability that prevents possession effects and illusory damage while ongoing. (Psychic)</t>
  </si>
  <si>
    <t>Psychic Overflow – Gain mana based on total influence. (Psychic)</t>
  </si>
  <si>
    <t>Psychic Susceptibility – Weakens dodge and defense of influenced enemies. (Psychic)</t>
  </si>
  <si>
    <t>Mental Interference – Area attack lowering control resistance of all enemies for the turn.  Generates influence on enemies. (Psychic)</t>
  </si>
  <si>
    <t>Blood Shield – Grants a damage shield at the cost of health, generating extra Anguish. (Barbarian)</t>
  </si>
  <si>
    <t>Rage Cleave – Single target melee attack useable during Wrath forms. (Barbarian)</t>
  </si>
  <si>
    <t>Escape Fate – Purges countdowns from the Barbarian with a weak heal. Requires countdown. Generates Anguish based on countdown value. (Barbarian)</t>
  </si>
  <si>
    <t>Erupting Earth – Earth melee damage following a critical. Consumes Anguish. (Barbarian)</t>
  </si>
  <si>
    <t>Flaming Life – Fire melee damage following a critical. Backbiting. (Barbarian)</t>
  </si>
  <si>
    <t>Goading Shout – Provokes an enemy, forcing the next active enemy to attack the Barbarian. Generates Anguish on the enemy's attack. (Barbarian)</t>
  </si>
  <si>
    <t>Mystic Stormcrow – Air melee damage following a critical. Costs mana. (Barbarian)</t>
  </si>
  <si>
    <t>Painted Weapon – Grants the next attack a bonus based on current Warpaint. (Barbarian)</t>
  </si>
  <si>
    <t>Sea Swallow – Water melee damage following a critical. Requires Berserk. (Barbarian)</t>
  </si>
  <si>
    <t>Careful Aim – Increases aim but archer has lowered dodge until next turn (Archer)</t>
  </si>
  <si>
    <t>Solid Screen – Grants the archer damage shield and aim.  Must be used as final action (Archer)</t>
  </si>
  <si>
    <t>Aimed Arrow – Ranged attack consuming aim (Archer)</t>
  </si>
  <si>
    <t>Critical Eye – Gain enhanced critical chance and critical damage with next attack.  Amplified.  Resets with attack (Archer)</t>
  </si>
  <si>
    <t>Generate Distance – Prepared ability.  Next attack is treated as if it had distance (Archer)</t>
  </si>
  <si>
    <t>Return Fire – If archer is attacked before next turn with ranged, counter attack and reset timer (Archer)</t>
  </si>
  <si>
    <t>Second Vow – Prepared ranged attack that determines its target on preparation (Archer)</t>
  </si>
  <si>
    <t>Claw Binding – Increases companion damage. Bonus scales with current Thanatos scale position. (Binder)</t>
  </si>
  <si>
    <t>Scale Binding – Increases companion defense. Bonus scales with current Eros scale position. (Binder)</t>
  </si>
  <si>
    <t>Balanced Force – Generates mana, Eros, and Thanatos. Requires Balanced scale position. Does not change scale position. (Binder)</t>
  </si>
  <si>
    <t>Bound Retaliation – Magic attack against the last enemy to attack the Binder's companion. Targets the attacker automatically. Available on the turn after the companion is attacked. Untyped damage, no alignment interaction. (Binder)</t>
  </si>
  <si>
    <t>Compelling Companion – Compels target to attack the Binder's companion. (Binder)</t>
  </si>
  <si>
    <t>Eros Evolution – Grants the companion a damage shield that refreshes at the start of the Binder's turn. Shield value scales with current Eros scale position. Reserves mana. Requires Eros scale position at 1/2 or greater. Permanent until deactivated. (Binder)</t>
  </si>
  <si>
    <t>Mystical Infusion – Grants the mana surge condition to any target. (Binder)</t>
  </si>
  <si>
    <t>Overwhelming Health – Heals the Binder. Any overheal is transferred to the companion as healing. (Binder)</t>
  </si>
  <si>
    <t>Paragon Endowment – The next creature summoned is generated as if it were one tier higher. No alignment interaction. (Binder)</t>
  </si>
  <si>
    <t>Thanatos Evolution – The companion's attacks have a chance to proc damage weakness on the target. Weakness strength scales with current Thanatos scale position. Reserves mana. Requires Thanatos scale position at 1/2 or greater. Permanent until deactivated. (Binder)</t>
  </si>
  <si>
    <t>Energize Damage – Heals the companion and enhances its damage. Bonus based on Eros scale position. (Conjurer)</t>
  </si>
  <si>
    <t>Ethereal Guidance–  Conjured spirits enhance the accuracy of all allies. Spends Eros resource. (Conjurer)</t>
  </si>
  <si>
    <t>Ethereal Shroud – Conjured shadows enhance the dodge of all allies. Spends Thanatos resource. (Conjurer)</t>
  </si>
  <si>
    <t>Flashing Companion – Companion makes a low-power attack. (Conjurer)</t>
  </si>
  <si>
    <t>Growth Evolution – Enhances the current and maximum health of the companion. Reserves mana. (Conjurer)</t>
  </si>
  <si>
    <t>Mystic Evolution – Companion gains enhanced mana generation and magic power. Reserves mana. (Conjurer)</t>
  </si>
  <si>
    <t>Stunned Break – Companion attacks a stunned enemy. (Conjurer)</t>
  </si>
  <si>
    <t>Blood Evolution – Enhances the damage of the companion but causes damage to the Occultist on use. Reserves mana. (Occultist)</t>
  </si>
  <si>
    <t>Dark Thorns – Grants dark retaliation to any unit. Requires Thanatos side of scale. (Occultist)</t>
  </si>
  <si>
    <t>Frost Evolution – Grants the companion water add to attacks. Reserves mana. (Occultist)</t>
  </si>
  <si>
    <t>Frost Shielding – Grants water shielding to one ally. (Occultist)</t>
  </si>
  <si>
    <t>Sun Thorns – Grants light retaliation to any unit. Requires Eros side of scale. (Occultist)</t>
  </si>
  <si>
    <t>Thorns Evolution – Grants untyped retaliation to the companion. Reserves mana. (Occultist)</t>
  </si>
  <si>
    <t>Attendant Health – Prepared ability. When the companion scores a critical hit, heals both the Shaman and the companion. Reserves mana while held. (Shaman)</t>
  </si>
  <si>
    <t>Attendant Misfortune – Prepared ability. When the companion scores a critical hit, applies untyped hex to the companion's target. Reserves mana while held. (Shaman)</t>
  </si>
  <si>
    <t>Attendant Storm – Prepared ability. When the companion scores a critical hit, triggers a three-strike magic storm. Reserves mana while held. (Shaman)</t>
  </si>
  <si>
    <t>Lethal Evolution – Companion gains enhanced critical damage and can kill enemies with massive damage. Reserves mana. (Shaman)</t>
  </si>
  <si>
    <t>Spiritual Restoration – Purges the Shaman and her companion of afflictions. Consumes Eros resource. (Shaman)</t>
  </si>
  <si>
    <t>Sudden Evolution – The companion's attacks gain the sudden modifier and do not trigger retaliation. Reserves mana. (Shaman)</t>
  </si>
  <si>
    <t>Balance Guard – Enhances both dark and light resistance of target. (Medium)</t>
  </si>
  <si>
    <t>Balanced Mana – Restores the Medium's mana if her companion currently has a higher mana percentage than she does. (Medium)</t>
  </si>
  <si>
    <t>Balanced Protection – Enhances both defense and dodge of the Medium. Requires mana and Balanced scale position. (Medium)</t>
  </si>
  <si>
    <t>Dynamic Balance – If the Medium is attacked before her next turn, she heals on her next turn and gains Eros. Otherwise she gains a damage add and gains Thanatos. Requires Balanced scale position. (Medium)</t>
  </si>
  <si>
    <t>Lightning Evolution – Grants the companion air damage add. Reserves mana. (Medium)</t>
  </si>
  <si>
    <t>Resistance Evolution – Grants the companion enhanced elemental and affliction resistance. Reserves mana. (Medium)</t>
  </si>
  <si>
    <t>Agility Evolution – Companion gains enhanced speed and dodge. Reserves mana. (Animist)</t>
  </si>
  <si>
    <t>Companion Resurrection – Raises any companion that has died in battle. Requires preparation and costs mana. (Animist)</t>
  </si>
  <si>
    <t>Enduring Companion – Grants the companion the enduring condition. (Animist)</t>
  </si>
  <si>
    <t>Eros Animation – Buffs the companion so it has greatly increased heal and enchant power with its next turn. Requires Eros side of scale. (Animist)</t>
  </si>
  <si>
    <t>Fierce Loyalty – The next time an enemy scores a critical hit against the Animist, her companion immediately scores a critical attack against that enemy. (Animist)</t>
  </si>
  <si>
    <t>Robust Evolution – Companion gains regeneration and the fortified condition. Reserves mana. (Animist)</t>
  </si>
  <si>
    <t>Thanatos Animation – Buffs the companion so it has greatly increased affliction power with its next turn. Requires Thanatos side of scale. (Animist)</t>
  </si>
  <si>
    <t>Light Empower – Grants the Spiritualist light empowered. Generates Thanatos resource. (Spiritualist)</t>
  </si>
  <si>
    <t>Light Shield – Grants the Spiritualist light shielded. Generates Eros resource. (Spiritualist)</t>
  </si>
  <si>
    <t>Precarious Defense – Grants target enhanced defense. Requires the Spiritualist or target to be endangered. Increased effect if both are endangered. (Spiritualist)</t>
  </si>
  <si>
    <t>Precarious Speed – Grants target haste. Requires the Spiritualist or target to be endangered. Increased effect if both are endangered. (Spiritualist)</t>
  </si>
  <si>
    <t>Precarious Strength – Grants target enhanced damage. Requires the Spiritualist or target to be endangered. Increased effect if both are endangered. (Spiritualist)</t>
  </si>
  <si>
    <t>Protecting Spirits – Grants untyped retaliation to one ally. Requires Eros side of scale. (Spiritualist)</t>
  </si>
  <si>
    <t>Shield Evolution – Companion gains shielded against the last element to damage it. Reserves mana. (Spiritualist)</t>
  </si>
  <si>
    <t>Armor of Radiance – Target ally deals light damage whenever attacked before their next turn. This damage increases each time it triggers. (Astrologer)</t>
  </si>
  <si>
    <t>Fortunate Evolution – Companion gains lucky damage and lucky accuracy. Reserves mana. (Astrologer)</t>
  </si>
  <si>
    <t>Fortunate Healing – Grants target ally lucky healing for a period. (Astrologer)</t>
  </si>
  <si>
    <t>Fortune's Endowment – The companion's first attack after being summoned is a guaranteed critical hit. (Astrologer)</t>
  </si>
  <si>
    <t>Lucky Stars – The Astrologer gains lucky accuracy and enhanced critical chance for each critical hit scored during her current turn. (Astrologer)</t>
  </si>
  <si>
    <t>Spur Towards Hell – Deals light damage to target enemy for each critical hit the Astrologer has scored this turn. (Astrologer)</t>
  </si>
  <si>
    <t>Corrupt Evolution – Companion deals additional corruption damage with its attacks. Reserves mana. (Vizier)</t>
  </si>
  <si>
    <t>Corrupt Heal, Ally – Fully heals one ally. A portion of the missing life recovered becomes corrupt damage on that ally. (Vizier)</t>
  </si>
  <si>
    <t>Ferocious Endowment – Maximizes the first attack of the next summoned companion. (Vizier)</t>
  </si>
  <si>
    <t>Mammoth Evolution – Companion has a chance to damage all enemies with each attack. Reserves mana. (Vizier)</t>
  </si>
  <si>
    <t>Protective Endowment – Grants the next summoned companion a damage shield. (Vizier)</t>
  </si>
  <si>
    <t>Stoic Evolution – Companion has a chance to proc a delay with attacks and a chance to ignore delays applied to it. Reserves mana. (Vizier)</t>
  </si>
  <si>
    <t>Thanatos Command – Possesses the companion to attack target enemy. Deals additional corruption to the target and delays the Vizier. Delay and corruption scale with Thanatos scale position. Consumes and requires Thanatos resource. (Vizier)</t>
  </si>
  <si>
    <t>Alien Attraction – The companion attacks the target with damage based on illusory damage currently on the target. (Alienist)</t>
  </si>
  <si>
    <t>Alien Heal – Heals target ally and afflicts that ally with illusory damage. (Alienist)</t>
  </si>
  <si>
    <t>Alien Possession – Possesses the companion to attack target. Requires Thanatos and costs mana. Deals illusory damage to the Alienist on use. (Alienist)</t>
  </si>
  <si>
    <t>Protection of Insanity – Enhances the Alienist's defense based on her current illusory damage. Requires Eros side of scale. (Alienist)</t>
  </si>
  <si>
    <t>Strength of Madness – Enhances the Alienist's damage based on her current illusory damage. Requires Thanatos side of scale. (Alienist)</t>
  </si>
  <si>
    <t>Tentacle Evolution – Grants the companion extended range with melee attacks. Reserves mana. (Alienist)</t>
  </si>
  <si>
    <t>Beast Pact – Pact. Creates a pain link and heal siphon between the Pact Master and her companion. Both the Pact Master and companion quicken each other whenever either takes an action. Reserves mana. One Pact active at a time. (Pact Master)</t>
  </si>
  <si>
    <t>Devil Skin – Pact. Grants the Pact Master dark retaliation and enhanced magic defense. Drawback: the Pact Master gains the wounded condition while active. Requires Thanatos side of scale. Reserves mana. One Pact active at a time. (Pact Master)</t>
  </si>
  <si>
    <t>Goliath Pact – Pact. Grants the Pact Master enhanced area damage, enhanced area accuracy, and fortification. Drawback: the Pact Master provokes all enemies at the start of her turn and has reduced dodge. Reserves mana. One Pact active at a time. (Pact Master)</t>
  </si>
  <si>
    <t>Pact of Aggression – Pact. Grants the Pact Master air retaliation and quickens her whenever any enemy acts. Drawback: applies earth hex to the Pact Master. Requires max Thanatos scale position. Reserves mana. One Pact active at a time. (Pact Master)</t>
  </si>
  <si>
    <t>Pact of Protection – Pact. Grants the Pact Master earth retaliation and delays all enemies whenever she acts. Drawback: applies slow to the Pact Master. Requires max Eros scale position. Reserves mana. One Pact active at a time. (Pact Master)</t>
  </si>
  <si>
    <t>Revival Evolution – The companion is automatically raised at the beginning of the Pact Master's turn if it is dead, consuming mana. Reserves mana. Does not need to be recast. (Pact Master)</t>
  </si>
  <si>
    <t>Shining Aura – Pact. Grants the Pact Master light retaliation, enhanced defense, and illumination. Drawback: the Pact Master gains the illuminated condition, reducing dodge and preventing hidden. Requires Eros side of scale. Reserves mana. One Pact active at a time. (Pact Master)</t>
  </si>
  <si>
    <t>Compel All – Compels all enemies to attack the fighter. (Fighter)</t>
  </si>
  <si>
    <t>Establish Defense – Enhances defense until the fighter's next turn. (Fighter)</t>
  </si>
  <si>
    <t>Accuracy Stratagem – Spend expertise on the next attack to turn a miss into a hit. (Fighter)</t>
  </si>
  <si>
    <t>Bandage – Purges a bleed effect and provides a weak heal. Requires bleeding. (Fighter)</t>
  </si>
  <si>
    <t>Critical Stratagem – Spend expertise on the next attack to turn it into a critical hit. (Fighter)</t>
  </si>
  <si>
    <t>Damage Stratagem – Spend expertise on the next attack to turn a glancing blow into a regular hit. (Fighter)</t>
  </si>
  <si>
    <t>Double Taunt – Taunts a single enemy with a taunt that lasts for two attacks. (Fighter)</t>
  </si>
  <si>
    <t>Expert Damage – Enhances damage of the target. Requires expertise. (Fighter)</t>
  </si>
  <si>
    <t>Expert Defense – Enhances defense of the target. Requires expertise. (Fighter)</t>
  </si>
  <si>
    <t>Opportunity Attack – Attacks the next enemy in melee range who makes a ranged attack. (Fighter)</t>
  </si>
  <si>
    <t>Apply Poison – Consumes a poison item to add the effect to attacks (Rogue)</t>
  </si>
  <si>
    <t>Hide – Grants the hidden status to the rogue (Rogue)</t>
  </si>
  <si>
    <t>Caltrops – Trap that causes untyped bleed and slow (Rogue)</t>
  </si>
  <si>
    <t>Concentrate Poison – Consumes one poison usage to double the value of remaining poisons (Rogue)</t>
  </si>
  <si>
    <t>Defense Weakness Poison – Provides Rogue with a poison that causes defense weakness (Rogue)</t>
  </si>
  <si>
    <t>Ghost Form – Uses one combat advantage to make the rogue intangible for a period (Rogue)</t>
  </si>
  <si>
    <t>Hemotoxin – Provides Rogue with a poison that causes stacking untyped bleed (Rogue)</t>
  </si>
  <si>
    <t>Mind Reading – Grants influence over the target. (Psychic)</t>
  </si>
  <si>
    <t>Scan – Provides information on target based on influence. (Psychic)</t>
  </si>
  <si>
    <t>Autohypnosis – Psychic has a chance to conserve focus until next turn. (Psychic)</t>
  </si>
  <si>
    <t>Basic Wildsurge – Randomizes the damage of abilities used by the Psychic, using Wild Surge mechanics. (Psychic)</t>
  </si>
  <si>
    <t>Hostile Redirect – Forces target enemy to attack its own ally on next turn. (Psychic)</t>
  </si>
  <si>
    <t>Disperse Mana – Target enemy loses mana. (Psychic)</t>
  </si>
  <si>
    <t>Cornered Mind – Enhances magic resistance while endangered. Lasts while the psychic remains endangered. (Psychic)</t>
  </si>
  <si>
    <t>Gathered Power – Causes next ability to cost more mana but also deal more damage. (Psychic)</t>
  </si>
  <si>
    <t>Mitigate Feedback – Reduce damage of feedback until next turn. (Psychic)</t>
  </si>
  <si>
    <t>Mote of Envy – Negative. Weakens damage of enemies and disrupts a random enemy on Psychic's turn based on total influence. (Psychic)</t>
  </si>
  <si>
    <t>Mote of Passion – Positive. Enhances magic power and the psychic gains mana on her turn based on total influence. (Psychic)</t>
  </si>
  <si>
    <t>Weaken Resilience – Follows affliction. Lowers status resistance and generates influence. (Psychic)</t>
  </si>
  <si>
    <t>Basic Wrath – The Barbarian gains increased damage while in this Wrath. When this Wrath ends, the Barbarian is tired. (Barbarian)</t>
  </si>
  <si>
    <t>Berserk Self – Spend Anguish to gain the Berserk condition. (Barbarian)</t>
  </si>
  <si>
    <t>Aid Critical Damage – Enhances critical damage of one ally for their next turn. (Barbarian)</t>
  </si>
  <si>
    <t>Battle Lust – Generates Anguish and enhances damage. Requires the Barbarian to be endangered. (Barbarian)</t>
  </si>
  <si>
    <t>Deadly Intimidation – Follows a kill by causing frightened on a single enemy. (Barbarian)</t>
  </si>
  <si>
    <t>Embrace of the Wild – Raises maximum damage while lowering minimum damage. Toggled. (Barbarian)</t>
  </si>
  <si>
    <t>End Wrath – Ends Wrath form, conserving any remaining Anguish. Reduces duration of post-Wrath consequences. (Barbarian)</t>
  </si>
  <si>
    <t>Greater Wrath – The Barbarian gains further increased damage and critical damage while in this Wrath. When this Wrath ends, the Barbarian is exhausted. (Barbarian)</t>
  </si>
  <si>
    <t>Paint Ally – Applies the next Warpaint to a chosen ally as well. (Barbarian)</t>
  </si>
  <si>
    <t>Power from Pain – Increased damage until end of turn at cost of health. Generates Anguish. (Barbarian)</t>
  </si>
  <si>
    <t>White Warpaint – Grants immunity to frightened and enhanced affliction resistance. (Barbarian)</t>
  </si>
  <si>
    <t>Aid Accuracy – Enhances one ally’s accuracy until archer’s next turn (Archer)</t>
  </si>
  <si>
    <t>Gain Aim – Generates aim for the archer (Archer)</t>
  </si>
  <si>
    <t>Disruption Vow – Prepared disruption that determines its target on preparation (Archer)</t>
  </si>
  <si>
    <t>Frantic Avoidance – If targeted by area attack before next turn, reduce damage and delay self (Archer)</t>
  </si>
  <si>
    <t>Fulfill Vow – Quicken self for each prepared vow ability (Archer)</t>
  </si>
  <si>
    <t>Paint the Mark – Prepared ability that generates aim and lowers target dodge (Archer)</t>
  </si>
  <si>
    <t>Prepare Dodge – Enhances unit’s dodge until its next turn (Archer)</t>
  </si>
  <si>
    <t>Unerring Focus – Sacrifice focus to make next attack unerring (Archer)</t>
  </si>
  <si>
    <t>Eros Shift – Moves the scale one position toward Eros. If the scale ends on the Eros side, also generates Eros resource. (Binder)</t>
  </si>
  <si>
    <t>Thanatos Shift – Moves the scale one position toward Thanatos. If the scale ends on the Thanatos side, also generates Thanatos resource. (Binder)</t>
  </si>
  <si>
    <t>Aligned Power – Enhances light and dark power until the Binder's next turn. At Balanced: +5% to both. At each Eros or Thanatos position, enhances only the active alignment: 1/4 = +7.5%, 1/2 = +10%, 3/4 = +12.5%, Full = +15%. (Binder)</t>
  </si>
  <si>
    <t>Aligned Resistance – Enhances light and dark resistance until the Binder's next turn. At Balanced: +5% to both. At each Eros or Thanatos position, enhances only the active alignment: 1/4 = +7.5%, 1/2 = +10%, 3/4 = +12.5%, Full = +15%. (Binder)</t>
  </si>
  <si>
    <t>Cleanse Companion – Purges afflictions from the companion. (Binder)</t>
  </si>
  <si>
    <t>Companion Reactive Heal – Prepared reaction. Heals the companion in response to it taking damage. (Binder)</t>
  </si>
  <si>
    <t>Quicken Companion – Quickens the companion. (Binder)</t>
  </si>
  <si>
    <t>Share Health – Heals the companion at the cost of the Binder's own health. (Binder)</t>
  </si>
  <si>
    <t>Stored Eros – Requires Eros scale position of 1/2 or greater. Reduces the scale by two positions and consumes Eros resource. Can later be activated to restore the same amount of Eros resource and move the scale back up by two positions. (Binder)</t>
  </si>
  <si>
    <t>Stored Thanatos – Requires Thanatos scale position of 1/2 or greater. Reduces the scale by two positions and consumes Thanatos resource. Can later be activated to restore the same amount of Thanatos resource and move the scale back up by two positions. (Binder)</t>
  </si>
  <si>
    <t>Companion Link – Lowers own magic power and mana generation to increase the magic power and mana generation of the companion. Toggled. (Conjurer)</t>
  </si>
  <si>
    <t>Conjured Bow – Manifests a conjured bow for target unit, enhancing ranged damage and accuracy. Reserves mana. Toggled. (Conjurer)</t>
  </si>
  <si>
    <t>Conjured Staff – Manifests a conjured staff for target unit, enhancing magic power and mana generation. Reserves mana. Toggled. (Conjurer)</t>
  </si>
  <si>
    <t>Conjured Sword – Manifests a conjured sword for target unit, enhancing melee damage and granting an untyped damage add. Reserves mana. Toggled. (Conjurer)</t>
  </si>
  <si>
    <t>Elucidate – Quickens the companion and grants it mana. (Conjurer)</t>
  </si>
  <si>
    <t>Massive Endowment – The next companion summoned appears with extra health and provokes all enemies. (Conjurer)</t>
  </si>
  <si>
    <t>Mystic Endowment – The next companion summoned appears with extra mana. (Conjurer)</t>
  </si>
  <si>
    <t>Return to the Ritual – Reduces the cast time and mana cost of a summon. Requires that the Conjurer was disrupted since her previous turn. (Conjurer)</t>
  </si>
  <si>
    <t>Damaging Ephemera – Whenever the Occultist takes damage, she generates Thanatos resource. Toggled. (Occultist)</t>
  </si>
  <si>
    <t>Enhance Shielding – Increases the value of shielding on target. (Occultist)</t>
  </si>
  <si>
    <t>Ephemeral Form – Consumes all Thanatos resource to grant the Occultist the intangible condition. Duration scales with the amount of Thanatos consumed. (Occultist)</t>
  </si>
  <si>
    <t>Extend Shielding – Increases the duration of any shielding on target. (Occultist)</t>
  </si>
  <si>
    <t>Retaliation Endowment – Grants the companion retaliation on summoning. (Occultist)</t>
  </si>
  <si>
    <t>Restoring Eternity – Whenever the Occultist is healed, she generates Eros resource. Toggled. (Occultist)</t>
  </si>
  <si>
    <t>Sharpen Thorns – Increases the current retaliation value while reducing its duration. (Occultist)</t>
  </si>
  <si>
    <t>Attendant Power – Prepared ability. When the companion scores a critical hit, restores mana to both the Shaman and the companion. Reserves mana while held. (Shaman)</t>
  </si>
  <si>
    <t>Attendant Purge – Prepared ability. When the companion scores a critical hit, purges an affliction from the Shaman. Reserves mana while held. (Shaman)</t>
  </si>
  <si>
    <t>Attendant Speed – Prepared ability. When the companion scores a critical hit, quickens both the Shaman and the companion. Reserves mana while held. (Shaman)</t>
  </si>
  <si>
    <t>Borrow from Reserve – Restores mana to the Shaman based on her total reserved mana. (Shaman)</t>
  </si>
  <si>
    <t>Critical Channel – Channeled ability that greatly increases the companion's critical chance and critical damage while the channel is maintained. (Shaman)</t>
  </si>
  <si>
    <t>Empowered by Reserve – Enhances the Shaman's magic power based on her total reserved mana. (Shaman)</t>
  </si>
  <si>
    <t>Eternal Form – Consumes all Eros resource to grant the Shaman the fortified condition. Duration scales with the amount of Eros consumed. (Shaman)</t>
  </si>
  <si>
    <t>Primal Pheromones – The companion compels all enemies at the beginning of its turn. Toggled. (Shaman)</t>
  </si>
  <si>
    <t>Balanced Heal – Heals the companion if the companion currently has lower health than the Medium. (Medium)</t>
  </si>
  <si>
    <t>Chant of the Guarded Mind – Channeled ability. While the channel is maintained, the Medium cannot be affected by possession. (Medium)</t>
  </si>
  <si>
    <t>Guided by Destruction – Enhances spell dodge following a spell critical hit. (Medium)</t>
  </si>
  <si>
    <t>Mana Thrift – The Medium's next spell refunds its mana cost if it scores a critical hit. (Medium)</t>
  </si>
  <si>
    <t>Opposite Alignment – Enhances dark power if the Medium is Eros-aligned; enhances light power if Thanatos-aligned. (Medium)</t>
  </si>
  <si>
    <t>Slippery Spell – Enhances spell critical chance following a spell dodge. (Medium)</t>
  </si>
  <si>
    <t>Twilight Balance – Averages both light power and dark power, and both light resistance and dark resistance. (Medium)</t>
  </si>
  <si>
    <t>Guiding Animation – The companion's next attack deals extra damage based on the Animist's own damage value. (Animist)</t>
  </si>
  <si>
    <t>Immortality Endowment – Prevents the companion from being damaged by the first attack it receives after being summoned. (Animist)</t>
  </si>
  <si>
    <t>One Mind – While active, the mount always and only acts on the Animist's turns. Toggled. (Animist)</t>
  </si>
  <si>
    <t>Purify Anima – Purges the companion of corrupt damage and heals it. (Animist)</t>
  </si>
  <si>
    <t>Shared Mind – The companion cannot be possessed. Lowers the Animist's speed while active. Toggled. (Animist)</t>
  </si>
  <si>
    <t>Spectral Animation – Buffs the companion so its next attack has the phasing and ghost touch modifiers. (Animist)</t>
  </si>
  <si>
    <t>Ghost Endowment – The next companion summoned has the intangible condition until its first turn. Its first attack has ghost touch. (Spiritualist)</t>
  </si>
  <si>
    <t>Precarious Damage Shield – Grants target a damage shield. Requires the Spiritualist or target to be endangered. Increased effect if both are endangered. (Spiritualist)</t>
  </si>
  <si>
    <t>Precarious Purity – Grants target enhanced affliction resistance. Requires the Spiritualist or target to be endangered. Increased effect if both are endangered. (Spiritualist)</t>
  </si>
  <si>
    <t>Precarious Retaliation – Grants target untyped retaliation. Requires the Spiritualist or target to be endangered. Increased effect if both are endangered. (Spiritualist)</t>
  </si>
  <si>
    <t>Share the Power – Grants the companion the same elemental empowered currently affecting the Spiritualist. Requires Thanatos resource. (Spiritualist)</t>
  </si>
  <si>
    <t>Share the Shield – Grants the companion the same elemental shielded currently affecting the Spiritualist. Requires Eros resource. (Spiritualist)</t>
  </si>
  <si>
    <t>Dangerous Gambit – Enhances critical chance and critical damage until end of turn, but the Astrologer takes damage for each critical hit made. (Astrologer)</t>
  </si>
  <si>
    <t>Fortunate Companion – Attacks against the companion have unlucky accuracy until the Astrologer's next turn. (Astrologer)</t>
  </si>
  <si>
    <t>Greater Luck – Grants lucky damage if the Astrologer is already benefiting from lucky accuracy. (Astrologer)</t>
  </si>
  <si>
    <t>Spur Towards Heaven – Quickens the companion for each critical hit scored during the Astrologer's current turn. (Astrologer)</t>
  </si>
  <si>
    <t>Star Mana – The companion's next ability does not consume mana. (Astrologer)</t>
  </si>
  <si>
    <t>Stellar Infusion – Restores mana to the Astrologer for each critical hit scored during her current turn. (Astrologer)</t>
  </si>
  <si>
    <t>Act for Me – The companion gains the Vizier's procs until the end of its next turn. (Vizier)</t>
  </si>
  <si>
    <t>Devastation Deadline – Places a corrupt bleed on the companion that cannot be removed. The bleed deals increased damage based on total corruption present on the battlefield. (Vizier)</t>
  </si>
  <si>
    <t>Magic of Corruption – Restores mana to the Vizier based on her current corrupt damage. Generates Thanatos resource. (Vizier)</t>
  </si>
  <si>
    <t>Restored by Corruption – Heals the companion based on the corrupt damage currently on the Vizier. (Vizier)</t>
  </si>
  <si>
    <t>Speed Endowment – Quickens the next summoned companion. (Vizier)</t>
  </si>
  <si>
    <t>Treacherous Magic – Deals corrupt damage to the companion to enhance the Vizier's own magic power. (Vizier)</t>
  </si>
  <si>
    <t>Treacherous Power – Grants the Vizier a corrupt damage add. Also deals dark damage to a random ally. Effect is increased by Thanatos scale position. (Vizier)</t>
  </si>
  <si>
    <t>Alien Anatomy – Prevents critical hits and glancing hits against the Alienist until her next turn. Requires sufficient illusory damage on the Alienist. (Alienist)</t>
  </si>
  <si>
    <t>Alien Impulse – Quickens all allies. Deals illusory damage to all allies including the Alienist. (Alienist)</t>
  </si>
  <si>
    <t>Alien Speed – Quickens the companion and afflicts it with illusory damage. (Alienist)</t>
  </si>
  <si>
    <t>Chaotic Alignment – Changes the Alienist's scale position randomly. Generates Eros and Thanatos resource based on the distance traveled on the scale. (Alienist)</t>
  </si>
  <si>
    <t>Return to Sanity – Consumes Eros resource to reduce illusory damage currently on the Alienist. (Alienist)</t>
  </si>
  <si>
    <t>Share in Insanity – Reduces illusory damage on all allies and transfers it to the Alienist. (Alienist)</t>
  </si>
  <si>
    <t>Unspeakable Mana – The Alienist takes illusory damage and restores mana. (Alienist)</t>
  </si>
  <si>
    <t>Aligned Endowment – The companion's first attack after being summoned deals additional damage based on the Pact Master's current alignment. Exception to the standard endowment class-agnostic rule. (Pact Master)</t>
  </si>
  <si>
    <t>Follow My Command – Prepared ability. Target ally or companion cannot be possessed. If the target would be affected by possession, it is quickened instead. (Pact Master)</t>
  </si>
  <si>
    <t>Promise of Destruction – Whenever either the Pact Master or companion is killed, the survivor gains an immediate turn and deals double damage with its action. Reserves mana. (Pact Master)</t>
  </si>
  <si>
    <t>Promise of Restoration – Whenever either the Pact Master or companion is killed, the survivor is fully healed. Reserves mana. (Pact Master)</t>
  </si>
  <si>
    <t>Summoning Focus – Reduces the mana cost and cast time of the Pact Master's next summon. Consumes focus. (Pact Master)</t>
  </si>
  <si>
    <t>Tend towards Destruction – Enhances magic power when targeting an enemy with a lower health percentage than the Pact Master. (Pact Master)</t>
  </si>
  <si>
    <t>Tend towards Endurance – Enhances magic resistance when targeting an enemy with a higher health percentage than the Pact Master. (Pact Master)</t>
  </si>
  <si>
    <t>Damage Stance – Stance providing increased damage. Fighter generates expertise through dealing damage. (Fighter)</t>
  </si>
  <si>
    <t>Defense Stance – Stance providing increased defense. Fighter generates expertise through taking damage. (Fighter)</t>
  </si>
  <si>
    <t>Aid Damage – Enhances the damage of an ally for their next turn. (Fighter)</t>
  </si>
  <si>
    <t>Backbiter Stance – Stance that increases backbiting value. Fighter generates expertise through backbiting abilities. Advanced: bonus damage while endangered. (Fighter)</t>
  </si>
  <si>
    <t>Compel Foe – Compels a single target to attack the user. (Fighter)</t>
  </si>
  <si>
    <t>Dual Style – Follows a dual-wield attack. Increases parry chance. (Fighter)</t>
  </si>
  <si>
    <t>Momentum Shatter – When using a large weapon and possessing 5 momentum, grants a small shatter effect to the next attack. (Fighter)</t>
  </si>
  <si>
    <t>Prepare Parry – Enhances unit's parry until its next turn. (Fighter)</t>
  </si>
  <si>
    <t>Provoke Stratagem – Prepared reaction. When an ally becomes endangered, provokes an enemy and generates expertise. Minor action. (Fighter)</t>
  </si>
  <si>
    <t>Reinforce Shield – Next block blocks an increased amount. (Fighter)</t>
  </si>
  <si>
    <t>Sustain Expert Training – Refreshes all expert enchantments on all targets, updating values to the new expertise level if higher than original. (Fighter)</t>
  </si>
  <si>
    <t>Aid Critical Chance – Enhances the critical chance of an ally until the end of their next turn (Rogue)</t>
  </si>
  <si>
    <t>Hidden Advantage – Generates advantage while hidden (Rogue)</t>
  </si>
  <si>
    <t>Aid Dodge – Enhances the dodge of an ally (Rogue)</t>
  </si>
  <si>
    <t>Consistent Lack – Enhance minimum damage based on missing advantage (Rogue)</t>
  </si>
  <si>
    <t>Douse the Lights – Purges illumination from the rogue (Rogue)</t>
  </si>
  <si>
    <t>First Blood – If next attack targets an enemy at full health, it consumes half advantage (Rogue)</t>
  </si>
  <si>
    <t>Killer’s Advantage – Gain 3 advantage.  Lose 5 advantage at end of turn.  For each advantage the rogue cannot lose, it takes 10% of health as damage. (Rogue)</t>
  </si>
  <si>
    <t>Roll with Blow – Next enemy damage is minimized (Rogue)</t>
  </si>
  <si>
    <t>Share Darkness – Grants hidden to an ally.  Requires hidden (Rogue)</t>
  </si>
  <si>
    <t>Spell Sabotage – Lower target’s magic power.  Requires hidden (Rogue)</t>
  </si>
  <si>
    <t>Ranged Persistence:  Whenever the Archer misses with a ranged attack, they have increased accuracy with the next ranged attack they make.  This accuracy bonus stacks until the archer hits with an attack.</t>
  </si>
  <si>
    <t>Berserk Fortitude:  While the Barbarian is berserk, a percentage of all damage taken is delayed until the end of the berserk condition.  When the Barbarian loses the berserk condition, all of this damage is taken at once with no method to reduce or ignore it.</t>
  </si>
  <si>
    <t>Resounding Performance — When the Bard applies an enhancement condition, it has a chance to critical based on spell critical chance. A critical enhancement has a greater effect than normal.</t>
  </si>
  <si>
    <t>Preemptive Summon:  The first summon ability the Binder uses in battle has reduced mana cost and cast time.</t>
  </si>
  <si>
    <t>Compelled Dedication:  The fighter has improved damage versus any enemy that she has compelled.</t>
  </si>
  <si>
    <t>Improved Intercessions – Whenever the knight intercedes on an attack against an ally, he takes less damage.</t>
  </si>
  <si>
    <t>Deflect Arrows:  The monk has a chance to parry ranged attacks.</t>
  </si>
  <si>
    <t>Trap Sense:  Whenever a unit would trigger a trap, they have a chance to ignore the effects.  This skill applies to the Rogue at a greater value.</t>
  </si>
  <si>
    <t>Spell Parry:  The spellsword has a chance to parry magic attacks.</t>
  </si>
  <si>
    <t>Flittering Elements — If the current ability's element differs from the previous ability's element, it has increased power. Only abilities with one of the six core elements count for this comparison. Chaos and non-elemental abilities do not update the recorded element.</t>
  </si>
  <si>
    <t>Dex Growth</t>
  </si>
  <si>
    <t>Ambush Critical – Guarantee critical with next attack.  Requires all enemies at full health (Burglar)</t>
  </si>
  <si>
    <t>Chosen Victim – Gain advantage whenever striking target enemy.  Requires target is at full health, can only be used on one enemy at a time, and lasts until death. (Burglar)</t>
  </si>
  <si>
    <t>Maintain the Ambush – Become hidden, quicken, and gain advantage.  Omega.  Requires all enemies to have full health (Burglar)</t>
  </si>
  <si>
    <t>Quicken Ambush – Quicken self for each enemy at full health (Burglar)</t>
  </si>
  <si>
    <t>Salt the Wound – Delay and disrupt enemy suffering from a bleed (Burglar)</t>
  </si>
  <si>
    <t>Unerring Ambush – Next attack against enemy at full health can’t miss (Burglar)</t>
  </si>
  <si>
    <t>Ambush Jab – Melee attack against enemy at full health (Burglar)</t>
  </si>
  <si>
    <t>Ambush Reaction – Melee attack against enemy that gains full health (Burglar)</t>
  </si>
  <si>
    <t>Ambush Wound – Afflicts target at full health with wound (Burglar)</t>
  </si>
  <si>
    <t>Burn Exposure Toxin – Provides Burglar with poison that causes fire exposure (Burglar)</t>
  </si>
  <si>
    <t>Corrupt Wound – Single target. Costs mana. Reduces the target's maximum health by up to its missing health, potentially creating a new full-health window. (Burglar)</t>
  </si>
  <si>
    <t>Planned Ambush – Prepared melee attack that requires target have full health on preparation and beginning of next round.  Makes attack at beginning of next round (Burglar)</t>
  </si>
  <si>
    <t>Purge Punisher – Attack enemy following it purging.  Prepared (Burglar)</t>
  </si>
  <si>
    <t>Advantageous Ambush – Melee attack against full health that generates advantage (Burglar)</t>
  </si>
  <si>
    <t>Ambush Decimation – Melee attack with decimate against enemy at full health (Burglar)</t>
  </si>
  <si>
    <t>Disenchanting Ambush – Melee attack against full health that disenchants (Burglar)</t>
  </si>
  <si>
    <t>Draining Slash – Melee attack from hidden that drains life.  Consumes advantage (Burglar)</t>
  </si>
  <si>
    <t>Enchanting Advantage – Melee attack against enchanted enemy that disenchants and generates advantage (Burglar)</t>
  </si>
  <si>
    <t>Flame Backstab – Fire melee attack requiring hidden that causes fire exposure (Burglar)</t>
  </si>
  <si>
    <t>Hidden Ambush – Melee attack against full health that grants Burglar hidden before attack (typically lost after attack) (Burglar)</t>
  </si>
  <si>
    <t>Lightning Ambush – Melee attack against full health that also deals damage to two random enemies (Burglar)</t>
  </si>
  <si>
    <t>Phasing Darkness – Melee attack from hidden with phasing (Burglar)</t>
  </si>
  <si>
    <t>Protective Ambush – Melee attack against full health that grants Burglar enhanced defense.  Consumes advantage (Burglar)</t>
  </si>
  <si>
    <t>Quick Sidestrike – Melee attack that cannot be countered that causes flanking (Burglar)</t>
  </si>
  <si>
    <t>Stupefying Ambush – Melee attack against enemy at full health that damages mana and prevents mana gain (Burglar)</t>
  </si>
  <si>
    <t>Confidence – Gain lucky  (Thief)</t>
  </si>
  <si>
    <t>Enhancement Theft – Steals an enhancement from the target (Thief)</t>
  </si>
  <si>
    <t>Hallucination Toxin – Provides Thief with poison that causes illusory exposure (Thief)</t>
  </si>
  <si>
    <t>Steal Shield – Prevent target from blocking and gain block chance and amount of target if block chance is higher than own (Thief)</t>
  </si>
  <si>
    <t>Steal Stamina – Tire enemy and lower own tired value, quicken self (Thief)</t>
  </si>
  <si>
    <t>Stolen Focus – Target loses focus and thief gains it (Thief)</t>
  </si>
  <si>
    <t>Twist the Knife – Follows a critical hit with a bleed based on the damage dealt by the critical hit (Thief)</t>
  </si>
  <si>
    <t>Enhance Theft – Enhance life drain, mana drain, and any stat drains until end of turn (Thief)</t>
  </si>
  <si>
    <t>Hidden Speed – Quicken self.  Requires hidden.  Omega (Thief)</t>
  </si>
  <si>
    <t>Spread the Wealth – Until the Thief's next turn, healing received (including life drain) and mana gained (excluding mana regeneration) is also shared with all allies at a reduced percentage. (Thief)</t>
  </si>
  <si>
    <t>Steal Darkness – Steals the hidden enchantment from one enemy (Thief)</t>
  </si>
  <si>
    <t>Steal Mana – Drain mana from target.  Requires hidden (Thief)</t>
  </si>
  <si>
    <t>Vindictive Advantage – Gain advantage whenever thief counters until next turn (Thief)</t>
  </si>
  <si>
    <t>Accuracy Theft – Lowers target accuracy and raises the Thief's own accuracy. (Thief)</t>
  </si>
  <si>
    <t>Advantageous Leech – Melee attack with life drain that generates advantage based on life drained (Thief)</t>
  </si>
  <si>
    <t>Afterthought Strike – Melee attack that also attacks another random enemy, requires dualwielding (Thief)</t>
  </si>
  <si>
    <t>All Out Advantage, Superior – Melee attack that consumes all advantage to deal extra damage.  Deals between 108% to 492% damage. (Thief)</t>
  </si>
  <si>
    <t>Speed Theft – Lowers target speed and raises the Thief's own speed. (Thief)</t>
  </si>
  <si>
    <t>Defense Theft – Melee attack that lowers target defense and raises own (Thief)</t>
  </si>
  <si>
    <t>Dissuading Strike – Melee attack that averts and delays target (Thief)</t>
  </si>
  <si>
    <t>Lucky Rend – Dualwield melee attack that grants lucky if both attacks hit (Thief)</t>
  </si>
  <si>
    <t>Penetration Advantage – Melee attack that consumes all advantage to gain penetration based on advantage used (Thief)</t>
  </si>
  <si>
    <t>Trip and Stab – Melee attack with chance for prone, second attack if target made prone, requires dual wield (Thief)</t>
  </si>
  <si>
    <t>Steal Senses – Melee attack that afflicts the target with blind and distracted. (Thief)</t>
  </si>
  <si>
    <t>Unseelie Theft – Melee attack that steals an enchantment and mana from target.  Costs advantage (Thief)</t>
  </si>
  <si>
    <t>Int Growth</t>
  </si>
  <si>
    <t>Str Growth</t>
  </si>
  <si>
    <t>Wis Growth</t>
  </si>
  <si>
    <t>Cha Growth</t>
  </si>
  <si>
    <t>End Growth</t>
  </si>
  <si>
    <t>Luc Growth</t>
  </si>
  <si>
    <t>Wil Growth</t>
  </si>
  <si>
    <t>Single-target precision and sustained aim buildup. Dexterity-focused ranged damage that rewards committing to one target turn after turn, with penetration, pinpoint, and aim-spending payoffs that grow stronger the longer focus is maintained.</t>
  </si>
  <si>
    <t>High-risk melee burst powered by taking damage. Strength-focused raw output that deliberately weaponizes self-harm to generate rage, with berserk states that amplify damage at the cost of control and a deferred-damage capstone that turns invulnerability into a ticking clock.</t>
  </si>
  <si>
    <t>Team-wide buffing and debuffing through sustained song. Wisdom-focused support that maintains audience-based chord and dischord effects across multiple characters simultaneously, rewarding careful composition of who is listening and what condition is most valuable at any moment.</t>
  </si>
  <si>
    <t>Companion summoning and alignment management. Wisdom-focused control that pushes along an Eros/Thanatos scale to unlock and empower summoned allies, with threshold-crossing bursts that reset alignment and punish enemies when commitment to one side runs too deep.</t>
  </si>
  <si>
    <t>Divinity-fueled support and elemental offense. Wisdom-focused healer who generates a resource by helping allies and spends it on fixed-cost elemental control attacks or all-in light bursts, with resurrection and defensive tools that can reverse lost battles outright.</t>
  </si>
  <si>
    <t>Expertise-gated melee control and damage. Strength-focused brawler who builds a combat resource through stance-dependent actions, unlocking progressively stronger abilities as expertise accumulates, and forcing enemies to attack her through compel abilities that her passives and capstone then punish.</t>
  </si>
  <si>
    <t>Defensive bonding and companion protection. Strength-focused tank who selects one ally to guard, absorbs their damage, and builds a toolkit of threshold-triggered reactions, block and parry boosts, and attacks that simultaneously damage enemies and benefit the guarded ally.</t>
  </si>
  <si>
    <t>Form-switching melee fluidity. Dexterity-focused striker who transitions between seven chakra forms that each gate different abilities and open elemental bonuses, with attack outcomes that raise or lower the current form and demand adaptive sequencing every turn.</t>
  </si>
  <si>
    <t>Influence accumulation and mental control. Intelligence-focused controller who layers influence on individual enemies to scale damage, unlock possession abilities, and generate defensive resources, with feedback damage as a built-in deterrent against careless kill timing.</t>
  </si>
  <si>
    <t>Soul harvesting and sustained ranged attrition. Wisdom-focused damage dealer who accumulates soul power and soul orbs through dealing damage and killing, spending them on attacks, ongoing buffs, and resurrection while managing the constant drain those sustained abilities impose.</t>
  </si>
  <si>
    <t>Finite resource alpha strikes and hidden-state exploitation. Dexterity-focused melee striker who spends a limited Advantage pool for exponentially scaling burst damage, regenerates it through hidden status, and decides each turn whether to strike hard now or preserve resources for a bigger moment.</t>
  </si>
  <si>
    <t>Single-target elemental challenge and imbuement chaining. Strength-focused elemental melee attacker who locks onto one enemy with Challenge and builds an ever-strengthening set of elemental proc conditions against them, while loading imbuement procs onto herself that fire as secondary effects on every swing.</t>
  </si>
  <si>
    <t>Preparation-dependent ranged versatility. Dexterity-focused technical class who loads twelve types of ammunition as move actions to define what each attack does, with belt abilities that change function depending on cannister state and strong summoning that creates persistent companions and devices.</t>
  </si>
  <si>
    <t>Malediction spreading and affliction scaling. Intelligence-focused curse spreader who applies malediction to as many enemies as possible so that multi-target abilities scale with the count, uses enemy deaths as mana and healing resources through Graveyard abilities, and stacks affliction-amplifying passives across a deep subclass tree.</t>
  </si>
  <si>
    <t>Six-element Conflux cycling and elemental versatility. Intelligence-focused elemental caster who builds attunement across all six elements to unlock the most powerful Conflux abilities, with subclasses that specialize each element independently and a passive tree that stacks piercing, power, and adds across every tree she unlocks.</t>
  </si>
  <si>
    <t>Affliction Resist</t>
  </si>
  <si>
    <t>Air Resist</t>
  </si>
  <si>
    <t>Chaos Damage</t>
  </si>
  <si>
    <t>Corrupt Resist</t>
  </si>
  <si>
    <t>Damage versus Incapacitate</t>
  </si>
  <si>
    <t>Damage Versus Maledicted</t>
  </si>
  <si>
    <t>Damage Versus Stunned</t>
  </si>
  <si>
    <t>Damage While Berserk</t>
  </si>
  <si>
    <t>Damage While Hidden</t>
  </si>
  <si>
    <t>Dark Resist</t>
  </si>
  <si>
    <t>Earth Resist</t>
  </si>
  <si>
    <t>Elemental Resistance, Increased Air and Dark</t>
  </si>
  <si>
    <t>Elemental Resistance, Increased Air and Earth</t>
  </si>
  <si>
    <t>Elemental Resistance, Increased Air and Fire</t>
  </si>
  <si>
    <t>Elemental Resistance, Increased Air and Light</t>
  </si>
  <si>
    <t>Elemental Resistance, Increased Air and Water</t>
  </si>
  <si>
    <t>Elemental Resistance, Increased Dark and Earth</t>
  </si>
  <si>
    <t>Elemental Resistance, Increased Dark and Fire</t>
  </si>
  <si>
    <t>Elemental Resistance, Increased Dark and Light</t>
  </si>
  <si>
    <t>Elemental Resistance, Increased Dark and Water</t>
  </si>
  <si>
    <t>Elemental Resistance, Increased Earth and Fire</t>
  </si>
  <si>
    <t>Elemental Resistance, Increased Earth and Light</t>
  </si>
  <si>
    <t>Elemental Resistance, Increased Earth and Water</t>
  </si>
  <si>
    <t>Elemental Resistance, Increased Fire and Light</t>
  </si>
  <si>
    <t>Elemental Resistance, Increased Fire and Water</t>
  </si>
  <si>
    <t>Elemental Resistance, Increased Light and Water</t>
  </si>
  <si>
    <t>Illusory Resist</t>
  </si>
  <si>
    <t>Mental Resist</t>
  </si>
  <si>
    <t>Physical Resist</t>
  </si>
  <si>
    <t>Storm Damage</t>
  </si>
  <si>
    <t>Water Resist</t>
  </si>
  <si>
    <t>Passives</t>
  </si>
  <si>
    <t>Ranged damage increases the damage of any ranged ability.</t>
  </si>
  <si>
    <t>Penetration increases the amount of armor ignored by penetrate abilities.  If penetration exceeds 100%, the damage is increased by the left-over percentage.</t>
  </si>
  <si>
    <t>Accuracy increases the chance for the unit to hit with ranged and melee attacks.</t>
  </si>
  <si>
    <t>Pinpoint increases the value of pinpoint damage and effects</t>
  </si>
  <si>
    <t>Alone damage increases the damage of the unit when it is the last unit left alive.</t>
  </si>
  <si>
    <t>Critical chance increases the chance for attacks of the unit to be critical hits.</t>
  </si>
  <si>
    <t>Initial accuracy increases the chance to hit for the unit’s first action of each wave.</t>
  </si>
  <si>
    <t>Distant damage increases the damage of any ability targeting enemies in the back row.  Distant abilities gain increased bonus.</t>
  </si>
  <si>
    <t>Speed increases how often a unit gets to act.</t>
  </si>
  <si>
    <t>Solitary Power</t>
  </si>
  <si>
    <t>Area dodge increases the chance for the unit to dodge abilities that target all, rows, and columns.</t>
  </si>
  <si>
    <t>Alone defense increases the defense of the unit when it is the last unit left alive.</t>
  </si>
  <si>
    <t>Solitary power increases the damage and healing of single-target abilities used by the unit.</t>
  </si>
  <si>
    <t>Dexterity mastery increases the adjusted value of dexterity by a percentage amount.  Mastery abilities do not affect acquisition of abilities.</t>
  </si>
  <si>
    <t>Charm Mastery increases the adjusted value of charm by a percentage amount.  Mastery abilities do not affect acquisition of abilities.</t>
  </si>
  <si>
    <t>Combined elemental resistances increase both associated resistances.</t>
  </si>
  <si>
    <t xml:space="preserve">Ranged critical chance increases the chance for the unit to deal critical hits with ranged attacks.  </t>
  </si>
  <si>
    <t>Ranged accuracy increases the chance for the unit to hit with ranged attacks.</t>
  </si>
  <si>
    <t>Disruption power increases the value of any disrupt effect used by the unit.</t>
  </si>
  <si>
    <t>Ignore counter gives the unit a chance to ignore the effects of any counter attack.</t>
  </si>
  <si>
    <t>Air adds increases air damage which is added to attacks.</t>
  </si>
  <si>
    <t>Ignore disarm gives the unit a chance to ignore any disarm effect caused on them.</t>
  </si>
  <si>
    <t>Justice increases the value of justice effects, causing more damage and greater effects based on the difference between the user and target’s health.</t>
  </si>
  <si>
    <t>Avoid parry reduces the chance for attacks from the unit to be parried.</t>
  </si>
  <si>
    <t>Affliction resistance reduces the chance for the unit to be affected by afflictions.</t>
  </si>
  <si>
    <t>Counter chance increases the chance for the unit to counter attacks made against it.</t>
  </si>
  <si>
    <t>Dodge increases the chance for a unit to avoid attacks.</t>
  </si>
  <si>
    <t>Spell dodge provides a unit an opportunity to lower the effects or avoid entirely magic attacks.</t>
  </si>
  <si>
    <t>Stun duration increases the duration of stun effects caused by the unit.</t>
  </si>
  <si>
    <t>Conserve focus grants a unit a chance to not lose focus when it prevents disruption or is used for an ability.</t>
  </si>
  <si>
    <t>Elemental resistance reduces the damage and effects taken from all elemental attacks.</t>
  </si>
  <si>
    <t>Ignore prone gives the unit a chance to ignore any prone effect caused on them.</t>
  </si>
  <si>
    <t>Endurance mastery increases the adjusted value of endurance by a percentage amount.  Mastery abilities do not affect acquisition of abilities.</t>
  </si>
  <si>
    <t>Initial dodge reduces the chance for the unit to be hit by any attack before its first action each wave.</t>
  </si>
  <si>
    <t>Initiative gives a unit a base timer value at the start of battles and waves.</t>
  </si>
  <si>
    <t>Melee damage increases minimum and maximum damage of melee abilities.</t>
  </si>
  <si>
    <t>Melee dodge increases the chance for the unit to avoid damage and effects from melee abilities.</t>
  </si>
  <si>
    <t>Damage while focused increases the damage of any attack made while focused.  Abilities that consume focus deal even more damage.</t>
  </si>
  <si>
    <t>Ignore flanked gives the unit a chance to not suffer from the flanked condition.</t>
  </si>
  <si>
    <t>Momentum increases the value of abilities with the momentum modifier, gaining increased power from counter above 1000.</t>
  </si>
  <si>
    <t>Delays increases the values of delay effects used by the unit.</t>
  </si>
  <si>
    <t>Damage while hidden increases the damage of any attack made while hidden.  Attacks that require hidden gain an increased bonus.</t>
  </si>
  <si>
    <t>Damage versus flanked increases the damage dealt to any enemy suffering from the flanked condition.</t>
  </si>
  <si>
    <t>Poison damage increases the damage and effectiveness of afflictions of poisons.</t>
  </si>
  <si>
    <t>Critical damage increases the damage dealt by any critical hit.</t>
  </si>
  <si>
    <t>Bleed damage increases the value of bleed effects used by the unit.</t>
  </si>
  <si>
    <t>Dualwield damage increases the damage dealt by a unit while they are equipped with two weapons.  Abilities requiring dualwielding gain increased bonus.</t>
  </si>
  <si>
    <t>Dualwield speed increases the speed of a unit while they are equipped with two weapons.  Attacks that require dualwielding gain increased speed.</t>
  </si>
  <si>
    <t>Conserve poison grants a unit a chance to not reduce the uses of poison when making an attack.</t>
  </si>
  <si>
    <t>Hidden critical damage increases the critical damage dealt while hidden.  Attacks that requires hidden gain an increased bonus.</t>
  </si>
  <si>
    <t>Conserve Hidden grants a unit a chance to retain hidden after making an attack that would otherwise consume hidden.</t>
  </si>
  <si>
    <t>Luck mastery increases the adjusted value of luck by a percentage amount.  Mastery abilities do not affect acquisition of abilities.</t>
  </si>
  <si>
    <t>Damage versus endangered increases the damage dealt to any enemy below the health threshold.</t>
  </si>
  <si>
    <t>Avoid block reduces the chance for attacks from the unit to be blocked.</t>
  </si>
  <si>
    <t>Bloodlust increases the value of bloodlust abilities.</t>
  </si>
  <si>
    <t>Enchant power increases the value of all enchant abilities used by the unit.</t>
  </si>
  <si>
    <t>Damage shield increases the value of any damage shield ability used by the unit.</t>
  </si>
  <si>
    <t>Air resistance lowers the effectiveness of air abilities on the target.</t>
  </si>
  <si>
    <t>Amplification increases the bonus gained by repeatedly using amplification abilities.  This has no impact on the initial use.</t>
  </si>
  <si>
    <t>Companion health increases the maximum health of a summoned companion.  Companion health has a greater increase than companion power.</t>
  </si>
  <si>
    <t>Healing power increases the value of all healing effects used by the unit.</t>
  </si>
  <si>
    <t>Companion power increases all statistics of a summoned companion.</t>
  </si>
  <si>
    <t>Summoning speed reduces the cast time of abilities with the summon tag.</t>
  </si>
  <si>
    <t>Area damage increases the damage dealt by attacks that target all, columns, and rows.</t>
  </si>
  <si>
    <t>Air power increases the damage and effectiveness of any ability with the air tag.</t>
  </si>
  <si>
    <t>Will mastery increases the adjusted value of will by a percentage amount.  Mastery abilities do not affect acquisition of abilities.</t>
  </si>
  <si>
    <t>Damage shield regeneration restores the value of damage shields over time, up to the maximum value of the damage shield.</t>
  </si>
  <si>
    <t>Countdown power increases the value of countdown effects used by the unit.</t>
  </si>
  <si>
    <t>Chaos power increases the damage and effect of any ability with the chaos tag.</t>
  </si>
  <si>
    <t>Purge power increases the chance for the character to remove afflictions with its purges.</t>
  </si>
  <si>
    <t>Trap damage increases the damage of any ability that possesses the trap tag used by the unit.</t>
  </si>
  <si>
    <t>Maximum mana increases the maximum amount of mana a unit can possess.</t>
  </si>
  <si>
    <t>Health increases the unit’s maximum and starting health.</t>
  </si>
  <si>
    <t>Maximum damage increases the maximum damage dealt by attacks, increasing the range of damage.</t>
  </si>
  <si>
    <t>Backbiting increases the damage of backbiting abilities.  It does not affect damage dealt to the unit for using them.</t>
  </si>
  <si>
    <t>Damage while berserk increases the damage of any attack made while berserk.  Attacks with the berserk tag gain an increased bonus.</t>
  </si>
  <si>
    <t>Movement resistance applies to any affliction of the movement category.  Movement resist has higher values than the more generic affliction resist.</t>
  </si>
  <si>
    <t>Two-handed damage increases the damage of any melee attack as long as a two-handed weapon is equipped.</t>
  </si>
  <si>
    <t>Endangered damage increases the damage of the unit when under a certain health threshold.</t>
  </si>
  <si>
    <t>Endangered defense increases the defense of the unit when under a certain health threshold.</t>
  </si>
  <si>
    <t>Counter damage increases the damage dealt by counter attacks used by the unit.</t>
  </si>
  <si>
    <t>Reduced affliction duration reduces the duration of any afflictions affecting the unit by a percentage.</t>
  </si>
  <si>
    <t>Strength mastery increases the adjusted value of strength by a percentage amount.  Mastery abilities do not affect acquisition of abilities.</t>
  </si>
  <si>
    <t>Overkill effects grants the unit an increased value to any damage above the target’s remaining health in regards to overkill.</t>
  </si>
  <si>
    <t>Ignore avert gives the unit a chance to target enemies even if they are affected by the avert condition.</t>
  </si>
  <si>
    <t>Reaping increases the damage dealt by attacks with reaping that both miss and hit.</t>
  </si>
  <si>
    <t>Damage versus full health increases the damage dealt to enemies with full health.</t>
  </si>
  <si>
    <t>Death protection provides a chance for any instant death effects to fail against the unit.</t>
  </si>
  <si>
    <t>Glancing damage received lowers the damage taken by hits taken by the unit classified as glancing.</t>
  </si>
  <si>
    <t>Shattering increases the associated value whenever the unit uses a shattering ability.</t>
  </si>
  <si>
    <t>Defense reduces the damage taken by the unit from physical attacks.</t>
  </si>
  <si>
    <t>Shield damage increases the damage dealt by the unit while equipped with a shield.  Abilities that require a shield gain an increased bonus.</t>
  </si>
  <si>
    <t>Defense versus compelled reduces the damage taken by the unit from all attacks by enemies compelled to attack the unit.</t>
  </si>
  <si>
    <t>Block chance increases the chance for the unit to block attacks by the enemy.</t>
  </si>
  <si>
    <t>Parry chance increases the chance the unit parries attacks against it.  Parry chance has a cap, which can only be circumvented through limit break passives.</t>
  </si>
  <si>
    <t>Two-handed blocking gives the unit a chance to block attacks while equipped with a two-handed weapon.</t>
  </si>
  <si>
    <t>Healing received increases the value of all healing effects targeting the unit.</t>
  </si>
  <si>
    <t>Glancing damage dealt increases the damage dealt by unit on all attacks classified as glancing.</t>
  </si>
  <si>
    <t>Block amount increases the amount of damage blocked by the unit when it successfully blocks.</t>
  </si>
  <si>
    <t>Mounted defense reduces the damage taken by the unit while mounted.</t>
  </si>
  <si>
    <t>Defense versus allies reduces the damage taken by the unit from all attacks by allies.</t>
  </si>
  <si>
    <t>Shield defense reduces the damage taken by the unit while equipped with a shield.</t>
  </si>
  <si>
    <t>Ignore critical gives the unit a chance to take only regular damage from an attack that would otherwise be a critical hit.</t>
  </si>
  <si>
    <t>Mounted damage increases the damage of any attack made while mounted by an additive percentage.  If the specific attack has a mounted tag, this bonus is applied twice.</t>
  </si>
  <si>
    <t>Minimum damage increases the minimum damage dealt by attacks.  If the minimum damage is equal to or greater than maximum damage, the attacks deal that value.</t>
  </si>
  <si>
    <t>Full health damage increases the damage dealt while the unit is at full health.</t>
  </si>
  <si>
    <t>Purges received increases the chance for purges targeting the unit to successfully remove afflictions.</t>
  </si>
  <si>
    <t>Full health defense reduces the damage taken while the unit is at full health.</t>
  </si>
  <si>
    <t>Elemental damage increases the damage dealt by elemental attacks.</t>
  </si>
  <si>
    <t>Proc chance increases the chance that proc effects trigger their related conditions.</t>
  </si>
  <si>
    <t>Mana generation increases the amount of mana gained each tick.</t>
  </si>
  <si>
    <t>Earth resistance lowers the effectiveness of earth abilities on the target.</t>
  </si>
  <si>
    <t>Fire resistance lowers the effectiveness of fire abilities on the target.</t>
  </si>
  <si>
    <t>Water resistance lowers the effectiveness of water abilities on the target.</t>
  </si>
  <si>
    <t>Piercing reduces the effectiveness of an enemy’s magic resistance in protecting against spells.</t>
  </si>
  <si>
    <t>Earth adds increases earth damage which is added to attacks.</t>
  </si>
  <si>
    <t>Fire adds increases fire damage which is added to attacks.</t>
  </si>
  <si>
    <t>Water adds increases water damage which is added to attacks.</t>
  </si>
  <si>
    <t>Proc power increases the damage and effectiveness of all proc abilities of the unit.</t>
  </si>
  <si>
    <t>Shielded power increases the value of elemental shields used by the unit and on the unit.  This can stack.</t>
  </si>
  <si>
    <t>Empowered power increases the value of elemental empowerments used by the unit and on the unit.  This can stack.</t>
  </si>
  <si>
    <t>Enhance power increases the value of all enhance effects caused by the unit.  Enhance power has a greater effect than enchant power, though the two stack when applicable.</t>
  </si>
  <si>
    <t>Regeneration increases both the value and duration of regeneration affects used by the unit by the given percentage.</t>
  </si>
  <si>
    <t>Weakness power increases the value of weakness effects used by the unit.</t>
  </si>
  <si>
    <t>Enchant potency reduces the chance for enchants used by the unit to be disenchanted.</t>
  </si>
  <si>
    <t>Enchant duration increases the duration of enchant effects used by the unit.</t>
  </si>
  <si>
    <t>Magic power increases the damage and effects of all magic abilities used by the unit.</t>
  </si>
  <si>
    <t>Disruption resistance lowers the chance to lose focus while enchanted with it and for spells to be disrupted while they are prepared.</t>
  </si>
  <si>
    <t>Quickens increases the quicken effect of any ability used by the unit.</t>
  </si>
  <si>
    <t>Retaliation increases the damage dealt by retaliation effects.</t>
  </si>
  <si>
    <t>Magic resistance decreases the damage and effects taken from offensive magic abilities.</t>
  </si>
  <si>
    <t>Affliction duration increases the duration of afflictions used by the unit.</t>
  </si>
  <si>
    <t>Affliction potency reduces the chance for afflictions used by the unit to be purged.</t>
  </si>
  <si>
    <t>Affliction power increases the values of afflictions used by the unit and the chance for them to affect enemies.</t>
  </si>
  <si>
    <t>Air piercing reduces the effectiveness of a target’s air resistance against the unit’s abilities.</t>
  </si>
  <si>
    <t>Conserve rune grants a unit a chance to not reduce the uses of a rune when the rune activates.</t>
  </si>
  <si>
    <t>Earth piercing reduces the effectiveness of a target’s earth resistance against the unit’s abilities.</t>
  </si>
  <si>
    <t>Fire piercing reduces the effectiveness of a target’s fire resistance against the unit’s abilities.</t>
  </si>
  <si>
    <t>Water piercing reduces the effectiveness of a target’s water resistance against the unit’s abilities.</t>
  </si>
  <si>
    <t>Arcane power increases the effect of magical abilities that do not have an elemental tag.</t>
  </si>
  <si>
    <t>Avert sustain gives the avert condition a chance to remain on enemies even after activating.</t>
  </si>
  <si>
    <t>Barrier threshold reduces the amount of damage that triggers barrier, reducing the maximum damage taken from attacks.</t>
  </si>
  <si>
    <t>Break limit block increases the maximum block chance able to be gained by a unit.</t>
  </si>
  <si>
    <t>Break limit cast speed increases the amount of reduction to casting that can be gained by a unit.</t>
  </si>
  <si>
    <t>Break limit counter increases the maximum counter chance able to be gained by a unit.</t>
  </si>
  <si>
    <t>Break limit critical increases the maximum critical chance able to be gained by a unit.</t>
  </si>
  <si>
    <t>Break limit parry increases the maximum parry chance able to be gained by a unit.</t>
  </si>
  <si>
    <t>Cast speed reduces the delay used by preparation abilities.</t>
  </si>
  <si>
    <t>Channeled power increases the effect of any channeled ability used by the unit.</t>
  </si>
  <si>
    <t>Clobbering increases the clobber value of clobbering abilities.</t>
  </si>
  <si>
    <t>Companion damage increases the damage of a summoned companion.  Companion damage has a greater increase than companion power.</t>
  </si>
  <si>
    <t>Companion speed increases the speed of a summoned companion.  Companion speed has a greater increase than companion power.</t>
  </si>
  <si>
    <t>Companion defense increases the defense of a summoned companion.  Companion defense has a greater increase than companion power.</t>
  </si>
  <si>
    <t>Conserve trap grants traps placed by the unit a chance to remain after they trigger.</t>
  </si>
  <si>
    <t>Corrupt damage increases the value of all sources of corrupt damage the unit deals.</t>
  </si>
  <si>
    <t>Corruption resistance lowers the value of corruption effects that take place on the unit.</t>
  </si>
  <si>
    <t>Corruption regeneration causes the value of corruption to go down over time.</t>
  </si>
  <si>
    <t>Damage purge power increases the chance for purges to remove damage afflictions.  Damage purge power is more powerful than purge power.</t>
  </si>
  <si>
    <t>Damage resistance reduces the chance for the unit to be affected by damage afflictions.</t>
  </si>
  <si>
    <t>Damage versus incapacitated increases the damage against any enemy suffering from incapacitation.</t>
  </si>
  <si>
    <t>Damage versus intangible increased the damage against any enemy suffering from intangible.</t>
  </si>
  <si>
    <t>Damage versus maledicted increases the damage against any enemy suffering from malediction.</t>
  </si>
  <si>
    <t>Damage versus stunned increases the damage dealt by any enemy with the stunned condition.</t>
  </si>
  <si>
    <t>Damage while hasted increases the damage of any attack made while hasted.</t>
  </si>
  <si>
    <t>Damage while intangible increases the damage of any attack made while intangible.  Attacks that require intangible gain an increased bonus.</t>
  </si>
  <si>
    <t>Dark adds increases dark damage which is added to attacks.</t>
  </si>
  <si>
    <t>Dark piercing reduces the effectiveness of a target’s dark resistance against the unit’s abilities.</t>
  </si>
  <si>
    <t>Wisdom mastery increases the adjusted value of wisdom by a percentage amount.  Mastery abilities do not affect acquisition of abilities.</t>
  </si>
  <si>
    <t>Water power increases the damage and effectiveness of any ability with the water tag.</t>
  </si>
  <si>
    <t>Tired duration increases the value and duration of any tired and exhausted effects used by the unit and reduces any effect of tired on the unit.</t>
  </si>
  <si>
    <t>Storm power increases the damage dealt by attacks and effects of abilities that target randomly.</t>
  </si>
  <si>
    <t>Starting mana increases the amount of mana a unit has at the beginning of battle.</t>
  </si>
  <si>
    <t>Spell power while focused increases the damage and effectiveness of spells used by the unit when possessing focus.</t>
  </si>
  <si>
    <t>Spell critical provides a unit an opportunity to increase the effects and damage of magic attacks.</t>
  </si>
  <si>
    <t>Reduced delays reduces the effect of any delays targeting the unit by a percentage.</t>
  </si>
  <si>
    <t>Ranged dodge reduces the chance for the unit to be hit with ranged attacks.</t>
  </si>
  <si>
    <t>Possession power increases the chance for possession abilities to successfully work and applies a multiplier to the damage done by possession abilities.</t>
  </si>
  <si>
    <t>Physical resistance applies to any affliction of the physical category.  Physical resist has higher values than the more generic affliction resist.</t>
  </si>
  <si>
    <t>Physical purge power increases the chance for purges to remove damage afflictions.  Physical purge power is more powerful than purge power.</t>
  </si>
  <si>
    <t>Percent protection gives the unit a chance to ignore any attack that deals damage as percent of the unit’s current or maximum health, including heartstrike and decimate.</t>
  </si>
  <si>
    <t>Overheal effects grants the unit an increased value to any healing above the target’s maximum health in regards to overheal.</t>
  </si>
  <si>
    <t>Movement purge power increases the chance for purges to remove damage afflictions.  Movement purge power is more powerful than purge power.</t>
  </si>
  <si>
    <t>Mounted speed increases the speed of the unit while mounted.</t>
  </si>
  <si>
    <t>Mental resistance applies to any affliction of the mental category.  Mental resist has higher values than the more generic affliction resist.</t>
  </si>
  <si>
    <t>Mental purge power increases the chance for purges to remove damage afflictions.  Mental purge power is more powerful than purge power.</t>
  </si>
  <si>
    <t>Mana reserved lowers the amount of mana reserved by prepared abilities by a given percentage.</t>
  </si>
  <si>
    <t>Mana Gained</t>
  </si>
  <si>
    <t>Mana gained increases the total mana gained from abilities.</t>
  </si>
  <si>
    <t>Mana damage increases the damage dealt by the unit to a target’s mana.</t>
  </si>
  <si>
    <t xml:space="preserve">Mana cost reduced reduces the amount of mana all abilities require to use.  </t>
  </si>
  <si>
    <t>Maledicted defense reduces the damage taken by the unit from any enemy afflicted with malediction.</t>
  </si>
  <si>
    <t>Light resistance lowers the effectiveness of light abilities on the target.</t>
  </si>
  <si>
    <t>Light power increases the damage and effectiveness of any ability with the light tag.</t>
  </si>
  <si>
    <t>Light piercing reduces the effectiveness of a target’s light resistance against the unit’s abilities.</t>
  </si>
  <si>
    <t>Light adds increases light damage which is added to attacks.</t>
  </si>
  <si>
    <t>Life drain increases the damage dealt and the life restored by any life drain effect.</t>
  </si>
  <si>
    <t>Intelligence mastery increases the adjusted value of intelligence by a percentage amount.  Mastery abilities do not affect acquisition of abilities.</t>
  </si>
  <si>
    <t>Initial defense reduces the damage taken by unit from each attack before its first action each wave.</t>
  </si>
  <si>
    <t>Initial damage increases the damage dealt by the unit’s first action of each wave.</t>
  </si>
  <si>
    <t>Incapacitate power increases the power, potency, and duration of incapacitate effects, making them less likely to be removed through damage.</t>
  </si>
  <si>
    <t>Illusory damage increases the value of all sources of illusory damage.</t>
  </si>
  <si>
    <t>Illusory regeneration lowers the value of illusory damage on the unit over time.</t>
  </si>
  <si>
    <t>Illusory resistance lowers the value of illusory effects that take place on the unit.</t>
  </si>
  <si>
    <t>Ignore possession grants the unit a chance to not be affected by possession effects originating from enemies.</t>
  </si>
  <si>
    <t>Ignore mana loss gives the unit a chance to not take mana loss from attacks that would deal it.</t>
  </si>
  <si>
    <t>Ignore life drain gives the unit a chance to provide no health back to an attacker when hit with a life drain effect.</t>
  </si>
  <si>
    <t>Ignore glancing gives the unit a chance to take no damage from an attack that would otherwise deal glancing damage.</t>
  </si>
  <si>
    <t>Ignore compels gives the unit a chance to target any enemy even if one enemy is affected by the compel condition.</t>
  </si>
  <si>
    <t>Hidden affliction power increases power and potency of afflictions used while hidden.  Abilities that require hidden benefit more.</t>
  </si>
  <si>
    <t>Hex power increases the value of hexes used by the unit.</t>
  </si>
  <si>
    <t>Fire power increases the damage and effectiveness of any ability with the fire tag.</t>
  </si>
  <si>
    <t>Endangered regeneration causes the unit to gradually regain health while they are under a certain health threshold.</t>
  </si>
  <si>
    <t>Endangered healing increases the healing received by a unit when under a certain health threshold.</t>
  </si>
  <si>
    <t>Earth power increases the damage and effectiveness of any ability with the earth tag.</t>
  </si>
  <si>
    <t>Dualwield accuracy increases the damage dealt by a unit while they are equipped with two weapons.  Abilities requiring dualwielding gain increased bonus.</t>
  </si>
  <si>
    <t>Dodge while intangible increases the chance for a unit to avoid attacks and spells while intangible.</t>
  </si>
  <si>
    <t>Dodge while hasted increases the chance for a unit to avoid attack and spells while hasted.</t>
  </si>
  <si>
    <t>Disenchant resistance lowers the chance for any disenchant effects to work against the unit.</t>
  </si>
  <si>
    <t>Disenchant power increases the chance for disenchant abilities to remove enchantments.</t>
  </si>
  <si>
    <t>Defense while Fortified reduces the damage taken by the unit and the unit’s chance to take a critical hit while fortified.</t>
  </si>
  <si>
    <t>Dark power increases the damage and effectiveness of any ability with the dark tag.</t>
  </si>
  <si>
    <t>Dark resistance lowers the effectiveness of dark abilities on the target.</t>
  </si>
  <si>
    <t>“It’s simple.  I am the brute squad.”</t>
  </si>
  <si>
    <t>Her clothes are plain, functional.  She is tall, broad of shoulder.  She carries a large club, which she taps her opposite hand with.</t>
  </si>
  <si>
    <t>Focalor</t>
  </si>
  <si>
    <t>Murmur</t>
  </si>
  <si>
    <t>Her eyes are wide, and she is ready for battle.  Both axes are in her hands, glinting in the sunshine.</t>
  </si>
  <si>
    <t>“You look absolutely delicious.”</t>
  </si>
  <si>
    <t>The cannibal is a non-descript member of the public.  She wears the same plain clothes of the village she lives in, and the weapons she carries can easily be explained away.  She is muscular, but her clothing disguises this.</t>
  </si>
  <si>
    <t>“Sometimes to save what we love, we must destroy everything.”</t>
  </si>
  <si>
    <t>At first, it seems the weapons and armor of the Destroyer are held together by spit and hope, but it quickly becomes clear that they are sturdier than they look.</t>
  </si>
  <si>
    <t>“I am the lord of all beasts who walk the earth.  They bow before me.”</t>
  </si>
  <si>
    <t>It is hard to find the Beastlord beneath her mountain of furs.  Her hair is unkempt, with leaves and bones tangled in it, and the smell is potent.  She says it is to help her better fit in with the beasts.</t>
  </si>
  <si>
    <t>Desperation — Certain Bandit abilities require him to be the last surviving ally. When alone, he gains access to dedicated desperation abilities and advantage generators unavailable while allies are present. Desperation Mana carries no advantage cost, allowing the Bandit to shift into a mana-fueled economy when alone.</t>
  </si>
  <si>
    <t>Reliability — Certain Acrobat abilities are tagged as reliable. When a reliable ability fails to connect, its resource cost is refunded in full. The Acrobat still requires the resources to attempt the ability, but failed attempts do not drain his economy.</t>
  </si>
  <si>
    <t>Contracts — The Assassin can sign a contract against a single enemy at any point during battle using a Minor action. Only one contract may be active at a time. While a contract is active, the Assassin gains passive benefits for attacking the contracted target. When the Assassin personally kills the contracted target with an active ability, he receives the contract's fulfillment bonus.</t>
  </si>
  <si>
    <t>Wagers — Brigand abilities follow a wager-and-pot structure. The Brigand spends advantage or mana as a wager when using certain abilities. If a triggering condition occurs, he collects the pot as a payoff.</t>
  </si>
  <si>
    <t>Hasty Advantage – Ninja generates advantage if he is hasted (Ninja)</t>
  </si>
  <si>
    <t>Insidious Preparation – Next attack this turn gains insidious (Ninja)</t>
  </si>
  <si>
    <t>Maximum Advantage – Enhance maximum damage based on advantage (Ninja)</t>
  </si>
  <si>
    <t>Shadow Dash – Quicken self if hidden.  Omega (Ninja)</t>
  </si>
  <si>
    <t>Shadow Hone – Enhance damage of next attack if hidden (Ninja)</t>
  </si>
  <si>
    <t>Shadow Razor – Enhance critical chance of next attack if hidden (Ninja)</t>
  </si>
  <si>
    <t>Venomous Critical – Next critical attack has a greater effect from poison (Ninja)</t>
  </si>
  <si>
    <t>Careless Advantage – Generate advantage after missing (Skulk)</t>
  </si>
  <si>
    <t>Cornered Rat – Enhance critical chance and critical damage of next attack if endangered (Skulk)</t>
  </si>
  <si>
    <t>Dangerous Advantage – Generate advantage if endangered (Skulk)</t>
  </si>
  <si>
    <t>Disconcerting Din – Causes flanked status on all blind enemies (Skulk)</t>
  </si>
  <si>
    <t>Second Glance – Delay averted enemy (Skulk)</t>
  </si>
  <si>
    <t>Shame of Failure – Gain scorn as a reaction to dodging an attack (Skulk)</t>
  </si>
  <si>
    <t>Allied Flank – Spot a hidden ally to flank an enemy (Smuggler)</t>
  </si>
  <si>
    <t>Darkened Strength – Enhances the damage of a hidden ally.  Requires that the smuggler is hidden (Smuggler)</t>
  </si>
  <si>
    <t>Flanking Watch – Flank any enemies attacked by allies before next turn (Smuggler)</t>
  </si>
  <si>
    <t>Grace of the Night – Enhances the dodge of a hidden ally.  Requires that the smuggler is hidden (Smuggler)</t>
  </si>
  <si>
    <t>Recovering Darkness – Gain regeneration and mana surge while hidden.  Requires hidden (Smuggler)</t>
  </si>
  <si>
    <t>Spread Darkness – Grants hidden to all allies and companions.  Requires hidden.  Grants advantage (Smuggler)</t>
  </si>
  <si>
    <t>Advantageous Aid – Costs one advantage to increase targets critical chance, but gains two advantage if target criticals (Brigand)</t>
  </si>
  <si>
    <t>Advantageous Counter Wager – Consumes one advantage to enhance Brigand counter chance, generates advantage with each counter (Brigand)</t>
  </si>
  <si>
    <t>Critical Wager – Gain increased critical chance and damage for next attack based on advantage.  If the attack does not critical, consume all advantage (Brigand)</t>
  </si>
  <si>
    <t>Hidden Bluff – Provoke enemy.  If enemy misses Brigand, become hidden and gain one advantage (Brigand)</t>
  </si>
  <si>
    <t>Steal the Pot – Causes flanked on target and generates advantage. Costs mana. (Brigand)</t>
  </si>
  <si>
    <t>Steal to Darkness – Dodge reaction to become hidden and enhance damage (Brigand)</t>
  </si>
  <si>
    <t>Advantage Contract – Contract that forces assassin to attack target until it dies, grants assassin advantage generation with attacks, assassin gains extra advantage on killing target (Assassin)</t>
  </si>
  <si>
    <t>Critical Contract – Contract that forces assassin to attack target until it dies, grants assassin enhanced critical chance with attacks, assassin gains enhanced critical chance and critical damage for period on killing target (Assassin)</t>
  </si>
  <si>
    <t>Deadly Advantage – Generates advantage if the assassin killed an enemy this turn (Assassin)</t>
  </si>
  <si>
    <t>Humbling Advantage – Generates advantage if assassin criticals before next turn (Assassin)</t>
  </si>
  <si>
    <t>Poisonous Contract – Contract that forces assassin to attack target until it dies, grants assassin increased poison damage with attacks, assassin refills poisons on killing target (Assassin)</t>
  </si>
  <si>
    <t>Shadow Contract – Contract that forces assassin to attack target until it dies, grants assassin insidious attacks, assassin gains hidden and all enemies are flanked on killing target (Assassin)</t>
  </si>
  <si>
    <t>Vampiric Contract – Contract that forces assassin to attack target until it dies, grants life drain with attacks, assassin heals and purges on killing target (Assassin)</t>
  </si>
  <si>
    <t>Advantageous Dodge – Enhances dodge of the acrobat.  If the acrobat dodges an enemy, the acrobat generates advantage (Acrobat)</t>
  </si>
  <si>
    <t>Hard to Keep Up With – Follows a dodge with an aversion against attacker and advantage gain (Acrobat)</t>
  </si>
  <si>
    <t>Limelight – Applies illumination to the Acrobat, enhances his dodge, and generates advantage. (Acrobat)</t>
  </si>
  <si>
    <t>Reliable Counter – Consumes one advantage to enhance dodge chance and counter on dodge.  If Acrobat does not dodge next attack, advantage is refunded (Acrobat)</t>
  </si>
  <si>
    <t>Room to Maneuver – Enhances Acrobat dodge.  Requires Acrobat to be alone (Acrobat)</t>
  </si>
  <si>
    <t>Too Quick to See – Follows a dodge by flanking the enemy that attacked (Acrobat)</t>
  </si>
  <si>
    <t>All Out Advantage, Off-hand – Melee attack requiring dual wielding that uses all combat advantage to increase damage (Ninja)</t>
  </si>
  <si>
    <t>Fatal Poison – Grants a poison to attacks that deals heartstrike damage (Ninja)</t>
  </si>
  <si>
    <t>Knockout Tap – Incapacitate enemy if ninja is hidden, consumes advantage (Ninja)</t>
  </si>
  <si>
    <t>Sleeping Poison – Grants a sleeping poison to attacks (Ninja)</t>
  </si>
  <si>
    <t>Speed of Darkness – Gain haste if hidden (Ninja)</t>
  </si>
  <si>
    <t>Displacement – Enhance dodge until next hit (Skulk)</t>
  </si>
  <si>
    <t>Hidden Vitals – Next enemy critical becomes normal (Skulk)</t>
  </si>
  <si>
    <t>Shadow Exposure Toxin – Provides Skulk with poison that causes dark exposure (Skulk)</t>
  </si>
  <si>
    <t>Shadowy Misfortune – Cause avert and unlucky to all enemies (Skulk)</t>
  </si>
  <si>
    <t>Skulking Dagger – Melee attack against averted enemy (Skulk)</t>
  </si>
  <si>
    <t>Unsightly Advantage – Preparation ability that averts all enemies and generates advantage (Skulk)</t>
  </si>
  <si>
    <t>Wraith Form – Preparation ability that consumes advantage to become hidden and intangible (Skulk)</t>
  </si>
  <si>
    <t>Blinding Poison – Applies poison that causes blind effect on hit (Smuggler)</t>
  </si>
  <si>
    <t>Defensive Retreat – Gain scorn and enhance dodge (Smuggler)</t>
  </si>
  <si>
    <t>Frost Exposure Toxin – Provides Smuggler with poison that causes water exposure  (Smuggler)</t>
  </si>
  <si>
    <t>Healing Shadows – Heal hidden ally.  Requires that Smuggler is hidden (Smuggler)</t>
  </si>
  <si>
    <t>Hidden Diversion – Flank all enemies, requires hidden (Smuggler)</t>
  </si>
  <si>
    <t>Shadow Assault Advantage – The Smuggler generates advantage based on each of his allies that are hidden.  Requires hidden (Smuggler)</t>
  </si>
  <si>
    <t>Shadow Rally – Grants hidden and a dark damage add to the next attack of a target ally. (Smuggler)</t>
  </si>
  <si>
    <t>Share Poison – Provides ally same poison that the smuggler is benefitting from (Smuggler)</t>
  </si>
  <si>
    <t>Acid Exposure Toxin – Provides Brigand with poison that causes earth exposure (Brigand)</t>
  </si>
  <si>
    <t>Advantageous Death – Lower defense of target; consumes one advantage; generates advantage if target dies; omega (Brigand)</t>
  </si>
  <si>
    <t>Advantageous Murder – Increases critical chance of Bandit, consumes one advantage; generates advantage if Brigand kills (Brigand)</t>
  </si>
  <si>
    <t>Advantageous Optimism – Requires the Brigand be under full health; consumes one advantage; enhances healing received; generates advantage if Brigand is at full health beginning of next turn (Brigand)</t>
  </si>
  <si>
    <t>Flanking Advantage – Spot a flanked enemy to gain advantage (Brigand)</t>
  </si>
  <si>
    <t>Lie in Wait – Prepared ability that requires hidden.  Lose hidden and attack next enemy to act (Brigand)</t>
  </si>
  <si>
    <t>Amnesia Poison – Provides Rogue with a poison that causes mana loss and aversion (Assassin)</t>
  </si>
  <si>
    <t>Bloodlust Poison – Gain a poison based on bloodlust effect with target enemy (Assassin)</t>
  </si>
  <si>
    <t>Coup de Grace – Alpha, Cull stunned enemy (Assassin)</t>
  </si>
  <si>
    <t>Critical Advantage – Consumes one advantage to enhance critical chance for a period (Assassin)</t>
  </si>
  <si>
    <t>Cull Bleeder – Culls one enemy suffering from a bleed (Assassin)</t>
  </si>
  <si>
    <t>Culling Poison – Gain a poison which adds culls to attacks (Assassin)</t>
  </si>
  <si>
    <t>Backflip – Prepared ability that delays Acrobat, but automatically dodges next melee attack.  Costs advantage (Acrobat)</t>
  </si>
  <si>
    <t>Reliable Interference – Delays target, consuming advantage.  Consumes no advantage on a miss (Acrobat)</t>
  </si>
  <si>
    <t>Reliable Poke – Move attack that costs advantage.  Consumes no advantage on a miss (Acrobat)</t>
  </si>
  <si>
    <t>Somersault Dodge – Prepared dodge versus next critical attack.  Makes the attacker prone.  Automatically prepared after Front Flip Kick (Acrobat)</t>
  </si>
  <si>
    <t>Wind Exposure Toxin – Provides Acrobat with poison that causes air exposure (Acrobat)</t>
  </si>
  <si>
    <t>Acrid Smoke Strike – Ranged attack that grants Ninja hidden and earth retaliation and consumes advantage (Ninja)</t>
  </si>
  <si>
    <t>Black Absolution – High damage melee attack that consumes a high amount of advantage.  Consumes no advantage on critical (Ninja)</t>
  </si>
  <si>
    <t>Double Advantage – Melee attack that hits twice and grants combat advantage if both hit, costs mana, requires dual wield (Ninja)</t>
  </si>
  <si>
    <t>Double Assurance – Dual-wield melee attack with guaranteed critical for second attack if first attack kills (Ninja)</t>
  </si>
  <si>
    <t>Elemental Backstab – Melee attack targeting flanked enemy that determines damage multiplier based on elemental damage (Ninja)</t>
  </si>
  <si>
    <t>Expanded Savagery – Melee attack with increased maximum damage.  Requires hidden (Ninja)</t>
  </si>
  <si>
    <t>Finishing Rend – Dualwield melee attack that causes massive damage effect based on total damage dealt (Ninja)</t>
  </si>
  <si>
    <t>Hidden Persistence – Melee attack that grants free attack at beginning of next turn if hidden (Ninja)</t>
  </si>
  <si>
    <t>Hobbling Rend – Dual-wield melee attack that slows if both attacks hit (Ninja)</t>
  </si>
  <si>
    <t>Remove the Needle – Reduce stacking bleed on target to deal immediate damage (Ninja)</t>
  </si>
  <si>
    <t>Shadow Return Cut – Melee attack that grants hidden on kill (Ninja)</t>
  </si>
  <si>
    <t>Shuriken – Three ranged poisonous attacks versus single target (Ninja)</t>
  </si>
  <si>
    <t>Traceless Double Touch – Two random insidious attacks, consuming advantage (Ninja)</t>
  </si>
  <si>
    <t>Acid Flanking – Melee attack versus flanked enemy with earth bleed (Skulk)</t>
  </si>
  <si>
    <t>All Out Advantage, Assured – Melee attack that consumes all advantage to deal extra damage, also gaining increased accuracy (Skulk)</t>
  </si>
  <si>
    <t>Dark Rend – Dualwield melee attack that grants hidden and afflicts target with blind if both attacks hit (Skulk)</t>
  </si>
  <si>
    <t>Deft Touch – Insidious melee attack (Skulk)</t>
  </si>
  <si>
    <t>Pit Seeker – Melee attack against averted enemy with high penetration (Skulk)</t>
  </si>
  <si>
    <t>Puncturing Blow – Melee attack with penetrate that causes defense weakness based on penetrate value (Skulk)</t>
  </si>
  <si>
    <t>Scornful Backstab – Melee attack requiring hidden that grants scorn to the target. (Skulk)</t>
  </si>
  <si>
    <t>Shadow Shunt – Melee attack from hidden that averts target (Skulk)</t>
  </si>
  <si>
    <t>Shadow Stab – Melee attack that blinds target and grants skulk hidden (Skulk)</t>
  </si>
  <si>
    <t>Startling Arrival – Melee attack against single from hidden that delays all other enemies (Skulk)</t>
  </si>
  <si>
    <t>Sudden Death Strike – Melee attack that cannot be countered that has culling.  Consumes advantage (Skulk)</t>
  </si>
  <si>
    <t>Venomous Rend – Dualwield attack with poisonous.  Both attacks apply poison, but only consumes one (Skulk)</t>
  </si>
  <si>
    <t>All Out Advantage, Empowered– Melee attack that consumes all advantage to deal extra damage.  Deals between 106% to 586% damage (Smuggler)</t>
  </si>
  <si>
    <t>Careful Poisoning Strike – Prepared venomous melee attack that conserves poison (Smuggler)</t>
  </si>
  <si>
    <t>Damage Theft – Melee attack that lowers enemy damage and raises own damage (Smuggler)</t>
  </si>
  <si>
    <t>Flanking Rend – Dual wield attack against flanked enemy that deals extra damage if both attacks hit (Smuggler)</t>
  </si>
  <si>
    <t>Flanking Scorn – Ranged attack against flanked enemy that grants smuggler scorn (Smuggler)</t>
  </si>
  <si>
    <t>Frost Backstab – Water melee attack requiring hidden that afflicts target with slow (Smuggler)</t>
  </si>
  <si>
    <t>Hidden Assault – Ranged attack from hidden with increased attacks for each hidden ally (Smuggler)</t>
  </si>
  <si>
    <t>Night Raid – All hidden units make random attacks against enemies (Smuggler)</t>
  </si>
  <si>
    <t>Poison Slash – Venomous melee attack against flanked enemy (Smuggler)</t>
  </si>
  <si>
    <t>Poison Splatter Stab – Melee attack requiring poison that deals percentage of poison damage or effect to enemies adjacent to target (Smuggler)</t>
  </si>
  <si>
    <t>Wolfbite – Melee attack versus flanked enemy that can cause prone (Smuggler)</t>
  </si>
  <si>
    <t>Advantageous Cascade – Ranged attack that consumes advantage, cascades and consumes another advantage on each critical (Brigand)</t>
  </si>
  <si>
    <t>All Out Advantage, Enhanced – Uses up to 8 Combat Advantage to deal increased damage with a melee attack (Multiplier: Advantage^2 * 7%) (Brigand)</t>
  </si>
  <si>
    <t>Ambush Shot – Ranged attack requiring full health that flanks and stuns target (Brigand)</t>
  </si>
  <si>
    <t>Chaos Backstab – Ranged attack requiring hidden with chaos damage and wild damage (Brigand)</t>
  </si>
  <si>
    <t>Elemental Snipe – Ranged attack that deals additional elemental damage based on enemy vulnerability (Brigand)</t>
  </si>
  <si>
    <t>Flanking Knives – Ranged attack against each flanked enemy (Brigand)</t>
  </si>
  <si>
    <t>Fool's Gambit – Four inaccurate ranged attacks against a single target. For each attack that hits, all allies gain mana. If all four hit, mana generated equals mana spent. (Brigand)</t>
  </si>
  <si>
    <t>Hamstring Shot – Ranged attack against flanked enemy that slows target (Brigand)</t>
  </si>
  <si>
    <t>Heartstrike Ambush – Prepared ranged attack requiring hidden with increased critical chance and heartstrike on critical (Brigand)</t>
  </si>
  <si>
    <t>Piercing Pincer Shot – Ranged attack against flanked with increased critical chance (Brigand)</t>
  </si>
  <si>
    <t>Poisonous Shot – Poisonous ranged attack with lower damage (Brigand)</t>
  </si>
  <si>
    <t>Sidewise Shot – Culling ranged attack against flanked enemy that consumes combat advantage.  Refunds combat advantage on critical (Brigand)</t>
  </si>
  <si>
    <t>Sniper Shot 4 – Ranged attack that consumes half combat advantage for extreme damage; has to target flanked enemy (Brigand)</t>
  </si>
  <si>
    <t>All Out Advantage, Final – Extremely powerful attack that consumes all combat advantage, up to 11.  Also grants increased critical damage (Multiplier Advantage^2 * 5%, Critical Damage: Advantage *10%) (Assassin)</t>
  </si>
  <si>
    <t>Bloodbath Slaughter – Melee attack consuming advantage that causes bleeding on all enemies based on overkill (Assassin)</t>
  </si>
  <si>
    <t>Contract Kill – Melee attack that can only target enemy with a contract on it.  Delivers double results of contract (Assassin)</t>
  </si>
  <si>
    <t>Culling Cascade – Ranged attack which cascades to a random target if original target is brought to endangered status, new target must be different (Assassin)</t>
  </si>
  <si>
    <t>Elusive Death Strike – Prepared melee attack with bloodlust that enhances critical damage of next attack based on overkill (Assassin)</t>
  </si>
  <si>
    <t>Envenomed Dagger – Ranged attack that deals more damage with applied poisons and generates advantage.  Requires preparation and an active poison (Assassin)</t>
  </si>
  <si>
    <t>Garrote Strangle – Channeled melee attack that causes stun (Assassin)</t>
  </si>
  <si>
    <t>Heartstrike Finisher – Heartstrike damage versus alone enemy (Assassin)</t>
  </si>
  <si>
    <t>Mage Killer – Ranged attack that lowers magic power and magic resistance of target (Assassin)</t>
  </si>
  <si>
    <t>Murder Spree – Melee attack from hidden that quickens Assassin based on overkill (Assassin)</t>
  </si>
  <si>
    <t>Overkill Advantage – Melee attack from hidden that generates advantage based on overkill (Assassin)</t>
  </si>
  <si>
    <t>Studied Assassination – Prepared melee attack that deals increased critical damage (Assassin)</t>
  </si>
  <si>
    <t>All Out Advantage, Reliable – Melee attack consuming all advantage that deals increased damage but has reduced accuracy for each advantage spent.  Consumes no advantage on a miss (Acrobat)</t>
  </si>
  <si>
    <t>All Out Consequence – Consumes all advantage to attack enemy and afflict it with countdown based on advantage used.  Ranged attack (Acrobat)</t>
  </si>
  <si>
    <t>Flip Away – Ranged attack and avert following a dodge. (Acrobat)</t>
  </si>
  <si>
    <t>Front Flip Kick – Prepared melee attack with momentum.  Automatically prepared after Somersault Dodge (Acrobat)</t>
  </si>
  <si>
    <t>Leaping Knives – Ranged attack that attacks target and one random, flanking both (Acrobat)</t>
  </si>
  <si>
    <t>Reliable Cartwheel Strike – Melee attack that quickens the acrobat, costing advantage.  Consumes no advantage on a miss. (Acrobat)</t>
  </si>
  <si>
    <t>Reliable Critical – Prepared melee attack with high critical damage that stays prepared if it doesn’t critical (Acrobat)</t>
  </si>
  <si>
    <t>Reliable Heartstrike – Melee attack with heartstrike that costs advantages.  Consumes no advantage on a miss. (Acrobat)</t>
  </si>
  <si>
    <t>Reliable Rend – Prepared dualwield melee attack that deals extra damage if both attacks hit and stays prepared if either attack misses (Acrobat)</t>
  </si>
  <si>
    <t>Reliable Shot – Ranged attack with high quicken on miss. (Acrobat)</t>
  </si>
  <si>
    <t>Reliable Trip – Melee attack that causes prone status, costing advantage.  Consumes no advantage on a miss. (Acrobat)</t>
  </si>
  <si>
    <t>Rolling Hamstring – Two melee attacks, one causing dodge weakness, the other speed weakness, consumes advantage (Acrobat)</t>
  </si>
  <si>
    <t>Somersault Stab – Melee attack following a dodge, sudden and unerring (Acrobat)</t>
  </si>
  <si>
    <t>Wind Backstab – Air melee attack requiring hidden that delays enemy (Acrobat)</t>
  </si>
  <si>
    <t>Blood Malediction – Untyped bleed on each maledicted (Witch)</t>
  </si>
  <si>
    <t>Dark Consumption – Dark magic attack against each maledicted (Witch)</t>
  </si>
  <si>
    <t>Ebon Hex – Afflict target with dark element hex (Witch)</t>
  </si>
  <si>
    <t>Fear of Betrayal – Single target dark magic attack that deals increased damage for each maledicted enemy (Witch)</t>
  </si>
  <si>
    <t>Malefaction – Single target magic attack that also causes malediction.  If target is already maledicted, user gains mana (Witch)</t>
  </si>
  <si>
    <t>Blinding Pain – Single target dark magic attack that can also cause blind (Witch)</t>
  </si>
  <si>
    <t>Corruption Bolt – Magic attack that deals damage as corruption (Witch)</t>
  </si>
  <si>
    <t>Crushing Malediction – Earth magic attack that targets all maledicted enemies (Witch)</t>
  </si>
  <si>
    <t>Damnation – Torment. Maledicted enemies take increased magic damage for each affliction on them. (Witch)</t>
  </si>
  <si>
    <t>Decay – Afflict enemy with dark bleed (Witch)</t>
  </si>
  <si>
    <t>Draining Malediction – Dark magic attack that also drains each maledicted (Witch)</t>
  </si>
  <si>
    <t>Jinx Touch – Magic attack versus a single target that also causes jinx. (Witch)</t>
  </si>
  <si>
    <t>Lightning Malediction – Air storm attack with number of strikes based on maledicted  (Witch)enemies (Witch)</t>
  </si>
  <si>
    <t>Locus of Malefaction – Transfer all afflictions from maledicted enemies to target unmaledicted enemy.  Maledict target (Witch)</t>
  </si>
  <si>
    <t>Malediction Echo – Attack, if this kills damage all maledicted (Witch)</t>
  </si>
  <si>
    <t>Malediction Prediction – Affliction against all maledicted that causes untyped countdown (Witch)</t>
  </si>
  <si>
    <t>Perdition – Torment. When the Witch deals magic damage to a maledicted enemy, that enemy has reduced affliction resistance until the end of the Witch's next turn. (Witch)</t>
  </si>
  <si>
    <t>Simple Anathema – Dark magic attack requiring two enemies to be maledicted (Witch)</t>
  </si>
  <si>
    <t>Simple Malediction – Untyped magic attack that targets all maledicted enemies (Witch)</t>
  </si>
  <si>
    <t>Steel Hex – Afflict target enemy with untyped hex (Witch)</t>
  </si>
  <si>
    <t>Ultimate Anathema – Dark magic attack requiring six enemies to be maledicted.  Delays Witch after use. (Witch)</t>
  </si>
  <si>
    <t>Vulnerability Malediction – Afflict all maledicted enemies with dark vulnerability (Witch)</t>
  </si>
  <si>
    <t>Accumulating Hex – Afflicts target with untyped hex with damage increasing every iteration (Cultist)</t>
  </si>
  <si>
    <t>Anathema Hex – Afflicts target with dark hex.  Requires three enemies afflicted with malediction (Cultist)</t>
  </si>
  <si>
    <t>Black Blood Wave – Dark bleed against all enemies (Cultist)</t>
  </si>
  <si>
    <t>Crimson Hex – Untyped hex that maledicts target (Cultist)</t>
  </si>
  <si>
    <t>Dark Malignancy – Piercing dark magic attack with dark countdown against single (Cultist)</t>
  </si>
  <si>
    <t>Malign Lamprey – Prepared ability that drains mana from all maledicted and transfers it to targeted ally, cannot target self (Cultist)</t>
  </si>
  <si>
    <t>Malign Resurrection – Culls a single enemy. If that enemy is culled, resurrects a random dead ally. (Cultist)</t>
  </si>
  <si>
    <t>Malign Vampirism – Prepared ability that drains life from all maledicted and transfers it to targeted ally (Cultist)</t>
  </si>
  <si>
    <t>Narcolepsy – Maledicted targets become incapacitated if not attacked for a period. Torment (Cultist)</t>
  </si>
  <si>
    <t>Possessing Malefaction – Possess enemy and cause malediction (Cultist)</t>
  </si>
  <si>
    <t>Possession Curse – Affliction that has a chance to possess all afflicted enemies based on number of afflictions present (Cultist)</t>
  </si>
  <si>
    <t>Quick Malediction – Quickly cast magic attack versus all maledicted enemies (Cultist)</t>
  </si>
  <si>
    <t>Sacrificial Dagger – Melee attack with culling that restores mana on kill (Cultist)</t>
  </si>
  <si>
    <t>Extend Bleeding – Refreshes bleeding on all maledicted targets (Witch)</t>
  </si>
  <si>
    <t>Feeble Body – Cause damage and defense weakness on target enemy (Witch)</t>
  </si>
  <si>
    <t>Culling Malediction – Cull target maledicted enemy to quicken self and gain mana (Witch)</t>
  </si>
  <si>
    <t>Dark Empowerment – Grant ally dark empowerment (Witch)</t>
  </si>
  <si>
    <t>Exposed and Vulnerable – Afflict target enemy with vulnerability with related exposure (Witch)</t>
  </si>
  <si>
    <t>Feeble Arms – Minimize the damage of the next attack for all maledicted enemies. (Witch)</t>
  </si>
  <si>
    <t>Graveyard Health – Next time a maledicted enemy dies, heal self (Witch)</t>
  </si>
  <si>
    <t>Graveyard Mana – Next time a maledicted enemy dies, gain mana (Witch)</t>
  </si>
  <si>
    <t>Graveyard Storm – Next time a maledicted enemy dies, deal air damage to a random enemy (Witch)</t>
  </si>
  <si>
    <t>Patient Malefaction – Water countdown that causes malediction on trigger (Witch)</t>
  </si>
  <si>
    <t>Persistent Malady – Next purge on the target does not take effect (Witch)</t>
  </si>
  <si>
    <t>Gravenight Shadow – Next time a maledicted enemy dies, gain hidden (Cultist)</t>
  </si>
  <si>
    <t>Malign Disruption – Disrupts one enemy and apply malediction (Cultist)</t>
  </si>
  <si>
    <t>Malign Resistance – Prepared ability that drains affliction resistance from all maledicted and transfers it to targeted ally (Cultist)</t>
  </si>
  <si>
    <t>Malign Speed – Prepared ability that delays all maledicted and transfers speed to targeted ally (Cultist)</t>
  </si>
  <si>
    <t>Malign Strength – Prepared ability that drains damage power from all maledicted and transfers it to targeted ally (Cultist)</t>
  </si>
  <si>
    <t>Witch's Reprisal – Next enemy to damage Cultist takes damage based on afflictions present on it (Cultist)</t>
  </si>
  <si>
    <t>Empowered Malediction – Deal extra damage with next attack against maledicted enemy (Witch)</t>
  </si>
  <si>
    <t>Acute Pox – Damage afflictions deal more damage for the rest of this turn. (Witch)</t>
  </si>
  <si>
    <t>Banal Psychosis – Mental afflictions also damage mana on application for the rest of this turn. (Witch)</t>
  </si>
  <si>
    <t>Chronic Injuries – Physical afflictions have increased duration for the rest of this turn. (Witch)</t>
  </si>
  <si>
    <t>Crippling Speed – Movement afflictions have increased cast speed for the rest of this turn. (Witch)</t>
  </si>
  <si>
    <t>Insecurity – Delays each maledicted target (Witch)</t>
  </si>
  <si>
    <t>Extended Hex – Refreshes hexes on target (Witch)</t>
  </si>
  <si>
    <t>Malediction Susceptibility – Causes malediction and lowers status resist of target (Witch)</t>
  </si>
  <si>
    <t>Mana Resentment – Reaction to an affliction failing to apply. Restores mana. (Witch)</t>
  </si>
  <si>
    <t>Power Resentment – Reaction to being afflicted. Enhances the Witch's affliction power until her next turn. (Witch)</t>
  </si>
  <si>
    <t>Affliction Revenge – Follow being criticaled with increased affliction power on next turn (Cultist)</t>
  </si>
  <si>
    <t>Further Suffering – Next affliction against target with cursed has increased power and potency (Cultist)</t>
  </si>
  <si>
    <t>Maledicted Vulnerability – Lower elemental resistances of maledicted enemy (Cultist)</t>
  </si>
  <si>
    <t>Profane Potency – Enhance affliction power until end of turn (Cultist)</t>
  </si>
  <si>
    <t>Revel at Misfortune – Gain mana based on total number of afflicted enemies (Cultist)</t>
  </si>
  <si>
    <t>Sickness Risk – Causes affliction resistance weakness to one enemy, costs mana (Cultist)</t>
  </si>
  <si>
    <t>Blood Gust – Air attack versus all with bloodlust (Warlock)</t>
  </si>
  <si>
    <t>Blood Pool – Untyped magic bleed enhanced by bloodlust (Warlock)</t>
  </si>
  <si>
    <t>Blood Whirlwind – Targets maledicted enemy.  All enemies adjacent to target gain untyped bleed (Warlock)</t>
  </si>
  <si>
    <t>Bloodlust Storm – Air magic storm attack with bloodlust (Warlock)</t>
  </si>
  <si>
    <t>Conductivity – Air weakness and lightning rod against all maledicted and increases damage taken from random targeting attacks (Warlock)</t>
  </si>
  <si>
    <t>Foehn – Air damage and air bleed against all enemies (Warlock)</t>
  </si>
  <si>
    <t>Malefaction Whirlwind – Targets maledicted enemy.  All enemies adjacent to target become maledicted.  Prepared (Warlock)</t>
  </si>
  <si>
    <t>Razor Whirlwind – Targets maledicted enemy.  All enemies adjacent to target take magic air damage. (Warlock)</t>
  </si>
  <si>
    <t>Receptive Depravity – Air magic attack with bloodlust that lowers affliction resistance enhanced by bloodlust (Warlock)</t>
  </si>
  <si>
    <t>Shock Spasm – Air magic attack that delays and has a chance to disarm (Warlock)</t>
  </si>
  <si>
    <t>Shocking Malediction – Air magic damage and stun versus all maledicted enemies (Warlock)</t>
  </si>
  <si>
    <t>Storm Malefaction – Three random air magic attacks that cause malediction (Warlock)</t>
  </si>
  <si>
    <t>Suffocation – Afflict target with air bleed (Warlock)</t>
  </si>
  <si>
    <t>Eye for an Eye – Reflect next affliction (Warlock)</t>
  </si>
  <si>
    <t>Gravewind Blast – Next time a maledicted enemy dies, delay all other enemies (Warlock)</t>
  </si>
  <si>
    <t>Ionic Stun – Stun versus all enemies based on air damage taken this turn (Warlock)</t>
  </si>
  <si>
    <t>Jinxing Whirlwind – Afflicts all enemies adjacent to maledicted target with jinx (Warlock)</t>
  </si>
  <si>
    <t>Malediction Impulse – Magic air attack versus maledicted target (Warlock)</t>
  </si>
  <si>
    <t>Shocking Depravity – Stun all enemies based on bloodlust (Warlock)</t>
  </si>
  <si>
    <t>Storm Preference – All maledicted enemies gain lightning rod (Warlock)</t>
  </si>
  <si>
    <t>Buffeting Whirlwind – Delays all enemies adjacent to maledicted target (Warlock)</t>
  </si>
  <si>
    <t>Earth Waning – Lowers earth power of one enemy (Warlock)</t>
  </si>
  <si>
    <t>Inaccuracy – Causes accuracy weakness to a single enemy, costs mana (Warlock)</t>
  </si>
  <si>
    <t>Momentary Deafness – Afflict target with distracted until warlock’s next turn (Warlock)</t>
  </si>
  <si>
    <t>Tornado Force – Next whirlwind ability has double effect on normal targets and also affects targets adjacent to them (Warlock)</t>
  </si>
  <si>
    <t>Blast Effigy – Area fire damage that has increased damage and piercing based on damage afflictions on target (Effigist)</t>
  </si>
  <si>
    <t>Blister – Fire damage to target and extra damage next time hit (Effigist)</t>
  </si>
  <si>
    <t>Burning Malefaction – Deals fire damage with piercing, causes malediction on target (Effigist)</t>
  </si>
  <si>
    <t>Burning, Mass – Fire bleed against all enemies (Effigist)</t>
  </si>
  <si>
    <t>Corruption Effigy – Single target corrupt fire damage that has increased damage and piercing based on damage afflictions on target (Effigist)</t>
  </si>
  <si>
    <t>Countdown Effigy – Single target fire countdown that has increased damage and piercing based on damage afflictions on target (Effigist)</t>
  </si>
  <si>
    <t>Fiery Spread – Deals fire damage to all enemies with malediction (Effigist)</t>
  </si>
  <si>
    <t>Flame Effigy – Single target fire damage that has increased damage and piercing based on damage afflictions on target (Effigist)</t>
  </si>
  <si>
    <t>Flammability – Causes fire vulnerability to all maledicted, targets take stacking fire bleed when hit with fire damage. Torment. (Effigist)</t>
  </si>
  <si>
    <t>Flesh Like Straw – Afflict target enemy with high value fire exposure (Effigist)</t>
  </si>
  <si>
    <t>Inferno Malefaction – High damage fire attack versus single that causes malediction, damages all enemies on critical (Effigist)</t>
  </si>
  <si>
    <t>Malefaction Wall – Magic fire attack against row that causes malediction (Effigist)</t>
  </si>
  <si>
    <t>Storm Effigy – Three random fire damage strikes that have increased damage and piercing based on damage afflictions on target (Effigist)</t>
  </si>
  <si>
    <t>Time Burns All – Affliction that causes fire countdown on all maledicted (Effigist)</t>
  </si>
  <si>
    <t>Acid Malefaction – Magic affliction that causes earth bleed and malediction (Dustbringer)</t>
  </si>
  <si>
    <t>Acidic Suffering – Magic affliction that causes earth bleeding (Dustbringer)</t>
  </si>
  <si>
    <t>Brittleness – Causes earth vulnerability to each maledicted, maledicted gain stacking lowered defense when attacked with earth. Torment. (Dustbringer)</t>
  </si>
  <si>
    <t>Disintegrate Mind – Afflict target with permanent magic power and magic resistance weakness and cause mana loss; reserves mana until purged or enemy dies (Dustbringer)</t>
  </si>
  <si>
    <t>Disintegrating Blood – “Your blood will turn to dust in its veins.” – Afflict target with permanent earth bleed; reserves mana until purged or enemy dies (Dustbringer)</t>
  </si>
  <si>
    <t>Disintegration – Afflict target with permanent corruption; reserves mana until purged or enemy dies (Dustbringer)</t>
  </si>
  <si>
    <t>Disintegration Beam – Afflict enemy column with permanent corruption; reserves mana until purged or enemy dies (Dustbringer)</t>
  </si>
  <si>
    <t>Drought – Prevents enemies from healing or gaining mana until next turn (Dustbringer)</t>
  </si>
  <si>
    <t>Dust Choker – Causes an earth bleed to each maledicted target (Dustbringer)</t>
  </si>
  <si>
    <t>Erosion Fog – Earth bleed against each enemy (Dustbringer)</t>
  </si>
  <si>
    <t>Fragility Curse – Causes fragility to each maledicted target (Dustbringer)</t>
  </si>
  <si>
    <t>Grip of Rust – Fragile and Earth Hex (Dustbringer)</t>
  </si>
  <si>
    <t>Winds of Rust and Atrophy – Cause damage and defense weakness to each enemy (Dustbringer)</t>
  </si>
  <si>
    <t>Disintegrate Armor – Afflict target with permanent defense weakness; reserves mana until purged or enemy dies (Dustbringer)</t>
  </si>
  <si>
    <t>Disintegrate Weapon – Afflicts target with permanent damage weakness; reserves mana until purged or enemy dies (Dustbringer)</t>
  </si>
  <si>
    <t>Disintegrate Will – Afflicts target with permanent affliction resistance weakness; reserves mana until purged or enemy dies (Dustbringer)</t>
  </si>
  <si>
    <t>Dust Storm – Enhances dodge of Dustbringer, any enemy that attacks the Dustbringer becomes blind (Dustbringer)</t>
  </si>
  <si>
    <t>Gravedust Form – Next time a maledicted enemy dies, gain intangible (Dustbringer)</t>
  </si>
  <si>
    <t>Malign Opposition – Delays enemy and applies malediction (Dustbringer)</t>
  </si>
  <si>
    <t>Burning Aggression – Grants ally fire damage add, haste, and a fire bleed (Effigist)</t>
  </si>
  <si>
    <t>Empowered by Flame – Gain a fire damage add to next attack based on number of enemies with fire afflictions (Effigist)</t>
  </si>
  <si>
    <t>Fire Weakness – Afflict single target with fire vulnerability (Effigist)</t>
  </si>
  <si>
    <t>Graveburn Aura – Next time a maledicted enemy dies, gain fire retaliation (Effigist)</t>
  </si>
  <si>
    <t>Smoke Shroud – Enemies that attack the effigist have a chance to become tired (Effigist)</t>
  </si>
  <si>
    <t>Stoke the Flames – Increase value of all fire damage afflictions (Effigist)</t>
  </si>
  <si>
    <t>Air Waning – Lowers air power of one enemy (Dustbringer)</t>
  </si>
  <si>
    <t>Broken Arm – Next time target parries, they become disarmed (Dustbringer)</t>
  </si>
  <si>
    <t>Broken Leg – Delay target enemy suffering from a disintegration effect (Dustbringer)</t>
  </si>
  <si>
    <t>Dust Form – Grants Dustbringer intangible and damage weakness (Dustbringer)</t>
  </si>
  <si>
    <t>End Disintegration – Purges all enemies of any disintegration effects (Dustbringer)</t>
  </si>
  <si>
    <t>Improved Disintegration – Raises the value of disintegration effects on one target.  Can only be used once at a time (Dustbringer)</t>
  </si>
  <si>
    <t>Brief Spark – Afflict target with very short duration, low power fire bleed (Effigist)</t>
  </si>
  <si>
    <t>Excited by Flames – Follow countdown going off by quickening self (Effigist)</t>
  </si>
  <si>
    <t>Exposure Flare Up – Deal exposure damage to all enemies with fire exposure (Effigist)</t>
  </si>
  <si>
    <t>Keep the Flame Going – Follow enemy purge with mana gain (Effigist)</t>
  </si>
  <si>
    <t>Water Waning – Lowers water power of one enemy (Effigist)</t>
  </si>
  <si>
    <t>A psychological warfare specialist who weaponizes illusion and terror, building illusory damage pools that kill enemies from the inside when they exceed current health. He thrives in Spirit Fugue, his Atmosphere abilities blooming into their full power the deeper into delirium he pushes.</t>
  </si>
  <si>
    <t>A relentless finisher who specializes in the endgame of a battle — bleeding, poisoning, and dismantling the last enemy standing. Her kit accelerates toward that final isolated target, delivering the killing blow with empowered fury the moment her prey stands alone.</t>
  </si>
  <si>
    <t>A paranoia-fueled controller who grows stronger the more enemies surround him, whispering commands into possessed minds and drowning the battlefield in retaliation. He turns enemy numbers from a threat into an advantage, feeding on the chaos of a crowded fight.</t>
  </si>
  <si>
    <t>A dream-state manipulator who puts enemies to sleep and punishes them for it, while voluntarily slipping into incapacitation himself to trigger devastating illusory reprisals. He exists in a liminal space between waking and dreaming, exploiting both states with equal precision.</t>
  </si>
  <si>
    <t>A dark confessor who consumes the afflictions of allies and enemies alike, converting their suffering into fuel for his own attacks. He turns debuffs into weapons — purging curses from his team and launching them back at enemies amplified and weaponized.</t>
  </si>
  <si>
    <t>A moon-reading diviner who cycles the world's four elemental moons to deliver rotating team-wide enhancements. He adapts his kit to whichever moon is ascendant, shifting between fire, earth, air, and water buffs while wielding chaos, possession, and conditional kill tools between cycles.</t>
  </si>
  <si>
    <t>An air-element strangler who degrades enemy action economy through asphyxiation, building Tired and Exhausted to leave foes gasping and unable to retaliate. He rewards pushing into Spirit Fugue for locked abilities and can sustain himself through near-death with Phoenix Soul.</t>
  </si>
  <si>
    <t>An earth-element controller who buries enemies alive, locking them out of combat while setting up punishing follow-up strikes. His buried targets are temporarily untouchable but utterly helpless — patience and precise sequencing determine when they resurface and how much it costs them.</t>
  </si>
  <si>
    <t>A cold and efficient finisher who locks onto the weakest enemy and refuses to let them escape. He specializes in culling, conditional kills, and overkill chains, ensuring that no wounded enemy survives long enough to become a threat again.</t>
  </si>
  <si>
    <t>A water-element Reaper who weaponizes damage afflictions as fuel for conditional kills. He builds bleed, countdown, and hex in a chained cycle, then cashes out their accumulated value in devastating threshold executions — the more damage his curses promise, the deadlier his finishing blow.</t>
  </si>
  <si>
    <t>Liminal Return — Resurrected allies cannot take direct damage for a brief period following resurrection, as though they have not fully returned from the void. Applies to all resurrection abilities.</t>
  </si>
  <si>
    <t>Reckoning — Reckoning abilities scale their power based on the current value of a damage affliction on the target, calculating the full potential damage those afflictions represent.</t>
  </si>
  <si>
    <t>Verdict — Verdict abilities can only target the enemy with the lowest health, representing the Executioner's role as the inevitable end for the weakest foe on the battlefield.</t>
  </si>
  <si>
    <t>Burial — Burial is a variant of incapacitated that lasts for a fixed duration rather than ending on hit. Buried enemies cannot act, cannot advance their timer, and cannot take direct damage while buried. Burial ends automatically after its duration expires. Follow-up abilities allow the Gravedigger to capitalize on buried enemies through specific interactions.</t>
  </si>
  <si>
    <t xml:space="preserve">Asphyxiation — Asphyxiation abilities build the Tired and Exhausted conditions on enemies, degrading their action economy through strangulation and air damage. Tired reduces an enemy's action options to two per turn. Exhausted, the upgraded condition, reduces actions to just one. </t>
  </si>
  <si>
    <t>Breathless — Tired enemies cannot counter the Hangman.</t>
  </si>
  <si>
    <t>The Four Moons — The four moons of the world cycle naturally, waxing and waning in intensity. Their benefits are team-wide, peaking when a moon is at its highest and fading as it wanes. Blood Moon enhances fire effects. Harvest Moon enhances earth and healing effects. Strawberry Moon enhances air and enhancement effects. Tidal Moon enhances water and control effects. Spirit Orbs are required to call a specific moon, and Reverse the Skies allows the cycle to be shifted.</t>
  </si>
  <si>
    <t>Herald's Moon — A moon is active at the beginning of battle without requiring Spirit interaction.</t>
  </si>
  <si>
    <t>Sin Eating — The Sin Eater purges afflictions from allies and himself, then weaponizes them against enemies. Consuming sin and turning it outward is the core of the Sin Eater's identity.</t>
  </si>
  <si>
    <t>Oneiromancy — The Sandman applies incapacitation through dream-state manipulation, exploiting incapacitated enemies with follow-up abilities and existing in a liminal state himself. Voluntarily incapacitating himself turns danger into a powerful offensive tool.</t>
  </si>
  <si>
    <t>Paranoia — Paranoia abilities scale their power based on the number of enemies currently present on the battlefield. The Whisperer grows more powerful when facing larger groups, rewarding engagement with full enemy formations.</t>
  </si>
  <si>
    <t>Last Rites — Last Rites abilities interact with the final surviving enemy on the battlefield, representing the Mercy Bringer's role as the deliverer of the final mercy to the last standing foe.</t>
  </si>
  <si>
    <t>Final Mercy — Whenever only one enemy remains on the battlefield, the Mercy Bringer immediately takes a turn with enhanced power.</t>
  </si>
  <si>
    <t>Delirium — Delirium abilities gain enhanced secondary effects while the Gaslighter is in Spirit Fugue, rewarding the deliberate pursuit of that dangerous state. The Atmosphere suite each provides a baseline effect with a powerful Spirit Fugue bonus. Illusory damage is a stacking pool that kills the target if it ever exceeds their current health, causing a heart attack. Illusory damage can expire or be purged like other conditions.</t>
  </si>
  <si>
    <t>Sustained Delusion — At the start of the Gaslighter's turn, if he is endangered, all illusory damage on enemies has its duration extended.</t>
  </si>
  <si>
    <t>“I’ve always wanted to compete in the big show.”</t>
  </si>
  <si>
    <t>She wears a mismatched set of armor, designed to draw attention to her greater assets.  She has some scars, but not so many as to detract from her hard, yet beautiful look.</t>
  </si>
  <si>
    <t>Gladiators are often slaves, or at least indentured to who they fight for.  For some, it is a glamorous job, and they delight in the cheers they receive.  Many more though, fight for their lives, and know that no one cares about their health except for where it earns a profit.</t>
  </si>
  <si>
    <t>She carries spear and shield with a plumed helm.</t>
  </si>
  <si>
    <t>Phalanx works together in groups, manning entire squadrons in well-defined ranks.  The Dynasians were most likely to use them.</t>
  </si>
  <si>
    <t>Though she wears chain, the armor on the Dervish seems to flow around her, and the chains she fights with dance in her hands.  Her long hair is in a ponytail, flickering back and forth.</t>
  </si>
  <si>
    <t>Dervishes are most commonly from the Zafeer region and run through the plains and deserts to face their foes.</t>
  </si>
  <si>
    <t>Agares</t>
  </si>
  <si>
    <t xml:space="preserve">Fencers are specifically trained in their style, and actively compete in their sword style.  </t>
  </si>
  <si>
    <t>Succor-Benoth</t>
  </si>
  <si>
    <t>She carries a lance, pointed straight to the sky, her king’s favor hanging down from it.  She wears heavy armor.</t>
  </si>
  <si>
    <t>“Is there no honor in how you fight?”</t>
  </si>
  <si>
    <t>Marchosias</t>
  </si>
  <si>
    <t>The Samurai always fights with two swords, one long, one short.  Her splint mail is typically enameled in red, and her helm resembles the face of a demon.</t>
  </si>
  <si>
    <t>“There’s no stopping me now.”</t>
  </si>
  <si>
    <t>The Dreadnaught wears extremely heavy armor, and it is a wonder she can move in it.  Her face is hidden by her helm.  She wields a large axe.</t>
  </si>
  <si>
    <t xml:space="preserve">Dreadnaughts are the heavy infantry of armies.  They march together, without stopping, and overrun their foes.  </t>
  </si>
  <si>
    <t>Swashbucklers are among found out at sea or in coastal towns.  They do not have a preference for piracy or privateering, but see being on such ships gives them an opportunity to do what they love:  sword fighting.</t>
  </si>
  <si>
    <t>She carries a sword and shield, her shield emblazoned with her heraldic symbol.  Her hair is shoulder length but bound.</t>
  </si>
  <si>
    <t xml:space="preserve">Warlords take control of various armies throughout the world, not all as organized as the different national troops.  They are charismatic and capable.  </t>
  </si>
  <si>
    <t>Str</t>
  </si>
  <si>
    <t>Dex</t>
  </si>
  <si>
    <t>Int</t>
  </si>
  <si>
    <t>Wis</t>
  </si>
  <si>
    <t>End</t>
  </si>
  <si>
    <t>Wil</t>
  </si>
  <si>
    <t>Cha</t>
  </si>
  <si>
    <t>Luc</t>
  </si>
  <si>
    <t>Puppetmaster</t>
  </si>
  <si>
    <t>Sineater</t>
  </si>
  <si>
    <t>Luck</t>
  </si>
  <si>
    <t>Will</t>
  </si>
  <si>
    <t>Blunting Bewitch – Causes a random maledicted target to deal minimum damage with next attack.  Omega (Hedgemage)</t>
  </si>
  <si>
    <t>Disenchant Bewitch – Disenchants a maledicted target.  Omega (Hedgemage)</t>
  </si>
  <si>
    <t>Quicken Affliction – Next affliction has increased cast speed (Hedgemage)</t>
  </si>
  <si>
    <t>Passing Power – Increase power and reduce potency of next affliction used this turn (Hedgemage)</t>
  </si>
  <si>
    <t>Upon Your House – Next bewitch affects all enemies, but has a low chance of happening (Hedgemage)</t>
  </si>
  <si>
    <t>Wound Bewitch – Afflicts a maledicted target with wound.  Omega (Hedgemage)</t>
  </si>
  <si>
    <t>Fire Waning – Lowers the fire power of one enemy (Crone)</t>
  </si>
  <si>
    <t>Frozen Shell – Gain damage shield.  Requires slow (Crone)</t>
  </si>
  <si>
    <t>Frozen Vulnerability – Afflict target with water vulnerability with slow (Crone)</t>
  </si>
  <si>
    <t>Icy Bones – Extends the duration of any slows on target (Crone)</t>
  </si>
  <si>
    <t>Shiver – Disrupt and stun in inverse relation to speed (Crone)</t>
  </si>
  <si>
    <t>Cackle – Increases duration of afflictions on target (Hedgemage)</t>
  </si>
  <si>
    <t>Exposure Bewitch – Afflicts a maledicted target with a random elemental exposure. Omega. (Hedgemage)</t>
  </si>
  <si>
    <t>False Positive, Enemy – Next affliction used by an enemy also targets this enemy (Hedgemage)</t>
  </si>
  <si>
    <t>Fragile Bewitch – Afflicts a maledicted target with fragile.  Omega (Hedgemage)</t>
  </si>
  <si>
    <t>Gravelore Illusion – Next time a maledicted enemy dies, increase illusory damage on all enemies (Hedgemage)</t>
  </si>
  <si>
    <t>Slow Bewitch – Afflicts a maledicted target with slow.  Omega (Hedgemage)</t>
  </si>
  <si>
    <t>Unlucky Malediction – Causes all maledicted to have condemned accuracy with next attack (Hedgemage)</t>
  </si>
  <si>
    <t>Vulnerability Bewitch – Afflicts a maledicted target with a random elemental vulnerability. Omega. (Hedgemage)</t>
  </si>
  <si>
    <t>Brain Freeze – Delay target and cause mana loss in inverse relationship to speed (Crone)</t>
  </si>
  <si>
    <t>Brittle Flesh – Next attack deals double damage. Omega (Crone)</t>
  </si>
  <si>
    <t>Frigid Fragility – Afflicts target with fragile with value in inverse relationship to its speed (Crone)</t>
  </si>
  <si>
    <t>Gravefrost Armor – Next time a maledicted enemy dies, gain damage shield (Crone)</t>
  </si>
  <si>
    <t>Inspiring Misfortune – Gain Mana for each maledicted (Crone)</t>
  </si>
  <si>
    <t>Rime Exposure – Afflict slowed enemy with water exposure (Crone)</t>
  </si>
  <si>
    <t>Winter Curse – Causes maledicted target to gain water vulnerability (Crone)</t>
  </si>
  <si>
    <t>Arcane Malediction – Arcane magic attack versus all maledicted enemies (Hedgemage)</t>
  </si>
  <si>
    <t>Chaos Hex – Afflicts target with a hex that deals random elemental damage on each iteration (Hedgemage)</t>
  </si>
  <si>
    <t>Chaos Malediction – Deals chaos damage to all maledicted enemies (Hedgemage)</t>
  </si>
  <si>
    <t>Chaos Malefaction – Chaos damage against single enemy that afflicts them with malediction (Hedgemage)</t>
  </si>
  <si>
    <t>Confusion Malediction – Confuse all maledicted enemies (Hedgemage)</t>
  </si>
  <si>
    <t>Creeping Vines – Channeled earth magic damage to target that also afflicts them with slow (Hedgemage)</t>
  </si>
  <si>
    <t>Hemorrhagic Fever – Damage all enemies suffering contagion (Hedgemage)</t>
  </si>
  <si>
    <t>Hex Wall – Afflict row of enemies with water hex (Hedgemage)</t>
  </si>
  <si>
    <t>Sleeping Sickness – Afflicts all with a countdown that causes incapacitate when it goes off.  Countdown removed on damage (Hedgemage)</t>
  </si>
  <si>
    <t>Susceptibility – Maledicted targets gain elemental vulnerability to the last element to target them. Torment. (Hedgemage)</t>
  </si>
  <si>
    <t>Verdure Hex – Purges ally at the beginning of each of its turn (Hedgemage)</t>
  </si>
  <si>
    <t>Chilling Wave – Water magic versus all that delays (Crone)</t>
  </si>
  <si>
    <t>Frigid Blast – Deal water damage to all enemies in inverse relationship to speed (Crone)</t>
  </si>
  <si>
    <t>Frigid Bolt – Deal water damage in inverse relationship to speed (Crone)</t>
  </si>
  <si>
    <t>Frigid Countdown – Afflicts target with water countdown that deals damage in inverse relationship with its speed (Crone)</t>
  </si>
  <si>
    <t>Frost Anathema – Slow and water vulnerability versus all enemies.  Requires 4 enemies with malediction (Crone)</t>
  </si>
  <si>
    <t>Frostbite – Water magic attack versus maledicted lowering speed (Crone)</t>
  </si>
  <si>
    <t>Hypothermia – Greater affliction against all maledicted causing water vulnerability and causing stacking speed debuff when hit with water. Torment. (Crone)</t>
  </si>
  <si>
    <t>Ice Shackles – Afflict enemy with slow and water hex (Crone)</t>
  </si>
  <si>
    <t>Khazri – Damage and defense weakness versus all enemies, then water damage based on weakness values (Crone)</t>
  </si>
  <si>
    <t>Malefaction Beam – Water magic attack versus column that causes malediction (Crone)</t>
  </si>
  <si>
    <t>Numbing Sleet – Delay and slow all enemies (Crone)</t>
  </si>
  <si>
    <t>Slumber Malefaction – Cause incapacitated and malediction on a single target (Crone)</t>
  </si>
  <si>
    <t>Whiteout – Water magic attack versus all, blinding and lowering water resist (Crone)</t>
  </si>
  <si>
    <t>Absolution – Causes all maledicted to grant life drain to attacks against them. Torment. (Mambo)</t>
  </si>
  <si>
    <t>Channeled Drain – Channeled dark magic attack with life drain (Mambo)</t>
  </si>
  <si>
    <t>Crippling Fetish – Afflict target enemy with corruption, damage weakness, and defense weakness based on highest life of a defeated enemy (Mambo)</t>
  </si>
  <si>
    <t>Curative Vampirism – Drain life from a single enemy.  If this attack kills, also purge witch doctor (Mambo)</t>
  </si>
  <si>
    <t>Death Fetish – Afflict target with hex based on highest life of a defeated enemy (Mambo)</t>
  </si>
  <si>
    <t>Haunting Malefaction – Magic illusory attack that causes malediction (Mambo)</t>
  </si>
  <si>
    <t>Illusory Malediction – Magic attack versus maledicted causing illusory damage (Mambo)</t>
  </si>
  <si>
    <t>Malediction Ray – Light magic attack versus column that deals additional damage to maledicted enemies (Mambo)</t>
  </si>
  <si>
    <t>Radiant Malediction – Light magic damage with justice versus all maledicted enemies (Mambo)</t>
  </si>
  <si>
    <t>Return to Dust – Ongoing decimation damage (Mambo)</t>
  </si>
  <si>
    <t>Solar Exhaustion – Light magic attack that causes tired to enemy (Mambo)</t>
  </si>
  <si>
    <t>Turnabout Malediction – Magic light attack that transfers afflictions from ally to random maledicted target (Mambo)</t>
  </si>
  <si>
    <t>Vampiric Anathema – Light magic attack with life drain that requires three enemies with malediction (Mambo)</t>
  </si>
  <si>
    <t>Ailment Understanding – Purge condition from all allies after causing same condition (Mambo)</t>
  </si>
  <si>
    <t>Corpse Bread – Grant ally regeneration following death of an enemy (Mambo)</t>
  </si>
  <si>
    <t>Deathly Appearance – Causes aversion with all maledicted (Mambo)</t>
  </si>
  <si>
    <t>Graveflesh Assumption – Next time a maledicted enemy dies, gain all enchantments on that enemy (Mambo)</t>
  </si>
  <si>
    <t>Life Fetish – Grants an ally damage shield based on the highest max health of killed enemies.  (Mambo)</t>
  </si>
  <si>
    <t>Malefaction Figments – Causes malediction to all enemies taking illusory damage (Mambo)</t>
  </si>
  <si>
    <t>Mana Fetish – Grants an ally mana based on the highest max mana of killed enemies (Mambo)</t>
  </si>
  <si>
    <t>Affliction Fetish – Grants an ally enhanced affliction resistance based on the highest affliction resistance of killed enemies (Mambo)</t>
  </si>
  <si>
    <t>Darkness Waning – Lowers dark power of one enemy (Mambo)</t>
  </si>
  <si>
    <t>Empowerment Fetish – Grants an ally enhanced elemental power based on the highest elemental power of killed enemies (Mambo)</t>
  </si>
  <si>
    <t>Protection Fetish – Grants an ally enhanced elemental resistance based on the highest elemental resistance of killed enemies (Mambo)</t>
  </si>
  <si>
    <t>Spread Fetish – Grant all allies benefit of fetish affecting one ally (Mambo)</t>
  </si>
  <si>
    <t>Eternal Regeneration – Stacking regeneration that consumes increasing life (Toxophilite)</t>
  </si>
  <si>
    <t>Role</t>
  </si>
  <si>
    <t>Striker</t>
  </si>
  <si>
    <t>Defender</t>
  </si>
  <si>
    <t>Leader</t>
  </si>
  <si>
    <t>Controller</t>
  </si>
  <si>
    <t>Cemetery Dust – Incapacitate target enemy and lower its affliction resistance (Bokor)</t>
  </si>
  <si>
    <t>Corpse Blast – Damage each enemy enhanced by each creature that has died (Bokor)</t>
  </si>
  <si>
    <t>Corpse Explosion – Dark magic attack that culls target and damages all enemies based on target’s max health if it kills (Bokor)</t>
  </si>
  <si>
    <t>Corruption Anathema – Dark corruption attack versus all maledicted enemies. Requires at least four maledicted enemies. (Bokor)</t>
  </si>
  <si>
    <t>Juju Curse – Maledicted targets all have lowered affliction resist and if the bokor does not have a companion when a target dies, the target becomes a zombie companion. Torment. (Bokor)</t>
  </si>
  <si>
    <t>Juju Doll – Maledict target and afflict it with pain link (Bokor)</t>
  </si>
  <si>
    <t>Loa Strike – Magic attack that damages mana with ghost touch and phasing (Bokor)</t>
  </si>
  <si>
    <t>Loa’s Kiss – Mana damage versus all maledicted.  Enemies reduced to zero mana take damage (Bokor)</t>
  </si>
  <si>
    <t>Malefaction Wave – Magic attack versus all with a low chance to hit that also causes malediction (Bokor)</t>
  </si>
  <si>
    <t>Roach Infestation – Magic attack with enhanced critical chance.  Damages all maledicted on critical (Bokor)</t>
  </si>
  <si>
    <t>Zombie Assault – Companion attacks all maledicted enemies (Bokor)</t>
  </si>
  <si>
    <t>Zombie Drain – Drain life that heals companion (Bokor)</t>
  </si>
  <si>
    <t>Zombification – Afflicts a single enemy with an untyped bleed and slow.  If the enemy dies while afflicted, it becomes a zombie companion (Bokor)</t>
  </si>
  <si>
    <t>Attack from the Grave – Follows the death of a companion, dead companion makes a final attack (Bokor)</t>
  </si>
  <si>
    <t>Gravecorpse Power – Next time a maledicted enemy dies, enhance damage of companion (Bokor)</t>
  </si>
  <si>
    <t>Unending Assault – Companion makes an attack with backbiting (Bokor)</t>
  </si>
  <si>
    <t>Zombie Horde – Cull an enemy and enhance a zombie companion (Bokor)</t>
  </si>
  <si>
    <t>Zombified Companion – Return a killed companion as a zombie companion (Bokor)</t>
  </si>
  <si>
    <t>Zombify – Follows a kill with summoning a zombie.  The zombie is based off the recently dead enemy (Bokor)</t>
  </si>
  <si>
    <t>Corruption Infusion – Portion of damage dealt by next attack this turn converted to corrupt, adds corrupt tag to next attack (Bokor)</t>
  </si>
  <si>
    <t>Dark Touch – Companion gains a dark damage add to its next attack (Bokor)</t>
  </si>
  <si>
    <t>Juju Critical – If Bokor takes a critical before next turn, target takes a portion of the damage (Bokor)</t>
  </si>
  <si>
    <t>Loa Grip – Gain corrupt damage add.  Requires intangible (Bokor)</t>
  </si>
  <si>
    <t>Suspension of Pain – Delays the next damage dealt to companion for a short period (Bokor)</t>
  </si>
  <si>
    <t>Vengeance of the Dead – Units that die deal damage to enemies (Bokor)</t>
  </si>
  <si>
    <t>Affliction Mode – Lower own affliction resistance to increase affliction power.  Toggled (Malefax)</t>
  </si>
  <si>
    <t>Covenant of Asmodeus – Grants Malefax increased power, potency, and duration of afflictions targeting maledicted enemies.  Requires 5 maledicted enemies to establish and reserves mana while prepared. (Malefax)</t>
  </si>
  <si>
    <t>Covenant of Demogorgon – Grants Malefax chance to cause bleeds when targeting maledicted enemies.  Requires 3 maledicted enemies to establish and reserves mana while prepared. (Malefax)</t>
  </si>
  <si>
    <t>Covenant of Geryon – Grants Malefax chance to trigger dark damage proc when targeting maledicted enemies.  Requires 3 maledicted enemies to establish and reserves mana while prepared. (Malefax)</t>
  </si>
  <si>
    <t>Covenant of Glasya – Grants Malefax life drain when targeting maledicted enemies.  Requires 4 maledicted enemies to establish and reserves mana while prepared. (Malefax)</t>
  </si>
  <si>
    <t>Covenant of Hecate – Grants Malefax ability to trigger hexes when targeting maledicted enemies.  Requires 4 maledicted enemies to establish and reserves mana while prepared. (Malefax)</t>
  </si>
  <si>
    <t>Hex Invocation – Trigger each hex on maledicted target without lowering hex number; refreshes hex duration (Malefax)</t>
  </si>
  <si>
    <t>Mass Debilitation – Lowers affliction resistance of all maledicted (Malefax)</t>
  </si>
  <si>
    <t>Bleeding Corruption – Convert corruption on target to a dark bleed (Hag)</t>
  </si>
  <si>
    <t>Blood Pause – Delay all enemies suffering from a bleed (Hag)</t>
  </si>
  <si>
    <t>Culling Corruption – Remove an amount of corruption from target to cull it (Hag)</t>
  </si>
  <si>
    <t>Extend Corruption – Extend the duration of corruption on the target (Hag)</t>
  </si>
  <si>
    <t>Greater Criteria – Increases the amount of damage that must be dealt by criterion ability (Hag)</t>
  </si>
  <si>
    <t>Light Waning – Lowers the light power of one enemy (Hag)</t>
  </si>
  <si>
    <t>Curse and Malediction – Magic attack versus all cursed enemies.  Afflicts all targets with malediction (Malefax)</t>
  </si>
  <si>
    <t>Curse Foe – Target enemy gains the curse affliction (Malefax)</t>
  </si>
  <si>
    <t>Graveworld Suffering – Next time a maledicted enemy dies, extend all afflictions on enemies (Malefax)</t>
  </si>
  <si>
    <t>Passing Malefaction – Whenever next enemy with malediction dies, a random enemy without malediction becomes maledicted. (Malefax)</t>
  </si>
  <si>
    <t>Spread Death – Follows a kill by dealing dark damage to all enemies.  Requires preparation (Malefax)</t>
  </si>
  <si>
    <t>Spread Misery – Next attack against target deals a portion of its damage to all other enemies (Malefax)</t>
  </si>
  <si>
    <t>Blood Thinning – Next attack against enemy deals bleed based on damage (Hag)</t>
  </si>
  <si>
    <t>Contagious Malady – Afflict target with contagion and transfer random affliction to it (Hag)</t>
  </si>
  <si>
    <t>Corruption Mastery – Increase corruption power for a period (Hag)</t>
  </si>
  <si>
    <t>Dark Malediction – Gain dark add to next attack based on number of maledicted enemies (Hag)</t>
  </si>
  <si>
    <t>Gravestone Body – Next time a maledicted enemy dies, gain fortified (Hag)</t>
  </si>
  <si>
    <t>Open to Corruption – Lower target’s corruption resistance (Hag)</t>
  </si>
  <si>
    <t>Affliction Manifestation – Deals damage to target enemy based on damage afflictions present on it (Malefax)</t>
  </si>
  <si>
    <t>Call on Covenant – Powerful magic spells based on current covenant ability (Malefax)</t>
  </si>
  <si>
    <t>Compounding Misery – Places a stacking untyped hex on each maledicted enemy (Malefax)</t>
  </si>
  <si>
    <t>Contagion Malediction – Triggers contagion of each malediction or applies contagion (Malefax)</t>
  </si>
  <si>
    <t>Corrupting Afflictions – Deal corrupt damage against target based on number of afflictions on it (Malefax)</t>
  </si>
  <si>
    <t>Corruption Malediction – Deals corrupt damage to each maledicted enemy (Malefax)</t>
  </si>
  <si>
    <t>Cursed Malefaction – Dark magic attack that causes malediction and cursed to target (Malefax)</t>
  </si>
  <si>
    <t>Heartstrike Anathema – Heartstrike damage versus all maledicted enemies.  Requires 4 maledicted enemies (Malefax)</t>
  </si>
  <si>
    <t>Incompetence – Afflict target with mana burn, cursed, and forsaken (Malefax)</t>
  </si>
  <si>
    <t>Malefaction Chant – Dark magic channel that damages one unmaledicted target for a period before causing malediction and switching targets and repeating the process (Malefax)</t>
  </si>
  <si>
    <t>Sympathy – All maledicted take portion of damage taken by each other and the Malefax (Malefax)</t>
  </si>
  <si>
    <t>Acid Criterion – Afflicts target with earth bleed and defense weakness.  Cannot be removed until it deals a set amount of damage (Hag)</t>
  </si>
  <si>
    <t>Blood Criterion – Afflicts target with untyped bleed.  Cannot be removed until it deals a set amount of damage (Hag)</t>
  </si>
  <si>
    <t>Corruption of the Swamp – Dark magic attack against all maledicted that deals corruption (Hag)</t>
  </si>
  <si>
    <t>Curse Criterion – Afflicts target with dark hex and curse.  Cannot be removed until it deals a set amount of damage (Hag)</t>
  </si>
  <si>
    <t>Fire Criterion – Afflicts target with fire hex and wound.  Cannot be removed until it deals a set amount of damage (Hag)</t>
  </si>
  <si>
    <t>Flesh Eating Malefaction – Converts lost life on target to corruption and applies malediction (Hag)</t>
  </si>
  <si>
    <t>Foul Miasma – Afflicts all enemies with high-potency, high-duration corruption that resists purging and has a lower damage value. (Hag)</t>
  </si>
  <si>
    <t>Haemophilia – Causes maledicted targets to have increased chance to take critical hits and to take bleeds when they are criticaled.  Torment. (Hag)</t>
  </si>
  <si>
    <t>Malefaction Criterion – Afflicts target with malediction, dark bleed, and dark resistance weakness.  Can only target non-maledicted enemy.  Cannot be removed until it deals a set amount of damage. (Hag)</t>
  </si>
  <si>
    <t>Plague Cauldron – Sustained ability that increases in value each turn used. When the Hag stops using it, deals corrupt damage to all enemies scaled exponentially by the number of turns channeled. Resets after triggering. (Hag)</t>
  </si>
  <si>
    <t>Rot Exposure – Prepared ability that triggers when a corrupted enemy dies.  Deals corrupt damage to all enemies based on corruption on target (Hag)</t>
  </si>
  <si>
    <t>Ultimate Malediction – High magic damage versus all maledicted enemies (Hag)</t>
  </si>
  <si>
    <t>Unrestricted Miasma – Corrupt damage against both enemies and allies (Hag)</t>
  </si>
  <si>
    <t>Vigilant Shield — Reduce any penetration effect based on block amount.</t>
  </si>
  <si>
    <t>Reflective Mastery — Reflected damage or effects are enhanced based on the Dragoon's magic defense.</t>
  </si>
  <si>
    <t>Lucky Parrying — The Paragon's chance to parry is checked twice, taking the better result.</t>
  </si>
  <si>
    <t>Rally Point — Battalion abilities quicken all participating units after resolving, based on time spent waiting.</t>
  </si>
  <si>
    <t>Sacred Ground — Temple effects are enhanced based on how long the current Temple has been active.</t>
  </si>
  <si>
    <t>The most protective Knight subclass, built around absorbing punishment meant for others. Full Guard shifts all damage to him by chance, and a deep suite of Intercession abilities lets him step in front of specific threats — criticals, deathblows, afflictions, storm attacks — before they reach his guarded ally.</t>
  </si>
  <si>
    <t>An overkill specialist who grows stronger the harder he hits. Punishment Guard turns damage against his guarded ally into fuel for his own attacks, and every kill feeds Ire abilities that reward excess — healing, shielding, disrupting, and damaging all enemies based on how far past death the target went.</t>
  </si>
  <si>
    <t>A healer-warrior whose offensive power is tied to his guarded ally's suffering. The Righteous mechanic scales his damage and afflictions based on the health gap between his guarded and their target, making him most dangerous when protecting a wounded ally — and most selfless when the cost of that protection is highest.</t>
  </si>
  <si>
    <t>A mounted aggressor who rewards speed and positioning. Delay Guard quickens him whenever his guarded is delayed, and his kit emphasizes mount synergy, momentum, and patrol abilities that punish enemies for targeting his guarded ally at all.</t>
  </si>
  <si>
    <t>A mounted elemental disruptor who turns magic against those who cast it. He reflects elemental afflictions, punishes mana use, and enhances his reflections through magic defense investment — making him the Knight best suited to protecting allies from spellcasters.</t>
  </si>
  <si>
    <t>A block-stacking endurance specialist whose Continuous Guard abilities grow stronger with every hit he absorbs. The longer he holds the line, the harder he becomes to bypass — though unchecked stacking risks tipping him into immortality territory that needs playtesting scrutiny.</t>
  </si>
  <si>
    <t>A dual-wielding conquest machine who chains kill effects into team-wide benefits. Parry Guard extends his parry to his guarded ally, and Conquest abilities convert kills into mana, heals, purges, quickens, and in extremis — resurrection — rewarding aggressive play with cascading advantages.</t>
  </si>
  <si>
    <t>A dark mirror of the Knight archetype who weaponizes corruption. He deliberately accumulates it, benefits from it, and shares its dangers with his guarded ally. Vengeance Guard extends retaliation to his guarded, turning incoming damage into a mutual threat.</t>
  </si>
  <si>
    <t>Blackguard</t>
  </si>
  <si>
    <t>A high-ceiling Battalion specialist who demands mastery of turn order to unlock his full potential. He waits, coordinates, and strikes in unison with allies — with rewards that scale based on how long and how many waited together. Most powerful when the player understands the clock.</t>
  </si>
  <si>
    <t>A battlefield consecrator who sustains active Temple field effects at the cost of his mana. Each Temple reshapes the conditions of combat for everyone on the field, and Sacred Ground rewards commitment to one Temple over time. At Tier 25, he is the Knight at his most commanding — protecting not just one ally, but the entire sacred space around him.</t>
  </si>
  <si>
    <t>“Only your blood can quench my blade’s thirst.”</t>
  </si>
  <si>
    <t>“Where is the adventure in sitting at home, waiting for my inheritance?”</t>
  </si>
  <si>
    <t>“I can make you more powerful than you ever dreamed yourself to be.”</t>
  </si>
  <si>
    <t>“My god has found your faith lacking.”</t>
  </si>
  <si>
    <t>“It is my duty to both judge and punish you, for your various failings. There will be no mercy.”</t>
  </si>
  <si>
    <t>“This totem stands as tribute to the success of our tribe.”</t>
  </si>
  <si>
    <t>“Just because it isn’t real doesn’t mean it can’t hurt you.”</t>
  </si>
  <si>
    <t>“Anything you cannot carry off, burn down.”</t>
  </si>
  <si>
    <t>“Sometimes we don’t like the fate we are dealt.  It doesn’t change it.”</t>
  </si>
  <si>
    <t>“I shall bathe in your blood.”</t>
  </si>
  <si>
    <t>“The power of the Sleeping God flows through my blade.”</t>
  </si>
  <si>
    <t>“Who’s to say the immaterial cannot be stolen?”</t>
  </si>
  <si>
    <t>“They told me not to play with things I don’t understand.”</t>
  </si>
  <si>
    <t>“I feed off your magic.”</t>
  </si>
  <si>
    <t>“Do you dare disrupt my work?”</t>
  </si>
  <si>
    <t>“Such a good deal, for something you’re not using anyway.’”</t>
  </si>
  <si>
    <t>“Let me see what the cards have store in for you.”</t>
  </si>
  <si>
    <t>“I can sit with you during your suffering, though there is nothing I can do to ease it.  And when your suffering is over, I will revisit it upon he who brought it upon you.”</t>
  </si>
  <si>
    <t>“You think you can take me?  Well, come on.  Bring it.”</t>
  </si>
  <si>
    <t>“I’d prefer to leave this to the luck of the draw.”</t>
  </si>
  <si>
    <t>“I am connected to something you could never understand.”</t>
  </si>
  <si>
    <t>“What is it you fear the most?  I will make it so.”</t>
  </si>
  <si>
    <t>“There is nothing that says arcane might is the domain of devils alone.”</t>
  </si>
  <si>
    <t>“Let me take your wounds upon me.”</t>
  </si>
  <si>
    <t>“There is magic in the bones.  I think yours will fletch quite well.”</t>
  </si>
  <si>
    <t>“Come.  Dance with me.”</t>
  </si>
  <si>
    <t>“Grandfather, guide my blade.”</t>
  </si>
  <si>
    <t>“Conventional weapons have failed us.  Bring out the arsenal.”</t>
  </si>
  <si>
    <t>"I've got a tool for every job."</t>
  </si>
  <si>
    <t>“Dreams can be either the greatest or worst reality we will ever face.”</t>
  </si>
  <si>
    <t>“What comes from water shall return to water.  What comes from death shall return to death.”</t>
  </si>
  <si>
    <t>“Catch this!”</t>
  </si>
  <si>
    <t>“Strike first, and hard, so they cannot respond.”</t>
  </si>
  <si>
    <t>"These shackles won't hold you anymore!"</t>
  </si>
  <si>
    <t>“You trust too much in sight and too little in thought.”</t>
  </si>
  <si>
    <t>“We ride in darkness and death.”</t>
  </si>
  <si>
    <t>“We grow in darkness.”</t>
  </si>
  <si>
    <t>“The Dark Lord Orcus can provide us devices just as effective as those made by the extinct Teknixians.”</t>
  </si>
  <si>
    <t>“There is glory to be found in battle.  I will sing of it.”</t>
  </si>
  <si>
    <t>“Anything you can do, I can do better.”</t>
  </si>
  <si>
    <t>“Wars always come down to tactics.”</t>
  </si>
  <si>
    <t>Astaroth</t>
  </si>
  <si>
    <t>Hastur</t>
  </si>
  <si>
    <t>Nurgal</t>
  </si>
  <si>
    <t>None</t>
  </si>
  <si>
    <t>Shax</t>
  </si>
  <si>
    <t>Moloch</t>
  </si>
  <si>
    <t>Decarabia</t>
  </si>
  <si>
    <t>Asmodeus</t>
  </si>
  <si>
    <t>Baalzebul</t>
  </si>
  <si>
    <t>Succor-benoth</t>
  </si>
  <si>
    <t>Abaddon</t>
  </si>
  <si>
    <t>Song of Restoration – Chord that causes allies in audience to regenerate (Bard)</t>
  </si>
  <si>
    <t>Song of Speed – Chord that enhances speed of allies in audience (Bard)</t>
  </si>
  <si>
    <t>Aid Timer – Quickens one ally (Bard)</t>
  </si>
  <si>
    <t>Call of the Air Guard – Grants all allies enhanced air resistance if the bard’s air resistance is higher, requires preparation (Bard)</t>
  </si>
  <si>
    <t>Song of Purity – Chord that enhances status resistance of allies in audience (Bard)</t>
  </si>
  <si>
    <t>Song of Resistance – Chord that enhances elemental resistance of allies in audience (Bard)</t>
  </si>
  <si>
    <t>Song of Weakness – Dischord that weakens damage of enemies in audience (Bard)</t>
  </si>
  <si>
    <t>Temporary Fortune – On next miss, target ally rerolls attack with lucky bonuses (Bard)</t>
  </si>
  <si>
    <t>Aid Counter Chance – Enhances one ally's counter chance until end of their turn. Enhancement condition — triggers Resounding Performance. (Bard)</t>
  </si>
  <si>
    <t>Aid Elemental Resistance – Enhances one ally's elemental resistance until end of their turn. Enhancement condition — triggers Resounding Performance. (Bard)</t>
  </si>
  <si>
    <t>Purging Note – Purges unit of condition, adds to audience (Bard)</t>
  </si>
  <si>
    <t>Song of Blood – Dischord that causes enemies in audience to bleed (Bard)</t>
  </si>
  <si>
    <t>Accuracy Boon – Enhance target accuracy for a period (Bard)</t>
  </si>
  <si>
    <t>Critical Fortune – Next time unit misses, it becomes a critical instead (Bard)</t>
  </si>
  <si>
    <t>Damage Boon – Enhance target damage for a period (Bard)</t>
  </si>
  <si>
    <t>Defense Boon – Enhance target defense for a period (Bard)</t>
  </si>
  <si>
    <t>Delaying Sharp – Delay target enemy and add it to the audience (Bard)</t>
  </si>
  <si>
    <t>Dodge Boon – Enhance target dodge for a period (Bard)</t>
  </si>
  <si>
    <t>Inertia Heal – Heal target ally and delay random enemy (Bard)</t>
  </si>
  <si>
    <t>Quickening Refrain – Quicken all allies in audience (Bard)</t>
  </si>
  <si>
    <t>Resistance Boon – Enhance target elemental resistance for a period (Bard)</t>
  </si>
  <si>
    <t>Sustained Health – Heal target ally.  Can be sustained from turn to turn (Bard)</t>
  </si>
  <si>
    <t>Aria of Purification – Channeled ability that cleanses a target ally of afflictions. Must complete the full channel. (Bard)</t>
  </si>
  <si>
    <t>Blasting Refrain – Refrain that damages all enemies in the audience (Bard)</t>
  </si>
  <si>
    <t>Disorienting Note – Ranged note that deals damage and causes unlucky accuracy (Bard)</t>
  </si>
  <si>
    <t>Quick Note – Healing note that also quickens the target (Bard)</t>
  </si>
  <si>
    <t>Regenerative Heal – Heal that also provides regeneration to the target (Bard)</t>
  </si>
  <si>
    <t>Sharp Note – Ranged note that deals damage with the shattering modification (Bard)</t>
  </si>
  <si>
    <t>Cyclone Barrier – Grant air retaliation and enhance dodge of team.  Delay all enemies (Bard)</t>
  </si>
  <si>
    <t>Double Note – Ranged note that damages two random enemies (Bard)</t>
  </si>
  <si>
    <t>Fortune Calling – Ranged attack that grants lucky to all allies that attack target before next turn (Bard)</t>
  </si>
  <si>
    <t>Healing Refrain – Refrain that heals all allies in the audience (Bard)</t>
  </si>
  <si>
    <t>Lucky Arrow – Ranged attack with blessed accuracy (Bard)</t>
  </si>
  <si>
    <t>Sonic Arrow – Ranged attack with penetration that lowers defense on critical (Bard)</t>
  </si>
  <si>
    <t>Water Favor – Water magic attack that delays all enemies (Bard)</t>
  </si>
  <si>
    <t>Wind Favor – Air magic attack that enhances accuracy of all allies (Bard)</t>
  </si>
  <si>
    <t>Aria of Return – Raises a fallen ally. Must be fully channeled to succeed. More mana-efficient than other resurrections. (Bard)</t>
  </si>
  <si>
    <t>Disenchanting Refrain – Refrain that disenchants all enemies in the audience. (Bard)</t>
  </si>
  <si>
    <t>Earth Favor – Earth magic attack that reduces the damage of the next attack against each ally. (Bard)</t>
  </si>
  <si>
    <t>Flame Favor – Fire magic attack that grants all allies fire retaliation. (Bard)</t>
  </si>
  <si>
    <t>Fortune's Melody – Grants a lucky enchantment to all allies for approximately 3 turns. (Bard)</t>
  </si>
  <si>
    <t>Group Speed Boon – Applies a speed enhancement to all allies for approximately 3 turns. (Bard)</t>
  </si>
  <si>
    <t>Heroic Performance – Applies damage, accuracy, and critical chance enhancements to a single ally for approximately 4 turns. All three trigger Resounding Performance. (Bard)</t>
  </si>
  <si>
    <t>Mirror Wall – Prepared ability. Each ally reflects a flat percentage of damage taken back to the attacker. Lasts until the Bard's next turn. (Bard)</t>
  </si>
  <si>
    <t>Sleet Storm – Four randomly targeting water magic attacks. After all four resolve, applies an accuracy reduction debuff to all enemies as an area effect. (Bard)</t>
  </si>
  <si>
    <t>Crescendo - The Minstrel tracks the number of buff-type ability actions used by any unit between his turns. Each unique buff action adds one stack of Crescendo, with a maximum cap defined per Crescendo ability. Crescendo resets when a Crescendo ability is used. Because buffs tend to be move and minor actions, building a high Crescendo count means investing smaller actions — creating a genuine trade-off between conventional buffing and setting up a powerful Crescendo payoff.</t>
  </si>
  <si>
    <t>Crescendo of Haste – Quickens target ally. Quicken value scales with current Crescendo count. (Minstrel)</t>
  </si>
  <si>
    <t>Euphony – Quickens the Minstrel based on the number of active chords in the song. (Minstrel)</t>
  </si>
  <si>
    <t>Regenerative Gift – Heal target ally and lose regeneration (Minstrel)</t>
  </si>
  <si>
    <t>Song of Anger – Chord that improves damage of allied audience (Minstrel)</t>
  </si>
  <si>
    <t>Song of Protection – Chord that improves defense of allied audience (Minstrel)</t>
  </si>
  <si>
    <t>Burning Song – Dischord that lowers the fire resistance and causes ongoing fire damage to enemy audience (Minstrel)</t>
  </si>
  <si>
    <t>Corruption Recovery – Corrupt damage is reduced over time.  Does not restore health (Minstrel)</t>
  </si>
  <si>
    <t>Fire Reflection – Reflect next fire damage taken by unit (Minstrel)</t>
  </si>
  <si>
    <t>Ice Reflection – Reflect next water damage taken by unit (Minstrel)</t>
  </si>
  <si>
    <t>Crescendo of Mana – Grants mana surge to target ally. Mana value scales with current Crescendo count. (Minstrel)</t>
  </si>
  <si>
    <t>Crescendo of Recovery – Heals target ally. Value scales with current Crescendo count. (Minstrel)</t>
  </si>
  <si>
    <t>Crescendo of Shelter – Applies a damage shield to target ally. Shield value scales with current Crescendo count. (Minstrel)</t>
  </si>
  <si>
    <t>Crescendo of Bleeding – Applies bleed to target enemy. Bleed value scales with current Crescendo count. (Minstrel)</t>
  </si>
  <si>
    <t>Crescendo of Pain – Magic attack against target enemy. Damage scales with current Crescendo count. (Minstrel)</t>
  </si>
  <si>
    <t>Drowning Shot – Ranged attack that causes short duration water bleed on target (Minstrel)</t>
  </si>
  <si>
    <t>Fiery Refrain – Fire magic attack on all enemies in audience (Minstrel)</t>
  </si>
  <si>
    <t>Fire Note – Ranged fire attack that adds target to audience (Minstrel)</t>
  </si>
  <si>
    <t>Minstrel Ministration – Ranged attack and grants regeneration to ally with lowest health (Minstrel)</t>
  </si>
  <si>
    <t>Purifying Stream – Channeled water magic attack that ameliorates afflictions on Minstrel over same period (Minstrel)</t>
  </si>
  <si>
    <t>Recovery Shot – Ranged attack with minimized damage that grants Minstrel regeneration based on what damage roll would have been (Minstrel)</t>
  </si>
  <si>
    <t>Restorative Performance – Channeled ability that heals all allies.  Considered regeneration (Minstrel)</t>
  </si>
  <si>
    <t>Sea Shield Shot – Ranged water attack that grants Minstrel water shielded (Minstrel)</t>
  </si>
  <si>
    <t>Supersonic Pitch – Magic piercing illusory damage that causes distracted (Minstrel)</t>
  </si>
  <si>
    <t>Weakening Note – Ranged attack that weakens damages and adds target to audience (Minstrel)</t>
  </si>
  <si>
    <t>Charming Shot – Ranged attack that charms target (Minstrel)</t>
  </si>
  <si>
    <t>Ballad of Cinders – Fire magic damage versus column and grant all allies fire damage add with next attack  (Jester)</t>
  </si>
  <si>
    <t>Chaos Exposure – Afflict target enemy with a random elemental exposure (Jester)</t>
  </si>
  <si>
    <t>Chaotic Note – Deals random elemental damage and adds target to audience (Jester)</t>
  </si>
  <si>
    <t>Chaotic Refrain – Deal chaos magic damage to all enemies in audience (Jester)</t>
  </si>
  <si>
    <t>Cruel Joke – Ranged attack with one of:  corrupt, cull, heartstrike or decimate (Jester)</t>
  </si>
  <si>
    <t>Cutting Jest – Ranged attack with pinpoint that lowers target damage by pinpoint value (Jester)</t>
  </si>
  <si>
    <t>Prank – Magic attack that deals chaos damage and causes one of:  blind, distracted, slow, wound (Jester)</t>
  </si>
  <si>
    <t>Random Weakness – Ranged attack that afflicts target with a random weakness (Jester)</t>
  </si>
  <si>
    <t>Remora Note – Ranged attack that drains mana from target and adds them to audience (Jester)</t>
  </si>
  <si>
    <t>Satiric Shot – Ranged attack that causes elemental resistance weakness (Jester)</t>
  </si>
  <si>
    <t>Undecided Fate – Chaos Countdown (Jester)</t>
  </si>
  <si>
    <t>Vicious Mockery – Ranged attack that afflicts target with high value jinx and accuracy weakness (Jester)</t>
  </si>
  <si>
    <t>Wind Note – Ranged air attack that adds target to audience (Jester)</t>
  </si>
  <si>
    <t>Aversion Chord – Causes aversion with all enemies in the audience.  Chord (Jester)</t>
  </si>
  <si>
    <t>Cheer Up – Purges mental afflictions and quickens target (Jester)</t>
  </si>
  <si>
    <t>Fiery Charisma – Grant all allies fire damage add to their next attack (Jester)</t>
  </si>
  <si>
    <t>Gibberish – Damage all enemies and they have a chance to lose the next prepared ability they use (Jester)</t>
  </si>
  <si>
    <t>Haste Refrain – Grant haste to audience (Jester)</t>
  </si>
  <si>
    <t>Suffocating Song – Causes all enemies in the audience to take air bleed and have lowered air resist (Jester)</t>
  </si>
  <si>
    <t>Call of the Fire Guard – Grants all allies enhanced fire resistance if the jester’s fire resistance is higher, requires preparation (Jester)</t>
  </si>
  <si>
    <t>Chaos Haste – Grant a random ally unit haste (Jester)</t>
  </si>
  <si>
    <t>Charmed Grace – Grants ally chance to ignore next affliction (Jester)</t>
  </si>
  <si>
    <t>Heckle – Short duration high power accuracy debuff (Jester)</t>
  </si>
  <si>
    <t>Lightning Song – Chord that grants air damage and resistance (Jester)</t>
  </si>
  <si>
    <t>Luck and Health – Grant ally lucky accuracy and damage on next attack.  Requires ally at full health (Jester)</t>
  </si>
  <si>
    <t>Gambits — Gambit abilities either work to great effect or have a negative consequence on failure.</t>
  </si>
  <si>
    <t>Disarm — The Duelist specializes in rare and powerful disarm techniques. She can disarm opponents and take advantage after the target is disarmed.</t>
  </si>
  <si>
    <t>Allied Coordination — For each ally that is ready at the same time the Phalanx uses her abilities, the more powerful they are. Some abilities require multiple allies to be ready simultaneously.</t>
  </si>
  <si>
    <t>Succession — Succession abilities are dual-wield attacks whose second hit gains enhanced effects based on dual-wield attack speed. The faster her attacks land, the more powerful the succession payoff.</t>
  </si>
  <si>
    <t>Bushido — Some Samurai abilities allow enemies to attack her first, though many also delay or reset the enemy's counter afterward. These abilities are stronger relative to the effect of the enemy's action, encouraging the Samurai to fight her most difficult foe.</t>
  </si>
  <si>
    <t>Feints — Feint abilities can come in any action type and all compel an enemy and improve the Swashbuckler's parry chance. They grant a reaction on parrying and require a level of expertise.</t>
  </si>
  <si>
    <t>Unstoppable Abilities — Dreadnaughts can use their defense to augment physical attacks, enhancing damage or causing other effects.</t>
  </si>
  <si>
    <t>Scavenged Abilities — Scavenged abilities are prepared. On preparation, one of the six primary elements (air, earth, fire, water, light, dark) is randomly selected and locked in. The chosen element is displayed publicly and cannot be changed without consuming or disrupting the ability. This makes scavenged abilities less flexible than standard abilities but potentially more powerful, as the element is committed before targeting decisions are made.</t>
  </si>
  <si>
    <t>Premade Concoctions — Premade abilities begin each wave already prepared at no resource or action cost. The first use requires no ammo and the prepared state cannot be disrupted in the conventional sense — only breaking the vial through combat disruption prevents it. After the first use, premade abilities must be re-prepared using the standard preparation system with a mana cost and can be disrupted during preparation. Premades are slightly less powerful than equivalent standard abilities in exchange for their zero-cost first use.</t>
  </si>
  <si>
    <t>Accumulation — Accumulation abilities have two uses. The first use activates the ability and begins accumulating power; the ability grows stronger with each clock tick it remains active. The second use expends all accumulated power in a single discharge. The three Accumulator abilities (Beam, Burst, Storm) consume all active ammo on first use — the amount consumed and the active ammo type at that moment determine the base power and damage type when fired. Accumulating Detonation and Accumulating Trap accumulate power over time with no ammo cost.</t>
  </si>
  <si>
    <t>Modifications — Modifications are toggled abilities that alter how the Tinker and her companions function. Each modification costs a move action to toggle on and a move action to toggle off. Any number of modifications can be active simultaneously. Some modifications affect only the Tinker’s abilities, some affect only the companion, and some affect both. Four major abilities — Modular Bomb, Modular Ray, Modular Trap, and Modular Beam — each function differently depending on which modifications are currently active.</t>
  </si>
  <si>
    <t>Assistants — Assistant abilities are move-action enchantments placed on chosen allies. Each assistant type grants a different proc that fires whenever the assigned ally attacks. Multiple different assistant types can be active simultaneously on different allies. Each assistant type can only be assigned to one ally at a time — reassigning it to a new ally removes it from the previous one. Assistants that use ammo consume one ammo each time their proc fires. Assistants persist on the ally until reassigned.</t>
  </si>
  <si>
    <t>Friendly Fire — The Bomber’s bomb abilities deal high area damage but apply the same damage to allies as to enemies. Base damage values are identical for all targets — there is no ally discount. Scaling abilities scale the same way for all targets.</t>
  </si>
  <si>
    <t>Called Shots — Called shot abilities are prepared as a minor action. Each called shot names a specific target at preparation time and applies a powerful secondary effect to the first attack ability used against that target on the following turn. Without the capstone skill Quick Call, the called shot cannot be used and applied on the same turn — the minor action prepares the effect and the attack comes next turn.</t>
  </si>
  <si>
    <t>Concoction Detonations — The Savant’s six concoction abilities are detonations with three phases. While placed on a target they apply an ongoing effect. Simultaneously, they accumulate power each clock tick from the moment of placement. When the detonation chain fires, the discharge effect scales with accumulated power. Concoctions also auto-detonate after a period determined by ammo consumed at placement — more ammo extends the active window, allowing greater accumulation and longer ongoing effect duration before the automatic discharge.</t>
  </si>
  <si>
    <t>Siege Engine Operation — Siege engine companions (Ballista, Battering Ram, Catapult) can act on their own clock turns, but their base speed is extremely low. Without the Siege Engineer spending actions to advance them, they fire infrequently. The Siege Engineer’s move and minor toolkit exists largely to accelerate siege companions — quickening them, fuelling them with ammo for haste, and upgrading their next action via Siege Command.</t>
  </si>
  <si>
    <t>Consequences — Consequence abilities generate Anguish on use and deal a deferred self-damage cost at the beginning of the Brute's next turn. Only the initial use generates Anguish; the deferred damage does not.</t>
  </si>
  <si>
    <t>Reckless Abilities — Reckless abilities are powerful attacks that negate all active defenses and counter chances until the Raider's next turn. These abilities are further enhanced based on the total value of those active defenses at the moment of use.</t>
  </si>
  <si>
    <t>Exertion — Exertion abilities have reduced accuracy. On a miss, the attack repeats targeting a random enemy and deals backbiting self-damage to the Berserker. This self-damage generates Anguish.</t>
  </si>
  <si>
    <t>Rampage — Rampage accumulates as enemies are killed. Personal kills grant a higher Rampage bonus than team kills. Rampage enhances many of the Marauder's abilities, primarily scaling damage and speed.</t>
  </si>
  <si>
    <t>Block Stacking — When the Viking has an ability prepared, each block made adds a charge to that specific ability. Multiple prepared abilities accumulate charges independently. When the ability fires, it consumes all stacks for enhanced damage or effect. Stacks are lost if the ability is disrupted.</t>
  </si>
  <si>
    <t>Brink — Brink abilities become available for one turn after the Rager's cumulative damage dealt crosses a fixed threshold. This threshold tracks damage across multiple hits and turns. Once the threshold is crossed, unused Brink abilities expire at the end of the turn.</t>
  </si>
  <si>
    <t>Purity Amplification — Purity abilities amplify in power each time they are used without triggering their cancellation condition. Each Purity has its own independent stack and cancellation condition.</t>
  </si>
  <si>
    <t>Healing Threshold — The Cannibal can use threshold abilities when she has received enough healing that could actually be applied to her. Overhealing — healing above maximum health — does not count. The threshold accumulates across multiple heals. Some threshold abilities are prepared and activate automatically when the threshold is met; others require manual activation.</t>
  </si>
  <si>
    <t>Massive Damage — Massive damage occurs when a single attack deals damage equal to or exceeding a set percentage of the target's maximum health. This threshold scales with target health rather than the Destroyer's stats.</t>
  </si>
  <si>
    <t>Beast Forms are ongoing minor abilities that consume Anguish and provide continuous stat bonuses with additional effects. Only one form can be active at a time — activating a new form replaces the previous one immediately.</t>
  </si>
  <si>
    <t>“You can trust me with your life, as long as the gold is good.”</t>
  </si>
  <si>
    <t>“To get to the king, you have to get through me.”</t>
  </si>
  <si>
    <t>“By my liege and blade, I will not let you fall.”</t>
  </si>
  <si>
    <t>“You shall see the light of Hugh.  Accept its glory or burn by it.”</t>
  </si>
  <si>
    <t>“Lightning is ideal for keeping your opponents off-balance, though some complain it is unpredictable.”</t>
  </si>
  <si>
    <t>“Acid is ideal for destroying an opponent’s defenses, though some complain it works too slow.”</t>
  </si>
  <si>
    <t>“You can get anything for the right price.”</t>
  </si>
  <si>
    <t>“Let me tell you a joke.”</t>
  </si>
  <si>
    <t>“I sing of death and despair.  It is an all-too-common song.”</t>
  </si>
  <si>
    <t>Baphoment</t>
  </si>
  <si>
    <t>“The light will shine, and burn corruption away.”</t>
  </si>
  <si>
    <t>“Have you met my friends yet?”</t>
  </si>
  <si>
    <t>“Everything will be in balance.”</t>
  </si>
  <si>
    <t>“These are the souls bound to us, the spirits that guide our path.”</t>
  </si>
  <si>
    <t>“I have seen your fate written in the stars.”</t>
  </si>
  <si>
    <t>“There are things from beyond our realm that can serve us very well.  Or perhaps we shall serve them.”</t>
  </si>
  <si>
    <t>“Pray for me now and at the hour of my death.”</t>
  </si>
  <si>
    <t>“My faith shall protect me from illness.”</t>
  </si>
  <si>
    <t>“And so God filled the flesh of man with his own divinity to protect us from the Calamities that faced the world.”</t>
  </si>
  <si>
    <t>“You’re not dying on me.  Not here.  Not now.”</t>
  </si>
  <si>
    <t>“Begone.  Back to hell, foul spirit.”</t>
  </si>
  <si>
    <t>“Some say we are mere dreams of his. Let us make them happy dreams.”</t>
  </si>
  <si>
    <t>“The effects of this disease are most intriguing.”</t>
  </si>
  <si>
    <t>“I do not care whether you are guilty or not, only that you were sent to me.”</t>
  </si>
  <si>
    <t>“By Hugh, these bastards won’t just stay buried, will they?”</t>
  </si>
  <si>
    <t>“Look at him, swaying in the wind, like a carrion banner.”</t>
  </si>
  <si>
    <t>“Your sins are so intricate, so delicious.  You are quite the feast.”</t>
  </si>
  <si>
    <t>“Sleep now.  Let it all fade away.”</t>
  </si>
  <si>
    <t>“Let me give you the mercy of oblivion”</t>
  </si>
  <si>
    <t>“It is no longer reality that threatens you the most.”</t>
  </si>
  <si>
    <t>During the war, the Trader States deployed scouts as the eyes of the Concord advance, mapping Abyssal territory and feeding intelligence back to the supply lines that won the war. Five years later, formal Scout units have largely dissolved, and most have traded military contracts for civilian work — surveyors, guides, pathfinders for merchant expeditions into the Abyssal Lands. The skills transfer cleanly. The pay is worse.</t>
  </si>
  <si>
    <t>The Lion Woods Lodges are old institutions, older than the war, older than most of the nations that now send their wealthy to hunt there. Lodge Huntsmen follow a strict code — clean kills, respected quarry, proper ceremony. To outsiders it looks like theater. To a Huntsman, it is the only thing separating civilization from savagery.</t>
  </si>
  <si>
    <t>The Trader States never romanticized archery. The crossbow was a tool of war, easier to train, easier to standardize, easier to supply. Crossbowmen served in regimented infantry units, and their discipline shows in everything they do — methodical, patient, institutional. Many now serve as caravan guards or city watch, bringing that same regimental precision to peacetime work.</t>
  </si>
  <si>
    <t>Nobody teaches you to be a Stalker. You learn it from the Abyssal Lands themselves, from years of hunting things that hunt you back. Stalkers have a seedier reputation than most archers — they operate in moral grey areas, take contracts others won't, and rarely ask questions about their quarry. In a land full of desperate people, they are rarely short of work.</t>
  </si>
  <si>
    <t>The Lodges of the Lion Woods did not consult the locals when they drew their boundaries. Poachers are what happens when people who have hunted these woods for generations are told they need a permit to feed their families. Some are purely opportunistic, selling to wealthy buyers who want exotic meat without the Lodge fees. Others see themselves as something closer to resistors.</t>
  </si>
  <si>
    <t>The Hunter's Guild expanded its mandate after the war, turning its tracking expertise toward war criminals, Abyssal collaborators, and fugitives. It pays well and carries a veneer of legitimacy. The reality is messier — a Trader States bounty hunter pursuing a Dynasian war criminal is a spy to Dynasian eyes, and the Abyssal Lands have no authority to appeal to. Most Bounty Hunters develop a pragmatic relationship with moral complexity early in their careers.</t>
  </si>
  <si>
    <t>Dynasia's Marksmen were its answer to the massed enemy formations of the Abyssal war — elite archers trained to break lines, take officers, and hold positions against overwhelming numbers. They carried the same cultural weight as English longbowmen, celebrated in ballads and given honors. Post-war, many struggle with the gap between that reputation and the grinding reality of peacetime, where their skills feel outsized for the problems at hand.</t>
  </si>
  <si>
    <t>Archery contests exploded in popularity in the five years since the Concord's victory — a way to celebrate survival, maintain martial culture, and give veterans somewhere to put their edge. Sharpshooters are the products of that culture, trained not in war but in competition, where consistency and nerve under pressure are everything. They lack the battlefield experience of Marksmen but often surpass them in pure technical precision.</t>
  </si>
  <si>
    <t>Falconry in Dynasia is older than the GodKing's church and considerably more honest about what it is — a display of wealth, patience, and mastery. Noble families have maintained their lines of trained birds for generations, and the Falconer subclass reflects that aristocratic lineage. Outside Dynasia, Falconers are curiosities, their methods considered elaborate and their birds an unnecessary extravagance. Inside Dynasia, a Falconer without noble blood is almost unheard of.</t>
  </si>
  <si>
    <t>The Toxophilites do not belong to any nation and are not interested in your war. Theirs is a tradition of archery as devotion — the bow as instrument, the shot as meditation, accuracy as a form of self-knowledge. Masters pass the tradition to single students over years of rigorous study. Most archers find them insufferable. Most archers also secretly wish they could shoot like them.</t>
  </si>
  <si>
    <t>Ameliorate Suffering – Ameliorates effects of damage afflictions on target ally (Balladeer)</t>
  </si>
  <si>
    <t>Call of the Earth Guard – Grants all allies enhanced earth resistance if the balladeer’s earth resistance is higher, requires preparation (Balladeer)</t>
  </si>
  <si>
    <t>Earth Song – Chord that grants earth damage and resistance (Balladeer)</t>
  </si>
  <si>
    <t>Emergency Regeneration – Grant target ally regeneration until they are no longer endangered (Balladeer)</t>
  </si>
  <si>
    <t>Momentary Earth Shield – Grants ally earth shield until the end of their next turn (Balladeer)</t>
  </si>
  <si>
    <t>Reinforce Litany – Refreshes the duration of all active litanies on the target without adding stacks, granting extra time to reapply. (Balladeer)</t>
  </si>
  <si>
    <t>Dark Empowerment, Momentary – Target ally gains dark empowerment until end of turn (Dirge Singer)</t>
  </si>
  <si>
    <t>Dark Melody – Gain mana, requires only dischords in song (Dirge Singer)</t>
  </si>
  <si>
    <t>Painful Song – Increases the power and potency of damage afflictions applied to enemies affected by song (Dirge Singer)</t>
  </si>
  <si>
    <t>Shared Vampirism – Next life drain ability also heals targeted ally (Dirge Singer)</t>
  </si>
  <si>
    <t>Stunning Cacophony – Cacophony ability — stuns target enemy based on affliction count. (Dirge Singer)</t>
  </si>
  <si>
    <t>Acid Reflection – Reflect next earth damage taken by unit (Balladeer)</t>
  </si>
  <si>
    <t>Corroding Song – Dischord that causes an earth bleed and lowers earth resist (Balladeer)</t>
  </si>
  <si>
    <t>Corruption Revitalization – Reduces corruption on target ally and heals based on amount removed. (Balladeer)</t>
  </si>
  <si>
    <t>Fortification Note – Buff that grants target fortification and adds them to audience (Balladeer)</t>
  </si>
  <si>
    <t>Litany of Affliction – Applies a stacking litany that lowers the target's affliction resistance. Duration resets and value increases per cast, up to 5 stacks. (Balladeer)</t>
  </si>
  <si>
    <t>Litany of Protection – Applies a stacking litany that increases the target's defense. Duration resets and value increases per cast, up to 5 stacks. (Balladeer)</t>
  </si>
  <si>
    <t>Litany of Restoration – Applies a stacking litany that grants the target regeneration. Duration resets and value increases per cast, up to 5 stacks. (Balladeer)</t>
  </si>
  <si>
    <t>Vicious Reflection – Reflect damage of next critical hit that targets unit (Balladeer)</t>
  </si>
  <si>
    <t>Decisive Purge – Purges target ally. Triggers following an enemy death or becoming endangered. (Dirge Singer)</t>
  </si>
  <si>
    <t>Decisive Rejuvenation – Heals and regenerates target ally. Triggers following an enemy death or becoming endangered. (Dirge Singer)</t>
  </si>
  <si>
    <t>Decrepit Refrain – Lower damage of all enemies in audience for a period (Dirge Singer)</t>
  </si>
  <si>
    <t>Disturbing Cacophony – Cacophony ability — disrupts all enemies, scaled by affliction count. (Dirge Singer)</t>
  </si>
  <si>
    <t>Fatal Reflection – Reflect next death effect that targets unit (Dirge Singer)</t>
  </si>
  <si>
    <t>Moon Reflection – Reflect next dark damage taken by unit (Dirge Singer)</t>
  </si>
  <si>
    <t>Song of Torment – Increases all aspects of afflictions used by allies affected by song (Dirge Singer)</t>
  </si>
  <si>
    <t>Acid Salt Shot – Ranged earth attack with piercing (Balladeer)</t>
  </si>
  <si>
    <t>Ballad of Mountains – Earth magic versus row and grant all allies earth damage add with next attack (Balladeer)</t>
  </si>
  <si>
    <t>Ballad of Storms – Air magic storm that grants allies lightning damage to next attack (Balladeer)</t>
  </si>
  <si>
    <t>Blessing Chorus – Ranged attack with blessed damage and delay self.  Allies’ attacks against target have blessed damage until next turn (Balladeer)</t>
  </si>
  <si>
    <t>Heavy Chorus – Ranged attack with increased damage and delay self.  Allies’ attacks against target have increased damage until next turn (Balladeer)</t>
  </si>
  <si>
    <t>Litany of Blood – Applies a stacking litany that deals untyped bleed to the target. Duration resets and value increases per cast, up to 5 stacks. (Balladeer)</t>
  </si>
  <si>
    <t>Litany of Power – Applies a stacking litany that increases the target's damage. Duration resets and value increases per cast, up to 5 stacks. (Balladeer)</t>
  </si>
  <si>
    <t>Litany of Illusion – Applies a stacking litany that increases the target's illusory damage. Duration resets and value increases per cast, up to 5 stacks. (Balladeer)</t>
  </si>
  <si>
    <t>Rock Chorus – Ranged attack with earth damage add and delay self.  Allies’ attacks against target have earth damage add until next turn (Balladeer)</t>
  </si>
  <si>
    <t>Rock Note – Ranged earth note that adds target to audience (Balladeer)</t>
  </si>
  <si>
    <t>Rootsong – Ranged attack that deals earth damage, slows target, and adds them to audience (Balladeer)</t>
  </si>
  <si>
    <t>Corrupt Cacophony – Cacophony ability — corrupt magic attack against target, scaled by non-damaging afflictions applied since the Dirge Singer's last turn. (Dirge Singer)</t>
  </si>
  <si>
    <t>Dark Cacophony – Cacophony ability — dark magic attack against all enemies, scaled by affliction count. (Dirge Singer)</t>
  </si>
  <si>
    <t>Decisive Resurrection – Raises a fallen ally. Triggers only following an enemy death or when an enemy becomes endangered. (Dirge Singer)</t>
  </si>
  <si>
    <t>Doom Dirge – Applies a cull countdown to all enemies. (Dirge Singer)</t>
  </si>
  <si>
    <t>Doom Lyrics – Applies a cull countdown to a single enemy. (Dirge Singer)</t>
  </si>
  <si>
    <t>Drain Corruption – Ranged attack that drains life based on corruption on target (Dirge Singer)</t>
  </si>
  <si>
    <t>Echoing Cacophony – Cacophony ability — multi-hit magic attack against random targets, scaled by affliction count. (Dirge Singer)</t>
  </si>
  <si>
    <t>Ghost Note – Grants ally intangible and countdown heal until next turn, adds ally to audience (Dirge Singer)</t>
  </si>
  <si>
    <t>Seventh Song Refrain – Drains all enemies in audience and spreads heal among all allies in audience (Dirge Singer)</t>
  </si>
  <si>
    <t>Storm Cacophony – Cacophony ability — air magic storm attack, scaled by affliction count. (Dirge Singer)</t>
  </si>
  <si>
    <t>Vampiric Cacophony – Cacophony ability — life drain attack against target, scaled by affliction count. (Dirge Singer)</t>
  </si>
  <si>
    <t>Vampiric Note – Ranged note that drains life from target and adds them to the audience. (Dirge Singer)</t>
  </si>
  <si>
    <t>Wail of the Banshee – Channeled dark magic attack against all enemies. Damage and culling threshold both increase over the channel duration. Can be interrupted. (Dirge Singer)</t>
  </si>
  <si>
    <t>Cacophony abilities scale in power based on the number of unique non-damaging debuff actions applied to any unit by any ally between the end of the Dirge Singer's previous turn and the end of his current turn. Each distinct debuff action adds one stack, up to a maximum of 10. The count resets at the end of the Dirge Singer's turn.</t>
  </si>
  <si>
    <t>Call of the Water Guard – Grants all allies enhanced water resistance if the drummer’s water resistance is higher, requires preparation (Drummer)</t>
  </si>
  <si>
    <t>Disrupting Song – Increases chances of enemies in the audience to be disrupted. (Drummer)</t>
  </si>
  <si>
    <t>Favor of Nergal – “Nergal, who rules the darkness, grant me your favor” – Heals target ally and grants dark damage add (Drummer)</t>
  </si>
  <si>
    <t>Greater Favor – Increase the value of damage adds present on the target until next turn (Drummer)</t>
  </si>
  <si>
    <t>Ice Song – Grants water damage and resistance to audience (Drummer)</t>
  </si>
  <si>
    <t>Steady Attack – Reduce damage range of next attack by enemy (Drummer)</t>
  </si>
  <si>
    <t>Drowning Song – Causes enemies in the audience to take ongoing water damage and have lower water resistance (Drummer)</t>
  </si>
  <si>
    <t>Favor of Enlil – Heals and quickens target ally and grants air damage add (Drummer)</t>
  </si>
  <si>
    <t>Favor of Shamash – Heals and purges target ally and grants light damage add (Drummer)</t>
  </si>
  <si>
    <t>Favor of Tammuz – “Tammuz, father of the earth, grant me your favor” – Heals target ally and grants earth damage add (Drummer)</t>
  </si>
  <si>
    <t>Heavy Note – Grants target ally increased minimum damage and a chance to disrupt with next attack; adds target to the audience (Drummer)</t>
  </si>
  <si>
    <t>Steady Recovery – Grant all allies a short duration regeneration (Drummer)</t>
  </si>
  <si>
    <t>Ballad of the Waves – Water magic attack versus all that grants all allies water damage add with next attack (Drummer)</t>
  </si>
  <si>
    <t>Crashing Waves – Magic water storm attack (Drummer)</t>
  </si>
  <si>
    <t>Deafening Refrain – Heavy damage to audience while distracting and disrupting them. (Drummer)</t>
  </si>
  <si>
    <t>Disrupting Note – Ranged attack that has a chance to disrupt and adds target to audience (Drummer)</t>
  </si>
  <si>
    <t>Favor of Marduk – “Marduk, Lord of the Seas, grant me your favor” – Prepared heal for the entire team that also grants water damage add (Drummer)</t>
  </si>
  <si>
    <t>Frost Note – Ranged water attack that adds target to audience (Drummer)</t>
  </si>
  <si>
    <t>Heavy Refrain – Targets all members of the audience, dealing damage and delaying (Drummer)</t>
  </si>
  <si>
    <t>Iceberg – Water magic attack versus all with a chance to proc prone (Drummer)</t>
  </si>
  <si>
    <t>Sudden Storm Bolt – Magic air attack against random enemy with sudden and disruption (Drummer)</t>
  </si>
  <si>
    <t>Thundering Beat – Air magic attack versus all enemies that stuns. (Drummer)</t>
  </si>
  <si>
    <t>Trident Beam – Magic attack versus three random columns, dealing, in order, earth, water, and air damage. (Drummer)</t>
  </si>
  <si>
    <t>Tsunami Shot – Ranged attack with a chance to proc water damage versus all enemies (Drummer)</t>
  </si>
  <si>
    <t>Wave Chorus – Water ranged attack that grants allies water damage add to their next attack (Drummer)</t>
  </si>
  <si>
    <t>Every tribe has them — the biggest, the strongest, the ones who lead from the front because nothing has ever stopped them yet. Brutes are not a tradition so much as a fact of tribal life, found in Horse Tribes and Wolf Tribes and every desperate settlement scratching out existence in the Abyssal Lands. Civilized soldiers call them unsophisticated. They are usually saying this while retreating.</t>
  </si>
  <si>
    <t>When the war ended, not everyone received liberation equally. Some peoples found themselves displaced twice — first by the Abyssals, then by the Concord's redrawing of the world. Vandal bands formed in the margins of the Abyssal Lands from these dispossessed groups, united less by tribe or blood than by shared grievance. Their destructive reputation is not entirely unearned, but neither is it the whole story.</t>
  </si>
  <si>
    <t>The Trader States and Dynasia both discovered the same uncomfortable truth during the war — sometimes you need someone who simply does not care what they break. Destroyers were recruited from tribal warriors and shaped into military specialists, siege-breakers and fortification-wreckers deployed where finesse was beside the point. They occupy an uneasy place, too institutionalized for the tribes, too savage for polite military society.</t>
  </si>
  <si>
    <t>Somewhere in the deep tribal territories, certain warriors began teaching that rage was not a weapon to be unleashed but a fire to be tended. Fury lodges exist quietly within and between tribes, passing their discipline from master to student with something approaching monastic rigor. Where the Berserker loses himself in battle, the Fury never does. Outsiders who expect a screaming savage are often the last ones surprised.</t>
  </si>
  <si>
    <t>The old Valisian crews have sailed and raided and fought since before the Confederacy existed, and they intend to keep doing so long after political arrangements come and go. Vikings carry the weight of that cultural identity proudly — the longships, the reputation, the songs. Paradoxically they are among the most loyal to the Grand Commodore, because the Confederacy is their institution, built on their tradition, and they have no intention of letting newer members dilute it.</t>
  </si>
  <si>
    <t>Land-bound and relentless, Marauders measure themselves in kills and territory held. They exist across the Abyssal Lands in various tribal and non-tribal forms, defined less by culture than by philosophy — that dominance is proven through accumulation, that every battle is an opportunity to add to a tally that matters. Some tribes regard Marauder traditions with respect. Others consider them a corruption of what honorable warfare means.</t>
  </si>
  <si>
    <t>The practice exists across many tribes and outside the tribal structure entirely, and it is rarely what outsiders imagine. In its traditional form it is ritual — consuming the strength of a worthy enemy, honoring them through incorporation. Cults have taken that ritual and hollowed it into something genuinely vile, which has poisoned the reputation of practitioners who still follow the old ways. The distinction matters enormously to those who observe it. It matters very little to those who fear them.</t>
  </si>
  <si>
    <t>The Valis Confederacy produced a particular type of fighter during the war — one who could shift on a heartbeat from disciplined defense to reckless overwhelming assault. Raiders trained that instinct into a fighting style, the sudden lurch from shield to sword that breaks formations and unnerves veterans. Post-war, many Raiders have drifted into mercenary work in the Abyssal Lands, where that volatile quality is either prized or feared depending on who's hiring.</t>
  </si>
  <si>
    <t>The Berserker does not choose to lose control. That is the point. The tradition, found across tribal cultures in various forms, is built around a fighter whose rage responds to damage, to threat, to the heat of battle — reactive and escalating. Tribes that produce Berserkers regard them with a mixture of pride and wariness. They are invaluable in the right circumstances. The right circumstances require careful management.</t>
  </si>
  <si>
    <t>Every animal tribe tells stories of warriors who went so deep into their totem identity that they stopped being entirely human. Most are legends. Some are not. Beastlords emerge rarely, across all tribes, and when they do they tend to outgrow the tribe that produced them — not through rejection but through transcendence. They carry their tribal origins with them but belong to something older and wilder, a connection to the animal world that no lodge or tradition fully owns or understands.</t>
  </si>
  <si>
    <t>Preliminary Action, Flank All</t>
  </si>
  <si>
    <t>Preliminary Action, Damage All</t>
  </si>
  <si>
    <t>Aim Switch, Follow Up Damage</t>
  </si>
  <si>
    <t>Aim Amount, First Attack</t>
  </si>
  <si>
    <t>Preliminary Action, Bleed All</t>
  </si>
  <si>
    <t>Preliminary Action, Stun All</t>
  </si>
  <si>
    <t>Aim Switch, Penetration</t>
  </si>
  <si>
    <t>Aim Threshold, Sudden</t>
  </si>
  <si>
    <t>Rage Bonus, Defense</t>
  </si>
  <si>
    <t>Rage Gain, Magic Damage</t>
  </si>
  <si>
    <t>Rage Addendum, Stubborn</t>
  </si>
  <si>
    <t>Rage Amount, Rage Costs</t>
  </si>
  <si>
    <t>Rage Bonus, Clobbering</t>
  </si>
  <si>
    <t>Rage Amount, Benefit</t>
  </si>
  <si>
    <t>Rage Gain, Afflicted</t>
  </si>
  <si>
    <t>Rage Entry, Enduring</t>
  </si>
  <si>
    <t>Berserk Attack, Compel</t>
  </si>
  <si>
    <t>Starting Chord, Song of Protection</t>
  </si>
  <si>
    <t>Song Effects, Flats</t>
  </si>
  <si>
    <t>Song Effects, Chord</t>
  </si>
  <si>
    <t>Song Effects, Uptempo</t>
  </si>
  <si>
    <t>Song Audience, Quicken</t>
  </si>
  <si>
    <t>Starting Dischord, Burning Song</t>
  </si>
  <si>
    <t>Song Audience, Enchant</t>
  </si>
  <si>
    <t>Summoning Enchant, Damage Shield</t>
  </si>
  <si>
    <t>Summoning Action, Control</t>
  </si>
  <si>
    <t>Alignment Amount, Initial Eros</t>
  </si>
  <si>
    <t>Alignment Amount, Initial Thanatos</t>
  </si>
  <si>
    <t>Alignment Trigger, Thanatos, Hidden All</t>
  </si>
  <si>
    <t>Summoning Enchant, Regeneration</t>
  </si>
  <si>
    <t>Alignment Focus, Eros Affliction Resistance/Thanatos Affliction Power</t>
  </si>
  <si>
    <t>Summoning Action, Afflict</t>
  </si>
  <si>
    <t>Alignment Generation, Distance</t>
  </si>
  <si>
    <t>Divinity Bonus Mana Generation</t>
  </si>
  <si>
    <t>Minimum Divinity</t>
  </si>
  <si>
    <t>Divinity Bonus Enchant Power</t>
  </si>
  <si>
    <t>Heal Critical Double</t>
  </si>
  <si>
    <t>Divinity Bonus Affliction Resist</t>
  </si>
  <si>
    <t>Heal Critical Damage Shield</t>
  </si>
  <si>
    <t>Divinity Use Illuminate</t>
  </si>
  <si>
    <t>Weapon Style, Chain Critical Chance</t>
  </si>
  <si>
    <t>Expertise Power, Critical Chance</t>
  </si>
  <si>
    <t>Expertise Gain, Starting Expertise</t>
  </si>
  <si>
    <t>Stance, Starting Critical</t>
  </si>
  <si>
    <t>Expertise Power, Critical Damage</t>
  </si>
  <si>
    <t>Weapon Style, Chain Damage</t>
  </si>
  <si>
    <t>Stance, Advanced Damage</t>
  </si>
  <si>
    <t>Stance, Advanced Critical</t>
  </si>
  <si>
    <t>Guard Bonus, Share Defense</t>
  </si>
  <si>
    <t>Guarded Reaction, Attack and Compel</t>
  </si>
  <si>
    <t>Threshold, Increased Threshold Gain</t>
  </si>
  <si>
    <t>Guard Advancement, Full</t>
  </si>
  <si>
    <t>Phalanx, Elemental Resistance</t>
  </si>
  <si>
    <t>Threshold, Stored Threshold</t>
  </si>
  <si>
    <t>Guard Extra, Two Guards</t>
  </si>
  <si>
    <t>Guard Bonus, Share Defensive Procs</t>
  </si>
  <si>
    <t>Chakra Change, Speed</t>
  </si>
  <si>
    <t>Chakra Effects, Quicken</t>
  </si>
  <si>
    <t>Chakra Change, Increased Damage</t>
  </si>
  <si>
    <t>Chakra Change, Increased Defense</t>
  </si>
  <si>
    <t>Chakra Effects, Damage Bonus</t>
  </si>
  <si>
    <t>Chakra Change, Increased Critical Chance</t>
  </si>
  <si>
    <t>Chakra Completion, Quicken All</t>
  </si>
  <si>
    <t>Chakra Preparation, Open Heart</t>
  </si>
  <si>
    <t>Influence Effects, Illusory</t>
  </si>
  <si>
    <t>Influence Affliction, Accuracy Weakness</t>
  </si>
  <si>
    <t>Wild Surge, Enchant Duration</t>
  </si>
  <si>
    <t>Influence Advantage, Stunning</t>
  </si>
  <si>
    <t>Influence Aura, Control Defense</t>
  </si>
  <si>
    <t>Influence Effects, Earth</t>
  </si>
  <si>
    <t>Influence Aura, Disenchant Resistance</t>
  </si>
  <si>
    <t>Total Influence, Pyroclastic Explosion</t>
  </si>
  <si>
    <t>Soul Element, Water</t>
  </si>
  <si>
    <t>Soul Power Amount, Reduce Fugue Penalty</t>
  </si>
  <si>
    <t>Soul Ability, Increased Enchant Power</t>
  </si>
  <si>
    <t>Soul Fugue, Dodge</t>
  </si>
  <si>
    <t>Soul Power Generation, while Incapacitated</t>
  </si>
  <si>
    <t>Soul Orb Change, Purge</t>
  </si>
  <si>
    <t>Soul Orb Enchant, Reaping</t>
  </si>
  <si>
    <t>Soul Auto, Massive</t>
  </si>
  <si>
    <t>Soul Fugue, Counter</t>
  </si>
  <si>
    <t>Advantage Gain, On Critical</t>
  </si>
  <si>
    <t>Advantage Bonus, Damage</t>
  </si>
  <si>
    <t>Initial Poison, Delay</t>
  </si>
  <si>
    <t>Backstabbing, Damage</t>
  </si>
  <si>
    <t>Initial Poison, Air Damage</t>
  </si>
  <si>
    <t>Advantage Amount, Starting</t>
  </si>
  <si>
    <t>Advantage Amount, Maximum</t>
  </si>
  <si>
    <t>Advantage Amount, Minimum</t>
  </si>
  <si>
    <t>Rune Defense, Start with Water Defense</t>
  </si>
  <si>
    <t>Rune Defense, Start with Air Defense</t>
  </si>
  <si>
    <t>Rune Defense, Start with Earth Defense</t>
  </si>
  <si>
    <t>Rune Element, Start with Light Element</t>
  </si>
  <si>
    <t>Rune Procs, Increased Defense Rune Procs</t>
  </si>
  <si>
    <t>Rune Specialization, Defense Rune Cost</t>
  </si>
  <si>
    <t>Rune Trick, Compel on Defense Rune</t>
  </si>
  <si>
    <t>Elemental Add-On, Air</t>
  </si>
  <si>
    <t>Challenge Death, Quicken</t>
  </si>
  <si>
    <t>Challenge Bonus, Dodge versus Challenged</t>
  </si>
  <si>
    <t>Elemental Defenses, Air Retaliation</t>
  </si>
  <si>
    <t>Challenge Bonus, Counter Chance versus Challenged</t>
  </si>
  <si>
    <t>Elemental Charges, Air Disrupt</t>
  </si>
  <si>
    <t>Elemental Charges, Fire Piercing</t>
  </si>
  <si>
    <t>Ammo Switch, Mana Generation</t>
  </si>
  <si>
    <t>Reload Effect, Extra Ammo</t>
  </si>
  <si>
    <t>Detonation Effect, Purge</t>
  </si>
  <si>
    <t>Teknos Autoload, On Companion Death</t>
  </si>
  <si>
    <t>Extra Ammo, Earth</t>
  </si>
  <si>
    <t>Companion Boost, Speed</t>
  </si>
  <si>
    <t>Teknos Autoload, On Kill</t>
  </si>
  <si>
    <t>Extra Ammo, Magic</t>
  </si>
  <si>
    <t>Ammo Specialization, Earth</t>
  </si>
  <si>
    <t>Malediction Effect, Reduced Damage</t>
  </si>
  <si>
    <t>Malediction Trigger, Delay</t>
  </si>
  <si>
    <t>Malediction Death, Heal</t>
  </si>
  <si>
    <t>Malediction Bonus, Mana Generation</t>
  </si>
  <si>
    <t>Malediction Effect, Air Hex</t>
  </si>
  <si>
    <t>Malediction Effect, Earth Hex</t>
  </si>
  <si>
    <t>Malediction Susceptibility, Air</t>
  </si>
  <si>
    <t>Conflux Bonus, Mana Generation</t>
  </si>
  <si>
    <t>Conflux Bonus, Companion Damage</t>
  </si>
  <si>
    <t>Conflux Start, Fire</t>
  </si>
  <si>
    <t>Conflux Start, Air</t>
  </si>
  <si>
    <t>Conflux Start, Water</t>
  </si>
  <si>
    <t>Conflux Start, Earth</t>
  </si>
  <si>
    <t>Elemental Boost, Water Delay</t>
  </si>
  <si>
    <t>Conflux Conserve, Earth</t>
  </si>
  <si>
    <t>Conflux Conserve, Fire</t>
  </si>
  <si>
    <t>Conflux Conserve, 2 Random</t>
  </si>
  <si>
    <t>Aim Bonus, Enhanced Damage</t>
  </si>
  <si>
    <t>Aim Amount, Aim when ally attacks target</t>
  </si>
  <si>
    <t>Aim Threshold, Insidious</t>
  </si>
  <si>
    <t>Aim Amount, Reduced Cost</t>
  </si>
  <si>
    <t>Aim Bonus, Enhanced Critical Chance</t>
  </si>
  <si>
    <t>Aim Bonus, Enhanced Speed</t>
  </si>
  <si>
    <t>Berserk Attack, Double</t>
  </si>
  <si>
    <t>Rage Bonus, Shattering</t>
  </si>
  <si>
    <t>Rage Addendum, Vengeance</t>
  </si>
  <si>
    <t>Rage Bonus, Dodge</t>
  </si>
  <si>
    <t>Rage Gain, Ally Death</t>
  </si>
  <si>
    <t>Rage Gain, Counter</t>
  </si>
  <si>
    <t>Rage Gain, Enemy Purge</t>
  </si>
  <si>
    <t>Song Extra, Extra Dischord</t>
  </si>
  <si>
    <t>Starting Dischord, Suffocating Song</t>
  </si>
  <si>
    <t>Song Start, Multiple Enemies</t>
  </si>
  <si>
    <t>Song Effects, Dischord</t>
  </si>
  <si>
    <t>Song Effects, Sharps</t>
  </si>
  <si>
    <t>Starting Chord, Lightning Song</t>
  </si>
  <si>
    <t>Song Start, 1 Ally</t>
  </si>
  <si>
    <t>Song Duration, Song Duration Proc</t>
  </si>
  <si>
    <t>Alignment Trigger, Thanatos, Delay All</t>
  </si>
  <si>
    <t>Summoning Enchant, Retaliation</t>
  </si>
  <si>
    <t>Alignment Generation, Increased Thanatos Gain</t>
  </si>
  <si>
    <t>Alignment Generation, Thanatos</t>
  </si>
  <si>
    <t>Alignment Trigger, Thanatos, Damage All</t>
  </si>
  <si>
    <t>Divinity Bonus Healing</t>
  </si>
  <si>
    <t>Divinity Minimum Healing</t>
  </si>
  <si>
    <t>Divinity Gain Initial</t>
  </si>
  <si>
    <t>Divinity Maximum Healing Aura</t>
  </si>
  <si>
    <t>Weapon Style, Sword Accuracy</t>
  </si>
  <si>
    <t>Expertise Power, Accuracy</t>
  </si>
  <si>
    <t>Stance, Starting Counter</t>
  </si>
  <si>
    <t>Expertise Gain, Maximum Expertise</t>
  </si>
  <si>
    <t>Expertise Power, Speed</t>
  </si>
  <si>
    <t>Expertise Threshold, Parry Guarantee</t>
  </si>
  <si>
    <t>Stance, Advanced Counter</t>
  </si>
  <si>
    <t>Expertise Gain, From Actions</t>
  </si>
  <si>
    <t>Guard Advancement, Disruption</t>
  </si>
  <si>
    <t>Guarded Reaction, Heavy Attack</t>
  </si>
  <si>
    <t>Phalanx, Damage</t>
  </si>
  <si>
    <t>Guard Extra, Three Guards</t>
  </si>
  <si>
    <t>Guarded Reaction, Attack and Two Random</t>
  </si>
  <si>
    <t>Starting Mount, Destrier</t>
  </si>
  <si>
    <t>Guarded Reaction, Attack All</t>
  </si>
  <si>
    <t>Combat Style, Snake Minimum Damage</t>
  </si>
  <si>
    <t>Chakra Effects, Retaliation</t>
  </si>
  <si>
    <t>Chakra Completion, Stun</t>
  </si>
  <si>
    <t>Combat Style, Tiger Critical Damage</t>
  </si>
  <si>
    <t>Chakra Completion, Damage Add</t>
  </si>
  <si>
    <t>Influence Advantage, Magic Power</t>
  </si>
  <si>
    <t>Influence Effects, Fire</t>
  </si>
  <si>
    <t>Wild Surge, Chaos Element</t>
  </si>
  <si>
    <t>Influence Affliction, Critical Weakness</t>
  </si>
  <si>
    <t>Influence Aura, Disruption Resistance</t>
  </si>
  <si>
    <t>Total Influence, Delay</t>
  </si>
  <si>
    <t>Influence Affliction, Counter Weakness</t>
  </si>
  <si>
    <t>Influence Effects, Air</t>
  </si>
  <si>
    <t>Soul Ability, Increased Standard Damage</t>
  </si>
  <si>
    <t>Soul Power Generation, while Endangered</t>
  </si>
  <si>
    <t>Soul Orb Enchant, Culling</t>
  </si>
  <si>
    <t>Soul Element, Fire</t>
  </si>
  <si>
    <t>Soul Power Generation, while Alone</t>
  </si>
  <si>
    <t>Soul Auto, Endangered</t>
  </si>
  <si>
    <t>Soul Fugue, Critical</t>
  </si>
  <si>
    <t>Initial Poison, Bleed</t>
  </si>
  <si>
    <t>Advantage Bonus, Critical Chance</t>
  </si>
  <si>
    <t>Backstabbing, Bleed</t>
  </si>
  <si>
    <t>Advantage Bonus, Elemental Resist</t>
  </si>
  <si>
    <t>Advantage Amount, Double</t>
  </si>
  <si>
    <t>Advantage Bonus, Speed</t>
  </si>
  <si>
    <t>Rune Damage, Start with Fire Damage</t>
  </si>
  <si>
    <t>Rune Element, Start with Fire Element</t>
  </si>
  <si>
    <t>Rune Trick, Possess on use of damage rune</t>
  </si>
  <si>
    <t>Rune Preparation, Affliction Power</t>
  </si>
  <si>
    <t>Rune Specialization, Trap Rune Power</t>
  </si>
  <si>
    <t>Rune Trick, Trigger Conserve</t>
  </si>
  <si>
    <t>Rune Specialization, Element Rune Power</t>
  </si>
  <si>
    <t>A slow-building setup caster who places runes across eight types and charges them through active spellcasting. When runes prime, he fires runespells that combine them for escalating payoffs — trading early vulnerability for a mid-to-late board state that punishes enemies on multiple fronts simultaneously.</t>
  </si>
  <si>
    <t>The defensive anchor of the Runemage family, specializing in defense runes that proc when attacked and earth magic that punishes aggression. He builds damage shields, stacks fortification, and redirects enemy attention — a runemage who invites attacks rather than avoiding them.</t>
  </si>
  <si>
    <t>A fire-and-reaction specialist who layers trigger runes onto enemies and detonates them for chain damage. He excels at punishing enemies who act predictably, converting their own procs and parries against them, and scaling his piercing through exploitation of negative proc triggers.</t>
  </si>
  <si>
    <t>An earth-focused runemage who pairs enchantment runes with a golem companion to create a layered defensive presence. He can fortify and redirect damage through his golem, convert a dying companion into personal survivability through Golem Armor, and punish enemies who bypass his defenses with reflected damage.</t>
  </si>
  <si>
    <t>A water-and-affliction specialist who escalates conditions over time, with particular mastery of countdowns, hexes, and stacking water effects. Festering makes purging a liability — removed afflictions return stronger — and his alone toolkit rewards surviving after his allies fall.</t>
  </si>
  <si>
    <t>A runemage who strips enemy enchantments and turns them into resources, damage, or afflictions. He punishes enchanted enemies, converts his rune board into a single devastating attack through Rune to Oblivion, and can flip the game state by stealing and weaponizing what enemies rely on.</t>
  </si>
  <si>
    <t>A trap-focused arcane specialist who builds mana-reactive field hazards and punishes enemy spellcasting and action patterns. He generates and redirects mana through traps and switches, rewarding dense trap setups with the Trap Spotting capstone that converts each activation into action economy.</t>
  </si>
  <si>
    <t>An elemental piercing specialist who focuses runemages' natural elemental identity into a concentrated beam of resistances-ignored damage. He builds prisms for deferred area detonations, charges his elemental runes for enhanced power, and covers the team with elemental shielding and empowerments.</t>
  </si>
  <si>
    <t>A proc amplifier who loads allies and enemies with damage runes and triggers them through Stone Glyph attacks and Glyphic Onslaught. He converts stacked procs into multi-hit chain attacks and distributes rune effects across the party, rewarding dense proc setups with escalating damage.</t>
  </si>
  <si>
    <t>A timing rune master who builds countdown engines, manipulates their timers, and squeezes maximum value before consuming them. Remnants of Fate converts every countdown — allied or enemy — into mana, making him a resource engine in any fight heavy with time-based effects.</t>
  </si>
  <si>
    <t>The pinnacle runemage, commanding multiple power runes, a three-rune runespell, and a self-reinforcing earth countdown trio that multiplies in power when maintained together. He preserves preparation through the Conserve Preparation capstone and sustains himself through personal countdown engines, building toward overwhelming late-game board states.</t>
  </si>
  <si>
    <t>Aim Threshold, Penetrating</t>
  </si>
  <si>
    <t>Aim Amount, Gain from actions</t>
  </si>
  <si>
    <t>Preliminary Action, Delay All</t>
  </si>
  <si>
    <t>Rage Amount, Initial</t>
  </si>
  <si>
    <t>Rage Bonus, Damage</t>
  </si>
  <si>
    <t>Rage Gain, Enemy Cast</t>
  </si>
  <si>
    <t>Rage Amount, Penalty</t>
  </si>
  <si>
    <t>Rage Gain, Critical</t>
  </si>
  <si>
    <t>Rage Bonus, Speed</t>
  </si>
  <si>
    <t>Rage Addendum, Basic</t>
  </si>
  <si>
    <t>Rage Gain, Backbiting</t>
  </si>
  <si>
    <t>Rage Amount, Maximum</t>
  </si>
  <si>
    <t>Song Effects, Song</t>
  </si>
  <si>
    <t>Song Audience, Purge</t>
  </si>
  <si>
    <t>Song Extra, Extra Chord</t>
  </si>
  <si>
    <t>Starting Chord, Song of Restoration</t>
  </si>
  <si>
    <t>Starting Dischord, Song of Weakness</t>
  </si>
  <si>
    <t>Song Duration, Song Duration</t>
  </si>
  <si>
    <t>Summoning Enchant, Haste</t>
  </si>
  <si>
    <t>Alignment Generation, Balance</t>
  </si>
  <si>
    <t>Alignment Focus, Eros Defense/Thanatos Damage</t>
  </si>
  <si>
    <t>Alignment Trigger, Eros, Barrier and Enduring</t>
  </si>
  <si>
    <t>Summoning Action, Attack</t>
  </si>
  <si>
    <t>Alignment Trigger, Eros, Heal Self and Regen</t>
  </si>
  <si>
    <t>Maximum Divinity</t>
  </si>
  <si>
    <t>Expertise Threshold, Second Stance</t>
  </si>
  <si>
    <t>Weapon Style, Axe Damage</t>
  </si>
  <si>
    <t>Stance, Starting Defense</t>
  </si>
  <si>
    <t>Weapon Style, Axe Critical Damage</t>
  </si>
  <si>
    <t>Stance Bonus, Improved Effect</t>
  </si>
  <si>
    <t>Stance, Starting Damage</t>
  </si>
  <si>
    <t>Expertise Power, Defense</t>
  </si>
  <si>
    <t>Starting Mount, Loyal Nag</t>
  </si>
  <si>
    <t>Guard Advancement, Shield</t>
  </si>
  <si>
    <t>Threshold, Conserve Threshold</t>
  </si>
  <si>
    <t>Phalanx, Defense</t>
  </si>
  <si>
    <t>Guard Advancement, Guard</t>
  </si>
  <si>
    <t>Chakra Bonus, Elemental Resistance</t>
  </si>
  <si>
    <t>Combat Style, Monkey Accuracy</t>
  </si>
  <si>
    <t>Chakra Completion, Heal and Purge</t>
  </si>
  <si>
    <t>Combat Style, Dragon Critical Chance</t>
  </si>
  <si>
    <t>Combat Style, Leopard Counter Damage</t>
  </si>
  <si>
    <t>Wild Surge, Basic</t>
  </si>
  <si>
    <t>Total Influence, Possession</t>
  </si>
  <si>
    <t>Influence Advantage, Affliction Duration</t>
  </si>
  <si>
    <t>Influence Advantage, Possession Power</t>
  </si>
  <si>
    <t>Influence Advantage, Mana Generation</t>
  </si>
  <si>
    <t>Soul Power Generation, while Full Health</t>
  </si>
  <si>
    <t>Soul Fugue, Speed</t>
  </si>
  <si>
    <t>Soul Ability, Reduce Aura Drain</t>
  </si>
  <si>
    <t>Soul Fugue, Damage</t>
  </si>
  <si>
    <t>Soul Element, Dark</t>
  </si>
  <si>
    <t>Initial Poison, Earth Damage</t>
  </si>
  <si>
    <t>Advantage Amount, Conserve 1</t>
  </si>
  <si>
    <t>Initial Poison, Defense Weakness</t>
  </si>
  <si>
    <t>Advantage Gain, On Counter</t>
  </si>
  <si>
    <t>Rune Specialization, Power Rune Cost</t>
  </si>
  <si>
    <t>Rune Specialization, Damage Rune Power</t>
  </si>
  <si>
    <t>Rune Damage, Start with Air Damage</t>
  </si>
  <si>
    <t>Rune Damage, Start with Earth Damage</t>
  </si>
  <si>
    <t>Rune Specialization, Defense Rune Power</t>
  </si>
  <si>
    <t>Rune Procs, Increased Damage Rune Procs</t>
  </si>
  <si>
    <t>Challenge Bonus, Damage versus Challenged</t>
  </si>
  <si>
    <t>Challenge Death, Gain Mana</t>
  </si>
  <si>
    <t>Elemental Add-On, Fire</t>
  </si>
  <si>
    <t>Elemental Add-On, Earth</t>
  </si>
  <si>
    <t>Elemental Add-On, Water</t>
  </si>
  <si>
    <t>Elemental Add-On, Dark</t>
  </si>
  <si>
    <t>Elemental Add-On, Light</t>
  </si>
  <si>
    <t>Challenge Bonus, Elemental Resist versus Challenged</t>
  </si>
  <si>
    <t>Challenge Bonus, Proc Chance versus Challenged</t>
  </si>
  <si>
    <t>Extra Ammo, Air</t>
  </si>
  <si>
    <t>Ammo Bonus, Damage</t>
  </si>
  <si>
    <t>Companion Boost, Extended Duration</t>
  </si>
  <si>
    <t>Detonation Effect, Heal</t>
  </si>
  <si>
    <t>Ammo Bonus, Accuracy</t>
  </si>
  <si>
    <t>Ammo Specialization, Delay</t>
  </si>
  <si>
    <t>Ammo Bonus, Speed</t>
  </si>
  <si>
    <t>Ammo Switch, Quicken Team</t>
  </si>
  <si>
    <t>Ammo Specialization, Light Second Attack</t>
  </si>
  <si>
    <t>Malediction Bonus, Affliction Power</t>
  </si>
  <si>
    <t>Malediction Bonus, Damage</t>
  </si>
  <si>
    <t>Malediction Susceptibility, Hex</t>
  </si>
  <si>
    <t>Malediction Susceptibility, Afflictions</t>
  </si>
  <si>
    <t>Malediction Susceptibility, Dark</t>
  </si>
  <si>
    <t>Malediction Death, Magic Power</t>
  </si>
  <si>
    <t>Malediction Effect, Unlucky</t>
  </si>
  <si>
    <t>Conflux Start, 2 Random</t>
  </si>
  <si>
    <t>Conflux Bonus, Disruption Resistance</t>
  </si>
  <si>
    <t>Elemental Defense, Water Delay</t>
  </si>
  <si>
    <t>Conflux Trigger, Gain Mana</t>
  </si>
  <si>
    <t>Conflux Trigger, Enhance Magic Resistance</t>
  </si>
  <si>
    <t>Conflux Bonus, Arcane Damage</t>
  </si>
  <si>
    <t>Conflux Bonus, Spell Critical</t>
  </si>
  <si>
    <t>Conflux Trigger, Generate Random</t>
  </si>
  <si>
    <t>Conflux Conserve, All</t>
  </si>
  <si>
    <t>Ammo Bonus, Heal Power</t>
  </si>
  <si>
    <t>Ammo Switch, Heal</t>
  </si>
  <si>
    <t>Reload Effect, Purge</t>
  </si>
  <si>
    <t>Ammo Specialization, Fire</t>
  </si>
  <si>
    <t>Reload Effect, Heal</t>
  </si>
  <si>
    <t>Extra Ammo, Corruption</t>
  </si>
  <si>
    <t>Reload Effect, Enchant</t>
  </si>
  <si>
    <t>Teknos Autoload, On Poison Application</t>
  </si>
  <si>
    <t>Malediction Death, Quicken</t>
  </si>
  <si>
    <t>Malediction Effect, Lightning Rod</t>
  </si>
  <si>
    <t>Malediction Effect, Jinxed</t>
  </si>
  <si>
    <t>Malediction Bonus, Dodge</t>
  </si>
  <si>
    <t>Malediction Trigger, Extra Damage</t>
  </si>
  <si>
    <t>Conflux Conserve, Dark</t>
  </si>
  <si>
    <t>Conflux Start, Dark</t>
  </si>
  <si>
    <t>Conflux Trigger, Enhance Magic Power</t>
  </si>
  <si>
    <t>Elemental Boost, Dark Corruption</t>
  </si>
  <si>
    <t>Conflux Trigger, Heal</t>
  </si>
  <si>
    <t>Challenge Death, Damage Bonus</t>
  </si>
  <si>
    <t>Elemental Defenses, Fire Enhance Damage</t>
  </si>
  <si>
    <t>Challenge Death, Purge</t>
  </si>
  <si>
    <t>Elemental Charges, Earth Bleed</t>
  </si>
  <si>
    <t>Preliminary Action, Compel All</t>
  </si>
  <si>
    <t>Aim Amount, Aim when attacked by target</t>
  </si>
  <si>
    <t>Aim Threshold, Delay</t>
  </si>
  <si>
    <t>Aim Amount, Aim on critical</t>
  </si>
  <si>
    <t>Rage Gain, Miss</t>
  </si>
  <si>
    <t>Rage Bonus, Critical Chance</t>
  </si>
  <si>
    <t>Rage Addendum, Berserk</t>
  </si>
  <si>
    <t>Rage Entry, Quicken</t>
  </si>
  <si>
    <t>Rage Bonus, Counter Chance</t>
  </si>
  <si>
    <t>Berserk Attack, Bleed</t>
  </si>
  <si>
    <t>Song Duration, Refresh on Death</t>
  </si>
  <si>
    <t>Starting Dischord, Painful Song</t>
  </si>
  <si>
    <t>Song Audience, Affliction</t>
  </si>
  <si>
    <t>Song Effects, Downtempo</t>
  </si>
  <si>
    <t>Song Duration, Enemy Duration</t>
  </si>
  <si>
    <t>Starting Chord, Song of Torment</t>
  </si>
  <si>
    <t>Song Audience, Damage</t>
  </si>
  <si>
    <t>Alignment Generation, Increased Eros Gain</t>
  </si>
  <si>
    <t>Summoning Action, Heal</t>
  </si>
  <si>
    <t>Alignment Focus, Eros Healing/Thanatos Critical</t>
  </si>
  <si>
    <t>Alignment Trigger, Eros, Heal All</t>
  </si>
  <si>
    <t>Alignment Amount, Thanatos Threshold</t>
  </si>
  <si>
    <t>Summoning Action, Cast</t>
  </si>
  <si>
    <t>Alignment Amount, Eros Costs</t>
  </si>
  <si>
    <t>Divinity Bonus Purge Power</t>
  </si>
  <si>
    <t>Divinity Minimum Enchant Duration</t>
  </si>
  <si>
    <t>Divinity Minimum Purge</t>
  </si>
  <si>
    <t>Heal Critical Barrier</t>
  </si>
  <si>
    <t>Weapon Style, Polearm Counter Chance</t>
  </si>
  <si>
    <t>Weapon Style, Polearm Damage</t>
  </si>
  <si>
    <t>Stance, Starting Shield</t>
  </si>
  <si>
    <t>Expertise Power, Counter Chance</t>
  </si>
  <si>
    <t>Expertise Threshold, Ignore Damage</t>
  </si>
  <si>
    <t>Stance, Advanced Shield</t>
  </si>
  <si>
    <t>Expertise Threshold, Compel</t>
  </si>
  <si>
    <t>Phalanx, Affliction Resistance</t>
  </si>
  <si>
    <t>Guard Bonus, Share Affliction Resist</t>
  </si>
  <si>
    <t>Guarded Reaction, Illusory Damage</t>
  </si>
  <si>
    <t>Guard Advancement, Purge</t>
  </si>
  <si>
    <t>Phalanx, Accuracy</t>
  </si>
  <si>
    <t>Starting Mount, Barded Trakehner</t>
  </si>
  <si>
    <t>Combat Style, Leopard Sudden Attacks</t>
  </si>
  <si>
    <t>Chakra Change, Increased Counter Chance</t>
  </si>
  <si>
    <t>Chakra Completion, Free Turn</t>
  </si>
  <si>
    <t>Chakra Preparation, Starting Leopard</t>
  </si>
  <si>
    <t>Combat Style, Tiger Delaying Attacks</t>
  </si>
  <si>
    <t>Combat Style, Snake Insidious Attacks</t>
  </si>
  <si>
    <t>Influence Effects, Avert</t>
  </si>
  <si>
    <t>Influence Affliction, Magic Power Weakness</t>
  </si>
  <si>
    <t>Influence Aura, Illusory Defense</t>
  </si>
  <si>
    <t>Wild Surge, Affliction Resistance</t>
  </si>
  <si>
    <t>Total Influence, Mana Crash</t>
  </si>
  <si>
    <t>Total Influence, Aversion</t>
  </si>
  <si>
    <t>Influence Advantage, Illusory</t>
  </si>
  <si>
    <t>Soul Element, Earth</t>
  </si>
  <si>
    <t>Soul Fugue, Defense</t>
  </si>
  <si>
    <t>Soul Power Amount, Increased Orbs</t>
  </si>
  <si>
    <t>Soul Auto, Raised</t>
  </si>
  <si>
    <t>Soul Ability, Reduce Affliction Drain</t>
  </si>
  <si>
    <t>Soul Ability, Increased Aura Power</t>
  </si>
  <si>
    <t>Soul Orb Enchant, Corruption</t>
  </si>
  <si>
    <t>Advantage Gain, On Hide</t>
  </si>
  <si>
    <t>Initial Poison, Incapacitate</t>
  </si>
  <si>
    <t>Rune Procs, Enchant Procs</t>
  </si>
  <si>
    <t>Rune Element, Start with Earth Element</t>
  </si>
  <si>
    <t>Challenge Death, Heal</t>
  </si>
  <si>
    <t>Challenge Bonus, Afflict Power versus Challenged</t>
  </si>
  <si>
    <t>Elemental Charges, Water Delay</t>
  </si>
  <si>
    <t>Elemental Defenses, Water Movement Ignore</t>
  </si>
  <si>
    <t>Elemental Charges, Dark Affliction</t>
  </si>
  <si>
    <t>Companion Boost, Ammo Enchanted</t>
  </si>
  <si>
    <t>Extra Ammo, Water</t>
  </si>
  <si>
    <t>Ammo Bonus, Enchant Power</t>
  </si>
  <si>
    <t>Teknos Autoload, On Detonation</t>
  </si>
  <si>
    <t>Ammo Specialization, Water</t>
  </si>
  <si>
    <t>Teknos Autoload, On Critical</t>
  </si>
  <si>
    <t>Malediction Effect, Fire Hex</t>
  </si>
  <si>
    <t>Malediction Susceptibility, Fire</t>
  </si>
  <si>
    <t>Malediction Effect, Wounded</t>
  </si>
  <si>
    <t>Conflux Conserve, Water</t>
  </si>
  <si>
    <t>Conflux Bonus, Regeneration</t>
  </si>
  <si>
    <t>Conflux Bonus, Magic Resistance</t>
  </si>
  <si>
    <t>Conflux Trigger, Empowered</t>
  </si>
  <si>
    <t>Aim Switch, Damage</t>
  </si>
  <si>
    <t>Aim Threshold, Unerring</t>
  </si>
  <si>
    <t>Aim Switch, Accuracy</t>
  </si>
  <si>
    <t>Preliminary Action, Avert All</t>
  </si>
  <si>
    <t>Aim Switch, Conserve on Switch</t>
  </si>
  <si>
    <t>Rage Gain, Enemy Heal</t>
  </si>
  <si>
    <t>Rage Addendum, Marauder's</t>
  </si>
  <si>
    <t>Song Duration, Ally Duration</t>
  </si>
  <si>
    <t>Song Audience, Healing</t>
  </si>
  <si>
    <t>Starting Chord, Earth Song</t>
  </si>
  <si>
    <t>Starting Dischord, Corroding Song</t>
  </si>
  <si>
    <t>Song Effects, Refrains</t>
  </si>
  <si>
    <t>Alignment Focus, Eros Magic Resistance/Thanatos Magic Power</t>
  </si>
  <si>
    <t>Alignment Amount, Thanatos Costs</t>
  </si>
  <si>
    <t>Summoning Enchant, Mana Surge</t>
  </si>
  <si>
    <t>Divinity Maximum Affliction Resist Aura</t>
  </si>
  <si>
    <t>Divinity Gain Maximum</t>
  </si>
  <si>
    <t>Expertise Power, Dodge</t>
  </si>
  <si>
    <t>Stance, Starting Speed</t>
  </si>
  <si>
    <t>Stance Bonus, Share Stance</t>
  </si>
  <si>
    <t>Stance, Advanced Speed</t>
  </si>
  <si>
    <t>Guard Advancement, Delay</t>
  </si>
  <si>
    <t>Guarded Reaction, Column Attack</t>
  </si>
  <si>
    <t>Starting Mount, Galloping Morgan</t>
  </si>
  <si>
    <t>Guarded Reaction, Row Attack</t>
  </si>
  <si>
    <t>Combat Style, Mantis Disrupting Attacks</t>
  </si>
  <si>
    <t>Chakra Bonus, Defense</t>
  </si>
  <si>
    <t>Combat Style, Monkey Flanking Attacks</t>
  </si>
  <si>
    <t>Chakra Preparation, Open Sacral</t>
  </si>
  <si>
    <t>Influence Aura, Possession Defense</t>
  </si>
  <si>
    <t>Wild Surge, Retaliation</t>
  </si>
  <si>
    <t>Influence Effects, Compel</t>
  </si>
  <si>
    <t>Influence Effects, Water</t>
  </si>
  <si>
    <t>Total Influence, Hold</t>
  </si>
  <si>
    <t>Soul Element, Air</t>
  </si>
  <si>
    <t>Soul Power Generation, while Bleeding</t>
  </si>
  <si>
    <t>Soul Ability, Increased Affliction Power</t>
  </si>
  <si>
    <t>Soul Orb Change, Quicken</t>
  </si>
  <si>
    <t>Soul Power Amount, Initial</t>
  </si>
  <si>
    <t>Soul Orb Enchant, Bleed</t>
  </si>
  <si>
    <t>Advantage Gain, On Dodge</t>
  </si>
  <si>
    <t>Advantage Gain, On Overheal</t>
  </si>
  <si>
    <t>Initial Poison, Blind</t>
  </si>
  <si>
    <t>Advantage Bonus, Counter</t>
  </si>
  <si>
    <t>Rune Damage, Start with Water Damage</t>
  </si>
  <si>
    <t>Rune Procs, Afflict Procs</t>
  </si>
  <si>
    <t>Rune Preparation, Elemental Resistance</t>
  </si>
  <si>
    <t>Rune Element, Start with Water Element</t>
  </si>
  <si>
    <t>Rune Preparation, Enchant Power</t>
  </si>
  <si>
    <t>Challenge Death, Defense Bonus</t>
  </si>
  <si>
    <t>Elemental Defenses, Earth Defense</t>
  </si>
  <si>
    <t>Challenge Bonus, Defense versus Challenged</t>
  </si>
  <si>
    <t>Challenge Bonus, Affliction Resist versus Challenged</t>
  </si>
  <si>
    <t>Ammo Switch, Damage Bonus</t>
  </si>
  <si>
    <t>Companion Boost, Positive Aura</t>
  </si>
  <si>
    <t>Companion Boost, Negative Aura</t>
  </si>
  <si>
    <t>Extra Ammo, Penetrate</t>
  </si>
  <si>
    <t>Detonation Effect, Quicken</t>
  </si>
  <si>
    <t>Ammo Specialization, Penetrate</t>
  </si>
  <si>
    <t>Malediction Susceptibility, Earth</t>
  </si>
  <si>
    <t>Malediction Effect, Fragile</t>
  </si>
  <si>
    <t>Malediction Susceptibility, Bleed</t>
  </si>
  <si>
    <t>Malediction Trigger, Corrupt Damage</t>
  </si>
  <si>
    <t>Conflux Trigger, Shielded</t>
  </si>
  <si>
    <t>Elemental Defense, Earth Ignore Critical</t>
  </si>
  <si>
    <t>Elemental Boost, Earth Bleed</t>
  </si>
  <si>
    <t>Aim Amount, Aim when companion attacks target</t>
  </si>
  <si>
    <t>Preliminary Action, Storm Damage</t>
  </si>
  <si>
    <t>Rage Entry, Damage Shield</t>
  </si>
  <si>
    <t>Rage Addendum, Shield</t>
  </si>
  <si>
    <t>Rage Bonus, Elemental Resistance</t>
  </si>
  <si>
    <t>Rage Amount, Rage Drain</t>
  </si>
  <si>
    <t>Song Start, 2 Allies</t>
  </si>
  <si>
    <t>Song Effects, Notes</t>
  </si>
  <si>
    <t>Song Audience, Delay</t>
  </si>
  <si>
    <t>Starting Dischord, Drowning Song</t>
  </si>
  <si>
    <t>Starting Chord, Ice Song</t>
  </si>
  <si>
    <t>Alignment Generation, Eros</t>
  </si>
  <si>
    <t>Summoning Action, Enchant</t>
  </si>
  <si>
    <t>Summoning Enchant, Fortified</t>
  </si>
  <si>
    <t>Divinity Bonus Defense</t>
  </si>
  <si>
    <t>Divinity Bonus Regeneration</t>
  </si>
  <si>
    <t>Heal Critical Quicken</t>
  </si>
  <si>
    <t>Divinity Minimum Speed</t>
  </si>
  <si>
    <t>Expertise Power, Affliction Resist</t>
  </si>
  <si>
    <t>Stance, Starting Pinpoint</t>
  </si>
  <si>
    <t>Stance, Advanced Pinpoint</t>
  </si>
  <si>
    <t>Guarded Reaction, Attack with Delay</t>
  </si>
  <si>
    <t>Guard Advancement, Manuever</t>
  </si>
  <si>
    <t>Chakra Bonus, Critical Resistance</t>
  </si>
  <si>
    <t>Chakra Preparation, Starting Tiger</t>
  </si>
  <si>
    <t>Chakra Completion, Invulnerability</t>
  </si>
  <si>
    <t>Influence Aura, Accuracy</t>
  </si>
  <si>
    <t>Influence Affliction, Dodge Weakness</t>
  </si>
  <si>
    <t>Wild Surge, Dodge</t>
  </si>
  <si>
    <t>Influence Aura, Dodge</t>
  </si>
  <si>
    <t>Soul Power Amount, Reduce Fugue Duration</t>
  </si>
  <si>
    <t>Soul Auto, Alone</t>
  </si>
  <si>
    <t>Backstabbing, Critical Chance</t>
  </si>
  <si>
    <t>Advantage Bonus, Dodge</t>
  </si>
  <si>
    <t>Advantage Amount, Reduced Cost</t>
  </si>
  <si>
    <t>Rune Preparation, Disruption Resist</t>
  </si>
  <si>
    <t>Rune Specialization, Damage Rune Cost</t>
  </si>
  <si>
    <t>Rune Preparation, Mana Cost</t>
  </si>
  <si>
    <t>Rune Preparation, Magic Power</t>
  </si>
  <si>
    <t>Challenge Bonus, Accuracy versus Challenged</t>
  </si>
  <si>
    <t>Detonation Effect, Damage</t>
  </si>
  <si>
    <t>Companion Boost, Damage Add</t>
  </si>
  <si>
    <t>Ammo Switch, Delay All</t>
  </si>
  <si>
    <t>Extra Ammo, Fletchette</t>
  </si>
  <si>
    <t>Reload Effect, Modifier</t>
  </si>
  <si>
    <t>Ammo Bonus, Critical Chance</t>
  </si>
  <si>
    <t>Teknos Autoload, On Trap Usage</t>
  </si>
  <si>
    <t>Malediction Susceptibility, Water</t>
  </si>
  <si>
    <t>Malediction Effect, Slow</t>
  </si>
  <si>
    <t>Malediction Effect, Water Hex</t>
  </si>
  <si>
    <t>Malediction Death, Affliction Power</t>
  </si>
  <si>
    <t>Conflux Conserve, Air</t>
  </si>
  <si>
    <t>Conflux Trigger, Quicken</t>
  </si>
  <si>
    <t>Elemental Boost, Air Storm</t>
  </si>
  <si>
    <t>Elemental Defense, Air Quicken</t>
  </si>
  <si>
    <t>Conflux Bonus, Retaliation</t>
  </si>
  <si>
    <t>Aim Threshold, Phasing</t>
  </si>
  <si>
    <t>Rage Addendum, Endless</t>
  </si>
  <si>
    <t>Rage Entry, Purge</t>
  </si>
  <si>
    <t>Berserk Attack, Attack All</t>
  </si>
  <si>
    <t>Song Start, 1 Enemy</t>
  </si>
  <si>
    <t>Starting Dischord, Slow Song</t>
  </si>
  <si>
    <t>Starting Chord, Song of Evasion</t>
  </si>
  <si>
    <t>Summoning Enchant, Intangible</t>
  </si>
  <si>
    <t>Alignment Amount, Eros Threshold</t>
  </si>
  <si>
    <t>Divinity Minimum Disenchant</t>
  </si>
  <si>
    <t>Divinity Maximum Defensive Aura</t>
  </si>
  <si>
    <t>Divinity Use Light Damage</t>
  </si>
  <si>
    <t>Stance, Starting Retaliation</t>
  </si>
  <si>
    <t>Expertise Power, Elemental Resist</t>
  </si>
  <si>
    <t>Stance, Advanced Retaliation</t>
  </si>
  <si>
    <t>Guard Bonus, Share Elemental Resist</t>
  </si>
  <si>
    <t>Starting Mount, Riding Drake</t>
  </si>
  <si>
    <t>Guard Advancement, Elemental</t>
  </si>
  <si>
    <t>Guard Bonus, Share Dodge</t>
  </si>
  <si>
    <t>Chakra Change, Increased Dodge</t>
  </si>
  <si>
    <t>Combat Style, Mantis Maximum Damage</t>
  </si>
  <si>
    <t>Chakra Preparation, Starting Mantis</t>
  </si>
  <si>
    <t>Combat Style, Dragon Phasing Attacks</t>
  </si>
  <si>
    <t>Chakra Bonus, Healing and Purge Received</t>
  </si>
  <si>
    <t>Influence Effects, Flanked</t>
  </si>
  <si>
    <t>Wild Surge, Affliction Duration</t>
  </si>
  <si>
    <t>Total Influence, Hex</t>
  </si>
  <si>
    <t>Soul Orb Enchant, Glancing</t>
  </si>
  <si>
    <t>Soul Orb Change, Heal</t>
  </si>
  <si>
    <t>Soul Element, Light</t>
  </si>
  <si>
    <t>Soul Ability, Reduce Enchant Drain</t>
  </si>
  <si>
    <t>Soul Power Amount, Increased Gain</t>
  </si>
  <si>
    <t>Backstabbing, Corrupt</t>
  </si>
  <si>
    <t>Advantage Amount, Conserve 2</t>
  </si>
  <si>
    <t>Advantage Bonus, Poison Conservation</t>
  </si>
  <si>
    <t>Rune Preparation, Cast Speed</t>
  </si>
  <si>
    <t>Rune Trick, Trap Repeat</t>
  </si>
  <si>
    <t>Rune Specialization, Power Rune Power</t>
  </si>
  <si>
    <t>Elemental Defenses, Light Healing Received</t>
  </si>
  <si>
    <t>Elemental Add-On, Arcane</t>
  </si>
  <si>
    <t>Extra Ammo, Fire</t>
  </si>
  <si>
    <t>Detonation Effect, Delay</t>
  </si>
  <si>
    <t>Malediction Bonus, Cast Speed</t>
  </si>
  <si>
    <t>Malediction Death, Purge</t>
  </si>
  <si>
    <t>Malediction Effect, Light Hex</t>
  </si>
  <si>
    <t>Elemental Defense, Fire Retaliation</t>
  </si>
  <si>
    <t>Elemental Boost, Fire Area</t>
  </si>
  <si>
    <t>Aim Bonus, Enhanced Critical Damage</t>
  </si>
  <si>
    <t>Aim Threshold, Pinpoint</t>
  </si>
  <si>
    <t>Aim Amount, Aim on miss</t>
  </si>
  <si>
    <t>Preliminary Action, Possession</t>
  </si>
  <si>
    <t>Rage Addendum, Speed</t>
  </si>
  <si>
    <t>Starting Dischord, Obscuring Song</t>
  </si>
  <si>
    <t>Song Audience, Disenchant</t>
  </si>
  <si>
    <t>Starting Chord, Nocturnal Song</t>
  </si>
  <si>
    <t>Summoning Enchant, Lucky</t>
  </si>
  <si>
    <t>Alignment Trigger, Eros, Quicken All</t>
  </si>
  <si>
    <t>Divinity Use Illusory</t>
  </si>
  <si>
    <t>Divinity Use Stun</t>
  </si>
  <si>
    <t>Weapon Style, Sword Damage</t>
  </si>
  <si>
    <t>Expertise Power, Damage</t>
  </si>
  <si>
    <t>Stance, Starting Dodge</t>
  </si>
  <si>
    <t>Expertise Gain, Reduced Cost</t>
  </si>
  <si>
    <t>Stance, Advanced Suicide</t>
  </si>
  <si>
    <t>Stance, Advanced Dodge</t>
  </si>
  <si>
    <t>Guard Advancement, Parry</t>
  </si>
  <si>
    <t>Phalanx, Critical</t>
  </si>
  <si>
    <t>Starting Mount, Wild Clydesdale</t>
  </si>
  <si>
    <t>Chakra Bonus, Regeneration</t>
  </si>
  <si>
    <t>Chakra Preparation, Starting Snake</t>
  </si>
  <si>
    <t>Wild Surge, Efficiency</t>
  </si>
  <si>
    <t>Influence Aura, Mana Generation</t>
  </si>
  <si>
    <t>Wild Surge, Possession</t>
  </si>
  <si>
    <t>Soul Orb Enchant, Illusory</t>
  </si>
  <si>
    <t>Soul Power Generation, while Illusory</t>
  </si>
  <si>
    <t>Advantage Bonus, Accuracy</t>
  </si>
  <si>
    <t>Rune Specialization, Element Rune Cost</t>
  </si>
  <si>
    <t>Rune Element, Start with Air Element</t>
  </si>
  <si>
    <t>Rune Defense, Start with Dark Defense</t>
  </si>
  <si>
    <t>Elemental Add-On, Illusory</t>
  </si>
  <si>
    <t>Teknos Autoload, On Empty</t>
  </si>
  <si>
    <t>Extra Ammo, Dark</t>
  </si>
  <si>
    <t>Extra Ammo, Light</t>
  </si>
  <si>
    <t>Reload Effect, Free Attack</t>
  </si>
  <si>
    <t>Malediction Susceptibility, Illusory</t>
  </si>
  <si>
    <t>Malediction Susceptibility, Light</t>
  </si>
  <si>
    <t>Malediction Bonus, Regeneration</t>
  </si>
  <si>
    <t>Malediction Effect, Stunned on Hit</t>
  </si>
  <si>
    <t>Conflux Bonus, Magic Power</t>
  </si>
  <si>
    <t>Conflux Bonus, Cast Speed</t>
  </si>
  <si>
    <t>Elemental Defense, Light Ignore Corruption</t>
  </si>
  <si>
    <t>Aim Switch, Conserve on Kill</t>
  </si>
  <si>
    <t>Preliminary Action, Disenchant All</t>
  </si>
  <si>
    <t>Rage Amount, Recovery</t>
  </si>
  <si>
    <t>Rage Bonus, Affliction Resistance</t>
  </si>
  <si>
    <t>Rage Addendum, Hungry</t>
  </si>
  <si>
    <t>Berserk Attack, Corrupt</t>
  </si>
  <si>
    <t>Song Start, Self</t>
  </si>
  <si>
    <t>Starting Chord, Song of Resistance</t>
  </si>
  <si>
    <t>Starting Dischord, Song of Fragility</t>
  </si>
  <si>
    <t>Alignment Trigger, Thanatos, Next attack deals corrupt</t>
  </si>
  <si>
    <t>Alignment Focus, Eros Corruption/Thanatos Illusory</t>
  </si>
  <si>
    <t>Divinity Bonus Speed</t>
  </si>
  <si>
    <t>Divinity Bonus Damage</t>
  </si>
  <si>
    <t>Weapon Style, Hammer Delays</t>
  </si>
  <si>
    <t>Stance, Starting Unmovable</t>
  </si>
  <si>
    <t>Stance, Advanced Defense</t>
  </si>
  <si>
    <t>Weapon Style, Hammer Damage</t>
  </si>
  <si>
    <t>Stance, Advanced Unmovable</t>
  </si>
  <si>
    <t>Phalanx, Affliction Power</t>
  </si>
  <si>
    <t>Guarded Reaction, Corrupt Damage</t>
  </si>
  <si>
    <t>Guard Advancement, Vengeance</t>
  </si>
  <si>
    <t>Starting Mount, Spectral Mare</t>
  </si>
  <si>
    <t>Chakra Bonus, Affliction Resistance</t>
  </si>
  <si>
    <t>Chakra Effects, Purge</t>
  </si>
  <si>
    <t>Chakra Effects, Heal</t>
  </si>
  <si>
    <t>Chakra Preparation, Starting Dragon</t>
  </si>
  <si>
    <t>Chakra Preparation, Open Throat</t>
  </si>
  <si>
    <t>Wild Surge, Illusory</t>
  </si>
  <si>
    <t>Total Influence, Illusion</t>
  </si>
  <si>
    <t>Soul Auto, Ruthless</t>
  </si>
  <si>
    <t>Soul Orb Change, Focus</t>
  </si>
  <si>
    <t>Soul Orb Change, Double Damage</t>
  </si>
  <si>
    <t>Advantage Bonus, Affliction Resist</t>
  </si>
  <si>
    <t>Initial Poison, Fire Damage</t>
  </si>
  <si>
    <t>Rune Damage, Start with Light Damage</t>
  </si>
  <si>
    <t>Rune Damage, Start with Dark Damage</t>
  </si>
  <si>
    <t>Elemental Add-On, Physical</t>
  </si>
  <si>
    <t>Extra Ammo, Illusory</t>
  </si>
  <si>
    <t>Ammo Specialization, Air</t>
  </si>
  <si>
    <t>Ammo Specialization, Magic Mana Empowered</t>
  </si>
  <si>
    <t>Malediction Trigger, Mana Gain</t>
  </si>
  <si>
    <t>Malediction Effect, Dark Hex</t>
  </si>
  <si>
    <t>Malediction Death, Mana Gain</t>
  </si>
  <si>
    <t>Malediction Bonus, Disruption Resist</t>
  </si>
  <si>
    <t>Conflux Start, Light</t>
  </si>
  <si>
    <t>Conflux Conserve, Light</t>
  </si>
  <si>
    <t>Conflux Trigger, Focus</t>
  </si>
  <si>
    <t>Elemental Boost, Light Illusion</t>
  </si>
  <si>
    <t>Aim Threshold, Ricochet</t>
  </si>
  <si>
    <t>Aim Switch, Enduring Threshold</t>
  </si>
  <si>
    <t>Rage Addendum, Destruction</t>
  </si>
  <si>
    <t>Starting Chord, Song of Purity</t>
  </si>
  <si>
    <t>Starting Dischord, Cursed Song</t>
  </si>
  <si>
    <t>Stance, Starting Parry</t>
  </si>
  <si>
    <t>Stance Bonus, Extra Expertise</t>
  </si>
  <si>
    <t>Stance, Advanced Parry</t>
  </si>
  <si>
    <t>Guarded Reaction, Attack with Shatter</t>
  </si>
  <si>
    <t>Guard Advancement, Purity</t>
  </si>
  <si>
    <t>Chakra Preparation, Starting Crane</t>
  </si>
  <si>
    <t>Combat Style, Crane Stunning Attacks</t>
  </si>
  <si>
    <t>Combat Style, Crane Counter Chance</t>
  </si>
  <si>
    <t>Chakra Completion, Damage All</t>
  </si>
  <si>
    <t>Chakra Preparation, Open Third Eye</t>
  </si>
  <si>
    <t>Wild Surge, Speed</t>
  </si>
  <si>
    <t>Advantage Gain, On Miss</t>
  </si>
  <si>
    <t>Backstabbing, Illusory Damage</t>
  </si>
  <si>
    <t>Rune Defense, Start with Fire Defense</t>
  </si>
  <si>
    <t>Rune Specialization, Trap Rune Cost</t>
  </si>
  <si>
    <t>Elemental Defenses, Dark Dodge</t>
  </si>
  <si>
    <t>Challenge Bonus, Crit Chance versus Challenged</t>
  </si>
  <si>
    <t>Elemental Add-On, Corrupt</t>
  </si>
  <si>
    <t>Extra Ammo, Delay</t>
  </si>
  <si>
    <t>Companion Boost, Retaliation</t>
  </si>
  <si>
    <t>Reload Effect, Damage Add</t>
  </si>
  <si>
    <t>Ammo Specialization, Fletchette</t>
  </si>
  <si>
    <t>Malediction Susceptibility, Corruption</t>
  </si>
  <si>
    <t>Malediction Trigger, Heal</t>
  </si>
  <si>
    <t>Malediction Death, Transfer</t>
  </si>
  <si>
    <t>Conflux Start, 3 Random</t>
  </si>
  <si>
    <t>Malediction Trigger, Refresh Afflictions</t>
  </si>
  <si>
    <t>Ammo Specialization, Illusory</t>
  </si>
  <si>
    <t>Ammo Specialization, Corruption</t>
  </si>
  <si>
    <t>Elemental Charges, Light Healing Power</t>
  </si>
  <si>
    <t>Rune Defense, Start with Light Defense</t>
  </si>
  <si>
    <t>Advantage Gain, On Parry</t>
  </si>
  <si>
    <t>Initial Poison, Water</t>
  </si>
  <si>
    <t>Soul Power Amount, Reduce Cost</t>
  </si>
  <si>
    <t>Chakra Preparation, Open Solar</t>
  </si>
  <si>
    <t>Chakra Preparation, Open Crown</t>
  </si>
  <si>
    <t>Chakra Preparation, Open Root</t>
  </si>
  <si>
    <t>Guard Advancement, Heal</t>
  </si>
  <si>
    <t>Stance, Starting Warlord</t>
  </si>
  <si>
    <t>Stance, Advanced Warlord</t>
  </si>
  <si>
    <t>Divinity Maximum Light Damage Aura</t>
  </si>
  <si>
    <t>Divinity Bonus Light Power</t>
  </si>
  <si>
    <t>Heal Critical Regen</t>
  </si>
  <si>
    <t>Divinity Gain Double</t>
  </si>
  <si>
    <t>Divinity Minimum Enchant Power</t>
  </si>
  <si>
    <t>Starting Chord, Solar Song</t>
  </si>
  <si>
    <t>Starting Dischord, Irradiating Song</t>
  </si>
  <si>
    <t>Rage Addendum, Final</t>
  </si>
  <si>
    <t>Rage Addendum, Greater</t>
  </si>
  <si>
    <t>Class Skill 11</t>
  </si>
  <si>
    <t>Class Skill 12</t>
  </si>
  <si>
    <t>Soul Orb Enchant, Life Drain</t>
  </si>
  <si>
    <t>Heal Critical Enduring</t>
  </si>
  <si>
    <t>Guard Advancement, Dodge</t>
  </si>
  <si>
    <t>Starting Dischord, Illusory Song</t>
  </si>
  <si>
    <t>Starting Chord, Fire Song</t>
  </si>
  <si>
    <t>Stance, Starting Distance</t>
  </si>
  <si>
    <t>Stance, Advanced Distance</t>
  </si>
  <si>
    <t>Detonation Effect, Stun</t>
  </si>
  <si>
    <t>Alignment Trigger, Eros, Full Heal Companion</t>
  </si>
  <si>
    <t>Rune Element, Start with Dark Element</t>
  </si>
  <si>
    <t>Backstabbing, Stun</t>
  </si>
  <si>
    <t>Advantage Gain, On Overkill</t>
  </si>
  <si>
    <t>Rage Entry, Mana Gain</t>
  </si>
  <si>
    <t>Alignment Trigger, Thanatos, Quicken and enhance damage companion</t>
  </si>
  <si>
    <t>Rage Addendum, Command</t>
  </si>
  <si>
    <t>Stance, Starting Enhancement</t>
  </si>
  <si>
    <t>Starting Chord, Security Song</t>
  </si>
  <si>
    <t>Stance, Advanced Enhancement</t>
  </si>
  <si>
    <t>Starting Dischord, Forsaken Song</t>
  </si>
  <si>
    <t>Chakra Effects, Mana Gain</t>
  </si>
  <si>
    <t>Divinity Use Blind</t>
  </si>
  <si>
    <t>Conflux Trigger, Damage Add</t>
  </si>
  <si>
    <t>Stance, Starting Elemental</t>
  </si>
  <si>
    <t>Expertise Power, Magic Power</t>
  </si>
  <si>
    <t>Stance, Advanced Elemental</t>
  </si>
  <si>
    <t>Stance, Advanced Mana</t>
  </si>
  <si>
    <t>Starting Chord, Random</t>
  </si>
  <si>
    <t>Starting Dischord, Random</t>
  </si>
  <si>
    <t>Alignment Focus, Eros Accuracy/Thanatos Dodge</t>
  </si>
  <si>
    <t>Guarded Reaction, Attack and Mana Gain</t>
  </si>
  <si>
    <t>Guard Advancement, Punishment</t>
  </si>
  <si>
    <t>Wild Surge, Elemental Resistance</t>
  </si>
  <si>
    <t>Rune Preparation, Damage</t>
  </si>
  <si>
    <t>Rage Addendum, Runic</t>
  </si>
  <si>
    <t>Rune Preparation, Regeneration</t>
  </si>
  <si>
    <t>Starting Mount, Tiger</t>
  </si>
  <si>
    <t>Guard Advancement, Affliction</t>
  </si>
  <si>
    <t>Elemental Defense, Dark Hidden</t>
  </si>
  <si>
    <t>Starting Dischord, Aversion Song</t>
  </si>
  <si>
    <t>Song Duration, Refresh on Critical</t>
  </si>
  <si>
    <t>Stance, Starting Aggravating</t>
  </si>
  <si>
    <t>Stance, Advanced Aggravating</t>
  </si>
  <si>
    <t>Stance, Advanced Backbiter</t>
  </si>
  <si>
    <t>Companion Mana — The Conjurer works in concert with her companion, using its mana pool to enhance her own abilities. Many of her abilities function on their own but become stronger or gain additional effects when companion mana is available to draw from</t>
  </si>
  <si>
    <t>Dark Spirits — The Occultist manipulates dark and light spirits to protect herself and allies with powerful retaliation abilities. These spirits deal a variety of damage types beyond standard elemental damage, and channeling them further shifts her alignment. Her retaliation suite covers multiple damage types and can be granted to any unit.</t>
  </si>
  <si>
    <t>Attendant Abilities — Attendant abilities are prepared abilities that reserve mana while held. They all trigger simultaneously when the Shaman's companion scores a critical hit. Multiple Attendants can be prepared at once — the longer the Shaman waits for the critical, the greater the combined effect when it finally fires.</t>
  </si>
  <si>
    <t xml:space="preserve">Balanced Alignment — Unlike most other Binders, the Medium is strongest near the center of the alignment scale. Her most powerful abilities require Balanced scale position, and she gains bonuses for remaining within the 1/4 range on either side. </t>
  </si>
  <si>
    <t xml:space="preserve">Animation — The Animist infuses her companion with spiritual energy. Animation abilities buff the companion so that its next attack carries an additional effect. These effects do not fire until the companion's next turn, meaning they can be thwarted by defeating the companion before it acts. </t>
  </si>
  <si>
    <t>Endangered Enhancements — Precarious abilities have two tiers of power. The first tier activates when either the Spiritualist or the target is endangered. The second, more powerful tier activates when both the Spiritualist and the target are simultaneously endangered.</t>
  </si>
  <si>
    <t>Multi-Critical — Many of the Astrologer's abilities gain benefits for each separate enemy they score a critical hit against during a single use.</t>
  </si>
  <si>
    <t>Corrupt Power — The Vizier deals corrupt damage to her own allies as a side effect of her most powerful abilities. Many of her abilities scale with total corruption present on the battlefield — on enemies, allies, and herself.</t>
  </si>
  <si>
    <t xml:space="preserve">Sanity Cost — The Alienist deliberately accumulates illusory damage on herself to unlock her most powerful abilities and fuel her damage scaling. Several abilities require that she has taken sufficient illusory damage to use. </t>
  </si>
  <si>
    <t xml:space="preserve">Pacts — Pact abilities are powerful ongoing commitments that each provide two bonuses and one drawback. Only one Pact can be active at a time — activating a new Pact replaces the current one. All Pacts reserve mana while active. </t>
  </si>
  <si>
    <t xml:space="preserve">Litany abilities apply stacking duration effects. Each cast of the same litany refreshes the duration and increases the value, up to a maximum of 5 stacks. </t>
  </si>
  <si>
    <t>Favor abilities call upon named deities to heal a target ally and grant them an elemental damage add corresponding to that deity's domain.</t>
  </si>
  <si>
    <t>The Spy can don disguises in battle. He must be hidden to put on a disguise. Each disguise grants both advantages and disadvantages as he emulates the pretended role. While disguised, each disguise ability can be activated a second time to trigger a unique effect — but doing so removes the disguise.</t>
  </si>
  <si>
    <t>As long as enemies cannot target the Mountebank — due to avert, scorn, or hidden — he can use veiled abilities that are stronger than normal</t>
  </si>
  <si>
    <t xml:space="preserve">Entourage abilities grant a free attack to an ally with a provoke rider causing the next enemy to target that ally, plus a varying defensive buff to protect them from that attention. </t>
  </si>
  <si>
    <t>The Muse can unlock powerful abilities following a resurrection. Most Epiphany abilities are minor or move actions that can be completed in the same turn the Muse or an ally provides the resurrection. The most powerful Epiphany ability is a major action that requires an ally to have performed a resurrection since the Muse's last turn.</t>
  </si>
  <si>
    <t>Unleash — The Initiate has abilities that grow stronger the longer he remains in the same form, but the ability only becomes unleashed when he changes form. Unleash value accumulates while holding a form and is spent on unleashed abilities when a form transition occurs.</t>
  </si>
  <si>
    <t>Impact — The Pugilist uses impact abilities that require that he struck an enemy in the previous turn. These abilities can only target whoever the Pugilist attacked the previous turn.</t>
  </si>
  <si>
    <t>Matching — The Skirmisher can utilize matching abilities that allow him to use the statistic of enemies if their statistic is higher. Matching defenses last for a short time, while matching offenses take place with their attack.</t>
  </si>
  <si>
    <t>Glancing Mastery — Due to their training, Stone Fists can deal impressive glancing blows to enemies with high defense and that are intangible, and can cause other effects with these glancing blows.</t>
  </si>
  <si>
    <t>Arrival — While most who hide from their enemies prefer to stay hidden, the Infiltrator uses abilities that expose him to cause effects. These abilities can never conserve hidden, though they may gain other benefits if hidden would otherwise be conserved.</t>
  </si>
  <si>
    <t xml:space="preserve">Purity — The Ascetic gains access to powerful abilities if he is not affected by any affliction. Some of these abilities are restricted to specific forms. </t>
  </si>
  <si>
    <t>Ability Chains — The Thunderfist can use ability chains. Second tier abilities in these chains have a requirement of a precursor action. All of the abilities make the class very synergistic with itself, though precursors can be found in other classes to allow more variety.</t>
  </si>
  <si>
    <t>Form Shifting — The Drunken Master excels when he is rapidly changing from one form to another. Some abilities are stronger based on the total stages of forms he has shifted in the current turn, while other abilities are only available if he has shifted a minimum number of steps.</t>
  </si>
  <si>
    <t>Intensified Shot</t>
  </si>
  <si>
    <t>Deals arcane damage; if target has a damage shield, a portion of damage dealt to it is restored to Shock Trooper's damage shield.</t>
  </si>
  <si>
    <t>Deals damage as illusory; drains less damage shield than other types</t>
  </si>
  <si>
    <t>Consumes random amount of ammo and drains random amount of damage shield; deals damage based on both amounts consumed</t>
  </si>
  <si>
    <t>Air damage</t>
  </si>
  <si>
    <t>Earth damage</t>
  </si>
  <si>
    <t>Fire damage</t>
  </si>
  <si>
    <t>Water damage</t>
  </si>
  <si>
    <t>Light damage</t>
  </si>
  <si>
    <t>Dark damage</t>
  </si>
  <si>
    <t>Gains phasing modifier</t>
  </si>
  <si>
    <t>Consumes all ammo and depletes all damage shield; deals high damage to target and causes forsaken to Shock Trooper</t>
  </si>
  <si>
    <t>A self-destructive dark spellcaster who draws power from her own suffering. She bleeds herself to fuel magic, weaponizes backbiting damage, and unlocks her most dangerous abilities only when endangered — a glass cannon who gets deadlier the closer she is to death.</t>
  </si>
  <si>
    <t>A cursed healer who turns purging into a weapon. She applies malediction to prime enemies for devastating purge payoffs, spreads afflictions between foes, and generates divinity through the same heals and purges that dismantle enemy debuff stacks — rewarding aggressive support play over passive restoration.</t>
  </si>
  <si>
    <t>The most defensively oriented class in the game, sacrificing nearly all offense for impenetrable protection. He combines the Knight's guard relationship with the Monk's chakra system to absorb, redirect, and punish incoming damage — closing chakras as a shield resource and building passive defense through deliberate restraint.</t>
  </si>
  <si>
    <t>A hypnotic controller who locks enemies in place through sustained channeling. She combines the Bard's audience manipulation with the Psychic's influence system, using set-duration channels that build powerful end-of-channel payoffs — rewarding patience and disruption resistance over raw damage output.</t>
  </si>
  <si>
    <t>A versatile skirmisher who fights equally well at melee and ranged distance. He builds accuracy stacks by alternating between sword and bow, with each weapon type setting up the other — a class built around deliberate rhythm rather than specialization.</t>
  </si>
  <si>
    <t>An air-powered melee fighter who weaponizes her own forcefield. She drains her damage shield through Intensify abilities to deliver air attacks, control effects, and retaliatory damage — spending defense as offense and regenerating it through combat aggression.</t>
  </si>
  <si>
    <t>A versatile conjurer who supplements traditional companion play with powerful Calling abilities that channel summon energy directly. He combines Binder alignment management with Runemage rune customization to enhance and vary his companions, with Lingering Essence rewarding rapid Calling chains and smooth transitions between summons.</t>
  </si>
  <si>
    <t>A brutal opportunist who sets up stuns and flanks to land devastating follow-up strikes. He combines Barbarian rage with Rogue advantage to exploit enemy vulnerability — stunning enemies to generate resources, quickening himself through Cruel Momentum when enemies lose their turns, and hitting hardest when foes are most helpless.</t>
  </si>
  <si>
    <t>Cruor Magic - The Blood Mage gains power from blood, and when she becomes endangered from her own blood loss, her power increases. She can unlock her most dangerous abilities only when her health is critically low.</t>
  </si>
  <si>
    <t>Blood is Mana – A portion of health is spent instead of mana to cast spells.</t>
  </si>
  <si>
    <t>Redirected Maladies – Whenever she purges an affliction, she gains increased affliction power.</t>
  </si>
  <si>
    <t>Martial Patience – The Guardian builds stacking defense on turns where no damage-dealing ability is used. All stacks are lost when the Guardian uses a damage-dealing ability. Counters and reactions do not remove stacks.</t>
  </si>
  <si>
    <t>Sustained Trance – Channel Power passive also increases channel duration.</t>
  </si>
  <si>
    <t>Alternating Combat -  The Ranger builds accuracy stacks by alternating between melee and ranged attacks, with each weapon type setting up the other. His kit mirrors across both ranges, rewarding deliberate rhythm over pure specialization.</t>
  </si>
  <si>
    <t>Blade to Bow – The Ranger gains stacks that improve accuracy each time he switches between ranged and melee attacks. The number of stacks that can be held is based on skill level. Stacks are lost when the Ranger uses either two melee or two ranged abilities consecutively.</t>
  </si>
  <si>
    <t>Intensify - The Shock Trooper weaponizes her own damage shield through Intensify abilities, which drain the damage shield as a cost to deliver powerful air attacks and control effects.</t>
  </si>
  <si>
    <t>Sparking Forcefield – Whenever the Shock Trooper loses a threshold amount of damage shield, she deals air damage to a random enemy. The threshold resets after triggering.</t>
  </si>
  <si>
    <t>Calling - Calling abilities channel summon power directly without a companion present, providing powerful effects.</t>
  </si>
  <si>
    <t>Lingering Essence – For two turns after any companion leaves the battlefield, the Summoner gains increased magic power and summoning power.</t>
  </si>
  <si>
    <t>Cruel Momentum – Whenever an enemy misses its turn due to the stunned condition, the Thug is quickened.</t>
  </si>
  <si>
    <t>Aura of Calm – Frightened allies cannot cower.  Can be sustained (Lantern Bearer)</t>
  </si>
  <si>
    <t>Illuminated Sharp – Ranged note that illuminates target enemy and adds them to the audience. (Lantern Bearer)</t>
  </si>
  <si>
    <t>Imposing Brilliance – Averts all enemies from a target illuminated ally and refreshes that ally's song duration. (Lantern Bearer)</t>
  </si>
  <si>
    <t>Lantern Pulse – Disenchant all enemies of hidden status (Lantern Bearer)</t>
  </si>
  <si>
    <t>Master of Light – Grants an illuminated ally a light add with next attack (Lantern Bearer)</t>
  </si>
  <si>
    <t>Solar Song – Chord that grants increased light resist and damage (Lantern Bearer)</t>
  </si>
  <si>
    <t>Guardian Epiphany – Enchant ally that was resurrected this turn with damage shield and fortification (Muse)</t>
  </si>
  <si>
    <t>Instant Epiphany – Quicken ally that was resurrected this turn (Muse)</t>
  </si>
  <si>
    <t>Preparation Epiphany – Grants mana to ally that was resurrected this turn (Muse)</t>
  </si>
  <si>
    <t>Restoration Epiphany – Heal ally that was resurrected this turn and grant it regeneration (Muse)</t>
  </si>
  <si>
    <t>Reverberating Reflection – Grant ally retaliation based on damage reflected since last turn (Muse)</t>
  </si>
  <si>
    <t>Song of Mana – Increases mana generation of allied audience (Muse)</t>
  </si>
  <si>
    <t>Improved Overheal – Increase value of next overheal effect (Diva)</t>
  </si>
  <si>
    <t>Overcharge Evocation – Consume 5% of maximum mana to grant extra air damage based on amount spent to next magic attack (Diva)</t>
  </si>
  <si>
    <t>Overcharge Restoration – Consume 5% of maximum mana to grant extra healing based on amount to next heal (Diva)</t>
  </si>
  <si>
    <t>Purified Flesh – Purge ally following healing them to full (Diva)</t>
  </si>
  <si>
    <t>Regeneration Remembrance – Refreshes regeneration on a single target (Diva)</t>
  </si>
  <si>
    <t>Shield Chant – Channeled ability generating damage shield on ally (Diva)</t>
  </si>
  <si>
    <t>Dark Guard – Enhances dark resistance of ally (Mountebank)</t>
  </si>
  <si>
    <t>Deflect Attention – The next time the Mountebank targets an ally (including self), that ally gains scorn. (Mountebank)</t>
  </si>
  <si>
    <t>Nocturnal Song – Chord that enhances dark resist and adds dark damage (Mountebank)</t>
  </si>
  <si>
    <t>Veil Ally – Scorn and quicken target ally (Mountebank)</t>
  </si>
  <si>
    <t>Veil Enemy – Avert and flank target enemy (Mountebank)</t>
  </si>
  <si>
    <t>Veiled Affliction – Lower target’s affliction resistance, magic resistance, and defense.  Requires target is averted (Mountebank)</t>
  </si>
  <si>
    <t>Avert and Hide – Averts an enemy.  If averted from all enemies, become hidden (Spy)</t>
  </si>
  <si>
    <t>Disguise Aversion – Avert target enemy.  Requires disguise (Spy)</t>
  </si>
  <si>
    <t>Remove Disguise – Disenchants any current disguise abilities (Spy)</t>
  </si>
  <si>
    <t>Song of Evasion – Chord that grants increased evasion to allied audience (Spy)</t>
  </si>
  <si>
    <t>Throw Voice – Flank target enemy.  Requires hidden (Spy)</t>
  </si>
  <si>
    <t>Aura of Clarity – Creates an aura that protects against illusory damage.  Can be maintained for reduced cost (Lantern Bearer)</t>
  </si>
  <si>
    <t>Aura of Light – Creates an aura that causes illuminate status to enemies (Lantern Bearer)</t>
  </si>
  <si>
    <t>Cursed Song – Reduces critical chance and proc chance of audience members (Lantern Bearer)</t>
  </si>
  <si>
    <t>Elucidating Pulse – Enhance accuracy and critical chance of all allies.  Can be maintained (Lantern Bearer)</t>
  </si>
  <si>
    <t>Irradiating Song – Causes enemy audience to take light bleed and lowers light resistance (Lantern Bearer)</t>
  </si>
  <si>
    <t>Mass Light Empowerment – Enchant all allies with light empowerment (Lantern Bearer)</t>
  </si>
  <si>
    <t>Radiant Gleam – Prepared accuracy weakness and delay versus single and can be sustained to repeat (Lantern Bearer)</t>
  </si>
  <si>
    <t>Sun Reflection – Reflect next light damage taken by unit (Lantern Bearer)</t>
  </si>
  <si>
    <t>Barrier Heal – Heal ally and grant it barrier (Muse)</t>
  </si>
  <si>
    <t>Frost Epiphany – Grant ally that was resurrected this turn water damage add (Muse)</t>
  </si>
  <si>
    <t>Inspired Remedy – Purge ally of afflictions and grant mana based on afflictions purged (Muse)</t>
  </si>
  <si>
    <t>Lightning Reflection – Reflect next air damage taken by unit (Muse)</t>
  </si>
  <si>
    <t>Possession Epiphany – Possess ally that was resurrected during this turn (Muse)</t>
  </si>
  <si>
    <t>Recovery Field – Heal all allies.  Can be sustained for reduced cost (Muse)</t>
  </si>
  <si>
    <t>Reverberating Defenses – Heal ally and grant damage shield with amplification (Muse)</t>
  </si>
  <si>
    <t>Reverberating Song – Chord that grants untyped retaliation to ally audience (Muse)</t>
  </si>
  <si>
    <t>Encouraging Note – Grants a free attack to a random ally in the audience with a provoke and a quicken. (Diva)</t>
  </si>
  <si>
    <t>Enduring Song – Grants audience enduring.  Members are removed when they benefit from enduring (Diva)</t>
  </si>
  <si>
    <t>Mana Heal – Single target heal that grants mana surge based on overheal (Diva)</t>
  </si>
  <si>
    <t>Performance Heal – Heal self.  Overheals gained by each ally (Diva)</t>
  </si>
  <si>
    <t>Personal Escort – Grants a free attack to an ally with a provoke and damage reduction until end of their next turn. (Diva)</t>
  </si>
  <si>
    <t>Shield Refrain – Grant allies in audience damage shield (Diva)</t>
  </si>
  <si>
    <t>Standing Ovation – Grants a free attack to an ally in the audience with a provoke and enduring until next hit. Song mechanic. (Diva)</t>
  </si>
  <si>
    <t>Aversion Refrain – Averts all enemies in audience (Mountebank)</t>
  </si>
  <si>
    <t>Darkness Heal – Prepared heal that grants target hidden (Mountebank)</t>
  </si>
  <si>
    <t>Draw Their Eyes – All flanked enemies are delayed and averted from the Mountebank. (Mountebank)</t>
  </si>
  <si>
    <t>Disappearing Note – Causes hidden on ally and adds it to audience (Mountebank)</t>
  </si>
  <si>
    <t>Obscuring Song – Causes dark damage over times, lowers dark resist (Mountebank)</t>
  </si>
  <si>
    <t>Slow Song – Dischord that lowers speed of enemy audience (Mountebank)</t>
  </si>
  <si>
    <t>Slowing Poison – Applies slow poison to attacks (Mountebank)</t>
  </si>
  <si>
    <t>Unstable Poison – Applies a poison to attacks that adds a random damage amount and flanks the target (Mountebank)</t>
  </si>
  <si>
    <t>Veiled Heal – Heal target ally.  Requires and consumes hidden (Mountebank)</t>
  </si>
  <si>
    <t>Brisk Note – Grant haste to ally and add it to audience (Spy)</t>
  </si>
  <si>
    <t>False Information – Possess random enemy to attack target and add the random enemy to audience (Spy)</t>
  </si>
  <si>
    <t>Flanking Refrain – Causes all enemies in audience to become flanked (Spy)</t>
  </si>
  <si>
    <t>Gather Intelligence – Next attack by any unit against averted target is a critical hit (Spy)</t>
  </si>
  <si>
    <t>Lullaby – Chance to cause incapacitated status on enemy audience on spy’s turn (Spy)</t>
  </si>
  <si>
    <t>Music Box – Creates a trap on field that causes next three units to act to join audience (Spy)</t>
  </si>
  <si>
    <t>Significant Misdirection – Next attack against Spy targets an ally instead and attacking enemy is flanked after (Spy)</t>
  </si>
  <si>
    <t>Brightness – Magic light attack versus all that causes blind (Lantern Bearer)</t>
  </si>
  <si>
    <t>Bullseye Lantern – Single target light magic that afflicts target with illuminate (Lantern Bearer)</t>
  </si>
  <si>
    <t>Eliminate Corruption – Damages any enemy suffering corruption and reduces corruption on all allies (Lantern Bearer)</t>
  </si>
  <si>
    <t>Purifying Pulse – Prepared heal that reduces corrupted and can be sustained to repeat (Lantern Bearer)</t>
  </si>
  <si>
    <t>Radiant Pulse – Prepared light magic damage versus all and can be sustained to repeat (Lantern Bearer)</t>
  </si>
  <si>
    <t>Radiant Ray – Prepared light magic damage versus single and can be sustained to repeat (Lantern Bearer)</t>
  </si>
  <si>
    <t>Revealing Radiance – Creates an aura that can be sustained that drains mana, lowers dodge, and deals light damage (Lantern Bearer)</t>
  </si>
  <si>
    <t>Shining Lantern – Channeled light magic damage that illuminates and blinds target (Lantern Bearer)</t>
  </si>
  <si>
    <t>Sunshine Refrain – Deals light damage to all enemies in audience and causes illuminated. (Lantern Bearer)</t>
  </si>
  <si>
    <t>Turn Light to Pain – Purge illuminated from self and deal magic light damage to all enemies (Lantern Bearer)</t>
  </si>
  <si>
    <t>Vengeant Radiance – Creates an aura that grants light retaliation to all allies and reduces corruption (Lantern Bearer)</t>
  </si>
  <si>
    <t>Amplifying Sharp – Ranged attack with amplify that adds target to audience.  Can only target enemies not in audience (Muse)</t>
  </si>
  <si>
    <t>Chorus of Absolution – Possess any ally revived before next turn to make powerful attack (Muse)</t>
  </si>
  <si>
    <t>Evening Chant – Lowers enemy health and raises ally health until the average values are equal.  Channeled (Muse)</t>
  </si>
  <si>
    <t>Icy Spikes – Water magic attack versus all that grants team water retaliation (Muse)</t>
  </si>
  <si>
    <t>Inspirational Critical – Ranged attack that quickens and enhances damage of audience on critical (Muse)</t>
  </si>
  <si>
    <t>Note of Life – Raises target and makes it a part of audience (Muse)</t>
  </si>
  <si>
    <t>Rebirth Refrain – All allies in audience gain revive on death proc for a period (Muse)</t>
  </si>
  <si>
    <t>Resurrection Pulse – Generates a resurrection effect that triggers 3 times with periods in between (Muse)</t>
  </si>
  <si>
    <t>Reverberating Sound – Magic attack and gain retaliation based on damage dealt (Muse)</t>
  </si>
  <si>
    <t>Supreme Resurrection – Raises target to a high health total (Muse)</t>
  </si>
  <si>
    <t>Violent Reprisal – Grants powerful untyped retaliation to entire team (Muse)</t>
  </si>
  <si>
    <t>Champion’s Note – Grants an ally damage shield and compels all enemies to attack ally (Diva)</t>
  </si>
  <si>
    <t>Command Performance – Grants all allies a free attack. Each ally taunts a random enemy. Each ally also receives a dodge enhancement. (Diva)</t>
  </si>
  <si>
    <t>Disruption Scream – Channeled magic ability against all that disrupts.  The disruption power starts a certain level and increases over time.  Enemy magic prepared after the scream begins only compares to the channel that has happened during its preparation. (Diva)</t>
  </si>
  <si>
    <t>Existential Howl – Channeled magic attack that adds all enemies to audience over the period of the channel (Diva)</t>
  </si>
  <si>
    <t>Rocky Refrain – Earth magic damage versus all enemies in audience (Diva)</t>
  </si>
  <si>
    <t>Share Spotlight – Grants a single ally a free attack with a provoke and damage shield. (Diva)</t>
  </si>
  <si>
    <t>Shatter Note – Ranged attack with shatter that disrupts and adds to audience (Diva)</t>
  </si>
  <si>
    <t>Shattering Scream – Channeled magic ability with shatter (Diva)</t>
  </si>
  <si>
    <t>Solo Spotlight – Channeled arcane attack that continues until disrupted.  Requires alone (Diva)</t>
  </si>
  <si>
    <t>Sonic Sphere – Magic attack versus all that causes distract (Diva)</t>
  </si>
  <si>
    <t>Spotlight Performance – Channeled light magic attack against all enemies, simultaneously provoking them to attack the Diva. Lasts until the Diva takes damage. (Diva)</t>
  </si>
  <si>
    <t>Temporal Refrain – Delay all enemies in audience and quicken all allies in audience (Diva)</t>
  </si>
  <si>
    <t>Averting Shot – Ranged attack requiring hidden that averts target (Mountebank)</t>
  </si>
  <si>
    <t>Darkness Trick – Ranged dark attack with piercing that causes blindness (Mountebank)</t>
  </si>
  <si>
    <t>Midnight Refrain – Dark magic attack against all enemies in audience (Mountebank)</t>
  </si>
  <si>
    <t>Poisonous Sharp – Ranged attack with poisonous that adds target to audience (Mountebank)</t>
  </si>
  <si>
    <t>Possessive Note – Ranged attack that possesses target and adds them to audience (Mountebank)</t>
  </si>
  <si>
    <t>Shadowy Note – Dark ranged attack that adds target to audience (Mountebank)</t>
  </si>
  <si>
    <t>Veiled Arrows – Ranged attack with blind against all flanked enemies (Mountebank)</t>
  </si>
  <si>
    <t>Veiled Blast – Dark magic attack versus all averted enemies.  Removes aversion (Mountebank)</t>
  </si>
  <si>
    <t>Veiled Bolt – Dark magic attack requiring scorn.  Removes scorn (Mountebank)</t>
  </si>
  <si>
    <t>Veiled Domination – Possesses all averted enemies. (Mountebank)</t>
  </si>
  <si>
    <t>Archer Disguise – Grants spy bonuses and penalties as he emulates an archer.  Requires hidden.  Can be removed to make a distant ranged attack (Spy)</t>
  </si>
  <si>
    <t>Aversion Shot – Ranged attack against averted enemy (Spy)</t>
  </si>
  <si>
    <t>Disguised Strike – Flank enemy then make a melee attack against it.  Requires disguised. (Spy)</t>
  </si>
  <si>
    <t>Flanking Sharp – Ranged attack against flanked enemy that adds it to audience (Spy)</t>
  </si>
  <si>
    <t>Guardian Disguise – Grants spy bonuses and penalties as he emulates a guardian.  Requires hidden.  Can be removed to intercede on the next attack versus an ally (Spy)</t>
  </si>
  <si>
    <t>Musical Backstab – Melee attack from hidden that adds target to audience (Spy)</t>
  </si>
  <si>
    <t>Priest Disguise – Grants spy bonuses and penalties as he emulates a priest.  Requires hidden.  Can be removed to heal and purge all allies (Spy)</t>
  </si>
  <si>
    <t>Silent Note – Ranged, unerring, insidious attack that adds target to audience (Spy)</t>
  </si>
  <si>
    <t>Smoke Trap – Trap that causes target to become blind and spy to become hidden before spy makes ranged attack on target. (Spy)</t>
  </si>
  <si>
    <t>Soldier Disguise – Grants spy bonuses and penalties as he emulates a soldier.  Requires hidden.  Can be removed to make a powerful melee attack (Spy)</t>
  </si>
  <si>
    <t>Sonic Trap – Trap that deals piercing magic damage to target that disrupts and distracts (Spy)</t>
  </si>
  <si>
    <t>Thief Disguise – Grants spy bonuses and penalties as he emulates a thief.  Requires hidden.  Can be removed to make a high critical chance attack if hidden (Spy)</t>
  </si>
  <si>
    <t>Wizard Disguise – Grants spy bonuses and penalties as he emulates a wizard.  Requires hidden.  Can be removed to make a magic attack against all enemies (Spy)</t>
  </si>
  <si>
    <t>In a world still finding its way out of the dark, the Lantern Bearer is less a title than a calling — a Bard who has stopped performing for recognition and started performing because the world needs light and they happen to know how to make it. They carry music, and warmth, and something harder to name into places that have been without those things for too long. They are the apex of what a Bard can become, not through technical mastery alone but through a quality of presence that has nothing to do with technique. Lance Hadley, young and optimistic and native to the darkest territory in the known world, is perhaps a natural candidate — though he would be the last to say so.</t>
  </si>
  <si>
    <t>Nobody decides to become a Muse. The reputation accumulates around certain rare individuals whose presence seems to unlock something in the people around them — artists who create better work, soldiers who fight with more conviction, grieving people who find unexpected reserves of hope. Whether this is a form of magic or simply the effect of an exceptionally rare kind of personality is a question that tends to bore the people it most applies to. They are usually too busy helping someone else to discuss it.</t>
  </si>
  <si>
    <t>In every major city, there are performers whose talent has elevated them into something approaching social currency. The Diva aspires to that status — the celebrated voice that powerful people compete to host, whose presence at a gathering signals the host's importance as much as any political alliance. The reality is more complicated. A Diva without a patron is simply a very talented person without income, and the patrons who collect them do not always remember that the instrument they prize is also a person.</t>
  </si>
  <si>
    <t>The Wagon Folk have traveled every road in the known world since before any of the current nations drew their borders, bound by ancient pacts to keep moving and to harm no community they pass through. The Mountebank is their contribution to the performing arts — part musician, part trickster, part merchant of small miracles. They deal in sleight of hand and misdirection, in the gap between what an audience believes and what is actually happening. This makes them either charming or deeply unsettling depending on the mark.</t>
  </si>
  <si>
    <t>Every nation with interests in the Abyssal Lands needs eyes it can trust, and the Spy discovered long ago that a lute is better cover than almost anything else. People talk around performers. They forget they are being listened to. Some Spies maintain genuine loyalty to the nation that trained them, though determining which nation that is can be genuinely difficult when the same operative has accepted commissions from three different employers. Others have dispensed with loyalty entirely and sell information to whoever pays. The cold war developing between the Concord nations has made both varieties extremely busy.</t>
  </si>
  <si>
    <t>The galleys of Valis run on rhythm. The Drummer sits at the heart of the ship, setting the pace of the oars, and in the tradition of the old Valisian faith they are doing something more than keeping time — they are invoking Marduk, Enlil, and Tammuz, the Trinity whose blessing keeps the sea from swallowing the crew whole. The Pnang, arriving from the Far West centuries ago with a strangely similar faith, integrated into this tradition more smoothly than anyone expected. Whether that convergence means something, nobody has satisfactorily explained.</t>
  </si>
  <si>
    <t>The Trader States reward excellence in many forms, and the Balladeer occupies a strange position in that system — artists kept by guild masters and merchant princes to compose odes to their greatness. The work requires genuine talent and produces genuine art, which makes the compromise all the more uncomfortable. In recent years, Balladeers have been asked to do more than flatter their patrons — to smooth over supply line failures, to reframe massacres as necessities, to make the history of the war sound cleaner than it was. Most comply. The ones who don't find new patrons quickly.</t>
  </si>
  <si>
    <t>The church of Alister High has elaborate ceremonies for the dead, and the Dirge Singer emerged from those ceremonies as a specialized role — voices trained to carry grief in a register that feels almost liturgical. Five years after the war's end, with so many dead to mourn across every nation, Dirge Singers have rarely been busier. Some have wandered far from Dynasia, finding that grief is universal even when the specific prayers are not.</t>
  </si>
  <si>
    <t>Every court needs someone willing to say the unsayable, and Dynasia's feudal structure produced the Jester as a formalized answer to that need. The fool's motley is a license — to mock the powerful, to speak truths that would cost anyone else their head, to make the GodKing's nobility laugh at themselves. The license has limits, and every Jester knows exactly where those limits are. The good ones push right up against them. The great ones occasionally step over, and either survive or don't.</t>
  </si>
  <si>
    <t>Nobody hired them to be there. The Minstrel shows up at the inn, passes the hat, and moves on before anyone can ask where they came from. In the Abyssal Lands, where joy is scarce and memories of the occupation are still raw, Minstrels have become something quietly essential — traveling folk musicians carrying songs between isolated settlements, keeping oral traditions alive that no institution bothered to preserve. They are not celebrated. They are needed, which is better.</t>
  </si>
  <si>
    <t>Channel Mana – Gain mana based on mana missing (Wizard)</t>
  </si>
  <si>
    <t>Prepare Magic Defense – Grants the user increased magic defense until next turn (Wizard)</t>
  </si>
  <si>
    <t>Adaptive Magic – Enhance elemental power of next elemental damage taken (Wizard)</t>
  </si>
  <si>
    <t>Aid Magic – Enhances the magic power of an ally for their next turn (Wizard)</t>
  </si>
  <si>
    <t>Elemental Source – Reduce cost of next spell based on elements attuned.  Consumes all attunements (Wizard)</t>
  </si>
  <si>
    <t>Mana Leak – Gain mana each time unit is damaged before next turn (Wizard)</t>
  </si>
  <si>
    <t>Quicken Cast – Reduces cast time of next spell (Wizard)</t>
  </si>
  <si>
    <t>Brief Dark Exposure – Afflicts one enemy with dark exposure until the wizard's next turn. Charges dark. (Wizard)</t>
  </si>
  <si>
    <t>Brief Light Exposure – Afflicts one enemy with light exposure until the wizard's next turn. Charges light. (Wizard)</t>
  </si>
  <si>
    <t>Solid Thought – Reduces all mana damage taken by target ally until the wizard's next turn. (Wizard)</t>
  </si>
  <si>
    <t>Enfeebling Touch – Dark ability that causes damage weakness (Wizard)</t>
  </si>
  <si>
    <t>Sun Slivers – Four non-damaging projectiles that stun the target and charge light (Wizard)</t>
  </si>
  <si>
    <t>Attunement Overload – Attune all elements.  Requires mana for each element attuned and deals damage to wizard for each element attuned (Wizard)</t>
  </si>
  <si>
    <t>Attuned Retaliation – Gain retaliation of attuned element (Wizard)</t>
  </si>
  <si>
    <t>Cycle of Elements – At the beginning of the next six turns, attune an element. (Wizard)</t>
  </si>
  <si>
    <t>Fire Shield – Grants the user fire retaliation until next turn (Wizard)</t>
  </si>
  <si>
    <t>Stone Shield – Wizard takes reduced glancing damage until next turn (Wizard)</t>
  </si>
  <si>
    <t>Wave Shield – Whenever the wizard is attacked before next turn, she delays all enemies (Wizard)</t>
  </si>
  <si>
    <t>Wind Shield – Whenever the user is damaged before next turn, it is quickened (Wizard)</t>
  </si>
  <si>
    <t>Attuned Afterthought – Low damage elemental magic attack of the currently attuned element. (Wizard)</t>
  </si>
  <si>
    <t>Conflux Bolt – Magic attack versus one target that deals damage for each element consumed. Requires at least 3 elements charged. (Wizard)</t>
  </si>
  <si>
    <t>Defense Corrosion – Affliction that causes earth bleed and defense weakness on one target (Wizard)</t>
  </si>
  <si>
    <t>Fire All – Magic fire attack that damages all (Wizard)</t>
  </si>
  <si>
    <t>Shocking Touch – Magic air attack against one target (Wizard)</t>
  </si>
  <si>
    <t>Sleep – Single target affliction that causes incapacitate (Wizard)</t>
  </si>
  <si>
    <t>Acid Cantrip – Earth magic attack versus single that requires earth to be attuned (Wizard)</t>
  </si>
  <si>
    <t>Arcane Bolt – Single target magic attack without element (Wizard)</t>
  </si>
  <si>
    <t>Conflux Blast – Magic attack versus all that deals damage for each element consumed. Requires all 6 elements charged. (Wizard)</t>
  </si>
  <si>
    <t>Conflux Storm – Magic attack that makes a random attack for each element consumed. Requires at least 4 elements charged. (Wizard)</t>
  </si>
  <si>
    <t>Flame Cantrip – Fire magic attack versus single that requires fire to be attuned (Wizard)</t>
  </si>
  <si>
    <t>Flesh Char – Single target fire magic attack that has piercing and inflicts wounded status (Wizard)</t>
  </si>
  <si>
    <t>Frost Beam – Water magic attack versus enemy column (Wizard)</t>
  </si>
  <si>
    <t>Ice Cantrip – Water magic attack versus single that requires water to be attuned (Wizard)</t>
  </si>
  <si>
    <t>Lesser Acid – Single target earth magic attack (Wizard)</t>
  </si>
  <si>
    <t>Lesser Fire – Single target fire magic attack (Wizard)</t>
  </si>
  <si>
    <t>Lesser Frost – Single target water magic attack (Wizard)</t>
  </si>
  <si>
    <t>Lesser Gloom – Single target dark magic attack (Wizard)</t>
  </si>
  <si>
    <t>Lesser Lightning – Single target air magic attack (Wizard)</t>
  </si>
  <si>
    <t>Lesser Radiate – Single target light magic attack (Wizard)</t>
  </si>
  <si>
    <t>Lightning Cantrip – Air magic attack versus single that requires air to be attuned (Wizard)</t>
  </si>
  <si>
    <t>Rimebind – Affliction versus all that causes slow, charges water (Wizard)</t>
  </si>
  <si>
    <t>Stalactite Wall – Earth magic attack against a row (Wizard)</t>
  </si>
  <si>
    <t>Thunderfall – Air elemental countdown against a single target (Wizard)</t>
  </si>
  <si>
    <t>Triple Lightning – Three random air magic attacks (Wizard)</t>
  </si>
  <si>
    <t>The academies of the Trader States teach the Conjurer tradition with an emphasis on containment. Before any student is permitted to reach through the veil, they spend years learning the safeguards — the circles, the bindings, the precise language of compulsion that keeps summoned entities from turning on their summoner. The Conjurer considers this rigor a mark of professionalism that distinguishes them from every other Binder tradition. Other Binder traditions consider the Conjurer dangerously overconfident in their circles.</t>
  </si>
  <si>
    <t>Nobody taught the Occultist. That is both their distinction and their danger. Driven by obsession rather than institutional training, the Occultist pursues veil knowledge through whatever texts, ruins, and ill-advised experiments they can access, accumulating understanding the hard way. With the veil weakened since Abaddon's summoning, self-taught practitioners are finding it easier than ever to make contact — and considerably harder to maintain control of what answers. The Occultist tradition produces remarkable breakthroughs and remarkable disasters in roughly equal measure.</t>
  </si>
  <si>
    <t>The tribes of the Abyssal Lands have always lived close to things that civilized peoples prefer to pretend do not exist, and the Shaman tradition emerged from that proximity over generations. Shamans serve their tribes as intermediaries between the living and whatever lies beyond — negotiating, appeasing, occasionally compelling. They regard the academic Binder traditions with open skepticism, having watched formally trained practitioners blunder into situations that any Shaman child would have known to avoid.</t>
  </si>
  <si>
    <t>The Medium's relationship with the veil is the most permeable of any Binder tradition — less a practitioner who reaches through than one who allows things to reach back. Lorewise this means a willingness to let spirits temporarily inhabit and work through them, a practice that other Binder traditions find either impressive or horrifying depending on their temperament. The Medium walks a careful line between openness and dissolution, and not all of them maintain it indefinitely.</t>
  </si>
  <si>
    <t>Where the Medium balances between forces, the Spiritualist leans entirely toward the creative side of the veil — the generative, the living, the light that exists beyond mortal perception. This sounds gentler than it is. The Spiritualist's pursuit of that creative force often pushes her to physical extremes, treating her own body as a secondary concern compared to what she is reaching toward. The results can be extraordinary. The cost is rarely small.</t>
  </si>
  <si>
    <t>Among the exile communities and displaced peoples of the Abyssal Lands, the Animist tradition holds that every living thing carries a fragment of something beyond the veil — that the spirit world is not elsewhere but threaded through everything present. This is a less dramatic form of Binder practice than most, concerned less with summoning and more with listening. Animists tend to be patient people. The tradition selects for it.</t>
  </si>
  <si>
    <t>The navigators of the Valis Confederacy read the stars to find their position on the sea, and the Astrologer tradition emerged from the discovery that the same stars that chart physical position also mark currents in the spirit realm. Valisian academies formalized this into a discipline — celestial observation as a form of veil-reading, omens extracted from the same sky that guides the fleet home. The Astrologer is among the most educated of Binder traditions and among the most comfortable with ambiguity, having learned that the stars rarely give simple answers.</t>
  </si>
  <si>
    <t>The Zafeer people of Dynasia carry a tradition older than their current peace with the feudal throne — advisors trained to see what rulers cannot, drawing on veil knowledge to counsel, warn, and occasionally manipulate the powerful toward better decisions. The Vizier does not rule. The Vizier makes rulers worth following, or failing that, finds better ones. Dynasia absorbed the Zafeer tradition because it was too useful to suppress, and the Vizier has navigated that complicated institutional position with characteristic patience ever since.</t>
  </si>
  <si>
    <t>Most Binders reach through the veil toward spirits, demons, entities that exist in relationship to humanity even if that relationship is predatory. The Alienist reaches further, toward presences that predate that relationship entirely — elder things, cosmic entities, beings for whom humanity is not an adversary or a resource but simply a fact of no particular significance. Hastur straddles the border between demon lord and elder presence, and Alienists who have contacted him rarely describe the experience in reassuring terms. The distinction between the Alienist and the Cultist is control — the Alienist refuses to serve. Whether the elder things notice this distinction is another question.</t>
  </si>
  <si>
    <t>Every other Binder tradition involves some degree of asymmetry — the practitioner reaching toward something more powerful and managing that imbalance through skill, safeguards, or faith. The Pact Master has closed that gap. Through decades of accumulated power and understanding, the Pact Master negotiates with summoned entities as a genuine equal, offering terms rather than issuing commands or making supplications. Sandra Martin, who passed through the space between Heaven and Hell without training and survived, understands something about what lies beyond the veil that most Pact Masters spend lifetimes approaching. She arrived at that knowledge in an afternoon. It was not a pleasant afternoon.</t>
  </si>
  <si>
    <t>Acid, Greater – Earth magic attack against single enemy (Elementalist)</t>
  </si>
  <si>
    <t>Attuned Bolt – Magic attack of currently attuned element (Elementalist)</t>
  </si>
  <si>
    <t>Cascade Lightning – Three random air magic attacks, each with cascade (Elementalist)</t>
  </si>
  <si>
    <t>Conflux Beam – Magic attack of each element versus column, consuming conflux. Requires at least 5 elements charged. (Elementalist)</t>
  </si>
  <si>
    <t>Conflux Wall – Magic attack of each element versus wall, consuming conflux. Requires at least 5 elements charged. (Elementalist)</t>
  </si>
  <si>
    <t>Conjuration Cantrip – Magic attack that quickens companion and grants it a damage add based on attunement.  Requires earth and water attunements (Elementalist)</t>
  </si>
  <si>
    <t>Flame Beam, Greater – Fire magic attack against enemy column (Elementalist)</t>
  </si>
  <si>
    <t>Frost All – Water magic attack against all enemies (Elementalist)</t>
  </si>
  <si>
    <t>Frost Wave – Water magic attack versus all with slow on critical (Elementalist)</t>
  </si>
  <si>
    <t>Meteor Strikes – Afflicts all enemies with fire countdowns with slightly randomized durations (Elementalist)</t>
  </si>
  <si>
    <t>Summon Earth Elemental – Summons an earth elemental companion (Elementalist)</t>
  </si>
  <si>
    <t>Summon Water Elemental – Summons a water elemental companion (Elementalist)</t>
  </si>
  <si>
    <t>Tremor – Earth magic attack versus all with delay (Elementalist)</t>
  </si>
  <si>
    <t>Windwall, Lesser – Air magic attack against enemy row (Elementalist)</t>
  </si>
  <si>
    <t>Basic Necromancy – Converts a part of next dark spell’s damage to corruption.  Requires dark attunement (Necromancer)</t>
  </si>
  <si>
    <t>Dark Breacher – Lower the dark resist of one enemy (Necromancer)</t>
  </si>
  <si>
    <t>Death's Embrace – Prepared self-targeting damage shield. If an enemy dies while prepared, the shield is granted immediately. (Necromancer)</t>
  </si>
  <si>
    <t>Rotten Strength – Deals corrupt damage to companion to grant dark add (Necromancer)</t>
  </si>
  <si>
    <t>Shadow Grasp – Prepared delay against a random enemy. If an enemy dies while prepared, activates automatically and stays prepared. Requires dark attunement. (Necromancer)</t>
  </si>
  <si>
    <t>Bone Armor – Gain damage shield based on number of dead units and dark magic (Necromancer)</t>
  </si>
  <si>
    <t>Crumbling Skeleton – Summons a weak skeleton companion that dies in one hit. (Necromancer)</t>
  </si>
  <si>
    <t>Death Race – Grant target companion haste.  Prepared on enemy death.  Also quickens if already prepared (Necromancer)</t>
  </si>
  <si>
    <t>Drain Light – Lower light power of target and increase own dark power (Necromancer)</t>
  </si>
  <si>
    <t>Ebony Shield – Gain dark shielded and reflect next dark damage (Necromancer)</t>
  </si>
  <si>
    <t>Skeletal Claws – Prepared low power magic attack against a random enemy. If an enemy dies while prepared, activates automatically and stays prepared. (Necromancer)</t>
  </si>
  <si>
    <t>Adaptive Resistance – Elementalist gains resistance to next elemental type taken (Elementalist)</t>
  </si>
  <si>
    <t>Attuned Infusion – Grants a damage add of the currently attuned element to any unit as a duration condition. (Elementalist)</t>
  </si>
  <si>
    <t>Elemental Condenser – Consume all attunements and enhance magic power for each consumed (Elementalist)</t>
  </si>
  <si>
    <t>Elemental Negation – Minimizes the elemental damage of the next elemental attack that matches current attunement, consumes attunement (Elementalist)</t>
  </si>
  <si>
    <t>Empower Attunement – Elementalist gains empowerment of next major elemental action if it matches current attunement (Elementalist)</t>
  </si>
  <si>
    <t>Echoing Element – Follows attuning an element with an element magic attack of same element (Elementalist)</t>
  </si>
  <si>
    <t>Elemental Flux – Consume a random elemental empowerment to gain a different empowerment (Elementalist)</t>
  </si>
  <si>
    <t>Elemental Roulette – Changes active attunement to next in sequence (Elementalist)</t>
  </si>
  <si>
    <t>Elemental Tuning – If next spell matches current attunement, it deals extra damage (Elementalist)</t>
  </si>
  <si>
    <t>Learn from Empowerment – Spot target with elemental empowerment to enhance same element (Elementalist)</t>
  </si>
  <si>
    <t>Prepare Elemental Resistance – Elementalist gains increased elemental resistance until next turn (Elementalist)</t>
  </si>
  <si>
    <t>Animate Dead – Dark storm damage and delay based on number of creatures killed in battle (Necromancer)</t>
  </si>
  <si>
    <t>Attuned Corruption – Afflict target with corruption based on attuned alignment (Necromancer)</t>
  </si>
  <si>
    <t>Conflux Corruption – Magic attack of each element consumed versus single target, causing a separate corruption instance per element. Corruption stacks to a total value. Requires at least 5 elements charged. (Necromancer)</t>
  </si>
  <si>
    <t>Corpse Storm – Dark storm based on number of creatures that have died (Necromancer)</t>
  </si>
  <si>
    <t>Corrupt Cantrip – Corrupt magic attack.  Requires both dark and fire attunement (Necromancer)</t>
  </si>
  <si>
    <t>Dark Beam – Dark magic attack versus column (Necromancer)</t>
  </si>
  <si>
    <t>Dark Storm – Three random dark magic attacks (Necromancer)</t>
  </si>
  <si>
    <t>Death Blast – Dark magic versus all enemies.  Prepared on enemy death.  Empowers once if already prepared (Necromancer)</t>
  </si>
  <si>
    <t>Death Bolt – Dark magic versus single enemy.  Prepared on enemy death.  Empowers once if already prepared (Necromancer)</t>
  </si>
  <si>
    <t>Doom Bolt – Dark magic attack.  Next attack versus enemy is culling (Necromancer)</t>
  </si>
  <si>
    <t>Drain Life – Single target dark magic attack that drains (Necromancer)</t>
  </si>
  <si>
    <t>Gloom, Standard – Single target dark magic attack (Necromancer)</t>
  </si>
  <si>
    <t>Necromantic Call – Single target dark magic attack, culls and consumes dark attunement if possible.  Otherwise attunes dark (Necromancer)</t>
  </si>
  <si>
    <t>Raise Skeleton – Summons a skeleton companion.  Considered dark (Necromancer)</t>
  </si>
  <si>
    <t>Acid, Standard – Earth magic attack against a single enemy (Geomancer)</t>
  </si>
  <si>
    <t>Acid Burst – Acid damage against target suffering acid bleed, ends bleed, damages area (Geomancer)</t>
  </si>
  <si>
    <t>Clobbering Stones – Multiple physical magic attacks with clobbering against one target (Geomancer)</t>
  </si>
  <si>
    <t>Conflux Retaliation – Grants enhanced resistances and retaliation for each element, consuming conflux. Requires at least 3 elements charged. (Geomancer)</t>
  </si>
  <si>
    <t>Corrosive Blast – Causes an earth bleed and defense weakness on all enemies (Geomancer)</t>
  </si>
  <si>
    <t>Crumbling Conflux – Applies a weakness tied to each element consumed: damage, defense, dodge, accuracy, magic power, and magic resist weaknesses. Requires at least 4 elements charged. (Geomancer)</t>
  </si>
  <si>
    <t>Crushing Boulder – Earth magic attack.  Next attack versus enemy is clobbering (Geomancer)</t>
  </si>
  <si>
    <t>Earth Rot – Single target high damage earth bleed (Geomancer)</t>
  </si>
  <si>
    <t>Erupting Shield – Single target earth magic attack that also grants unit damage shield (Geomancer)</t>
  </si>
  <si>
    <t>Massive Impact – Magic earth attack against single with massive damage (Geomancer)</t>
  </si>
  <si>
    <t>Root Grasp – Earth magic attack and slow versus all (Geomancer)</t>
  </si>
  <si>
    <t>Stalactite Wall, Standard – Earth magic attack against a row (Geomancer)</t>
  </si>
  <si>
    <t>Stone Cantrip – Earth magic attack that delays enemy.  Requires earth, fire, and water attunement. (Geomancer)</t>
  </si>
  <si>
    <t>Avalanche – Five hit water storm attack with a chance to slow (Hydromancer)</t>
  </si>
  <si>
    <t>Cone of Cold – Cone water magic attack that deals extra damage and slow versus center of cone (Hydromancer)</t>
  </si>
  <si>
    <t>Conflux Crystals – Incapacitates up to one enemy per element consumed, with difficulty to remove scaling with elements consumed. Requires at least 4 elements charged. (Hydromancer)</t>
  </si>
  <si>
    <t>Drown, Mass – Water bleed against all enemies (Hydromancer)</t>
  </si>
  <si>
    <t>Empowered Sleep – Afflicts target with incapacitated enhanced by number of attunements (Hydromancer)</t>
  </si>
  <si>
    <t>Frost, Standard – Single target magic water attack (Hydromancer)</t>
  </si>
  <si>
    <t>Frost Cantrip – Water damage and short term incapacitate requiring air, earth, and water attunement (Hydromancer)</t>
  </si>
  <si>
    <t>Frost Hex – Single target water hex (Hydromancer)</t>
  </si>
  <si>
    <t>Ice Beam – Water magic attack against column (Hydromancer)</t>
  </si>
  <si>
    <t>Ice Wall – Water damage versus row of enemies (Hydromancer)</t>
  </si>
  <si>
    <t>Mass Sleep – Water element affliction that causes incapacitate on all (Hydromancer)</t>
  </si>
  <si>
    <t>Ruthless Cold – Magic water attack against single with ruthless damage (Hydromancer)</t>
  </si>
  <si>
    <t>Tidal Wave – Water magic attack that delays and can cause prone (Hydromancer)</t>
  </si>
  <si>
    <t>Aftershock – Follow earth magic with knocking an enemy prone (Geomancer)</t>
  </si>
  <si>
    <t>Attuned Shielding – Grants the Geomancer elemental shielded to the currently attuned element. (Geomancer)</t>
  </si>
  <si>
    <t>Cracking Stone – Afflict target enemy with earth exposure (Geomancer)</t>
  </si>
  <si>
    <t>Rooted to the Earth – Geomancer gains earth shielded for a period and cannot be affected by prones until next turn (Geomancer)</t>
  </si>
  <si>
    <t>Stoic Mana – Gain mana based on any delays before next turn (Geomancer)</t>
  </si>
  <si>
    <t>Stone Carapace – Next attack versus target is minimized.  Requires earth to be attuned (Geomancer)</t>
  </si>
  <si>
    <t>Stone Protection – Follow earth spell with enhancing target defense (Geomancer)</t>
  </si>
  <si>
    <t>Attuned Elemental Resistance – Enhances the attuned resistance of ally (Hydromancer)</t>
  </si>
  <si>
    <t>Attuned Exposure – Cause exposure to target based on current elemental attunement (Hydromancer)</t>
  </si>
  <si>
    <t>Attuned Vulnerability – Causes the target enemy to have vulnerability to the currently attuned element. (Hydromancer)</t>
  </si>
  <si>
    <t>Frozen Time – Delay and slow target enemy based on water power (Hydromancer)</t>
  </si>
  <si>
    <t>Ice Shield – Damage shield against next attack that also deals water damage to attacker (Hydromancer)</t>
  </si>
  <si>
    <t>Icy Aegis – If unit would take a critical before next turn, prevent that critical and consume water attunement.  Requires water attunement (Hydromancer)</t>
  </si>
  <si>
    <t>Acidic Exsanguination – Causes earth damage but grants earth shielded (Geomancer)</t>
  </si>
  <si>
    <t>Basic Geomancy – Gain focus on next earth spell preparation.  Requires earth attunement (Geomancer)</t>
  </si>
  <si>
    <t>Earth Addendum – Next spell deals additional earth damage, requires and expends earth empowerment (Geomancer)</t>
  </si>
  <si>
    <t>Earth Breacher – Lowers the earth resist of one enemy (Geomancer)</t>
  </si>
  <si>
    <t>Earth Waxing – Enhances earth power of one ally (Geomancer)</t>
  </si>
  <si>
    <t>Basic Hydromancy – Increases potency of next water spell.  Requires water attunement (Hydromancer)</t>
  </si>
  <si>
    <t>Ice Crackle – Purge enemy of slow to deal water damage to it (Hydromancer)</t>
  </si>
  <si>
    <t>Rude Awakening – Afflict target incapacitated enemy with brittle (Hydromancer)</t>
  </si>
  <si>
    <t>Water Addendum – Next spell deals additional water damage, requires and expends water empowerment (Hydromancer)</t>
  </si>
  <si>
    <t>Water Breacher – Lowers water resist of one enemy (Hydromancer)</t>
  </si>
  <si>
    <t>Water Waxing – Enhances water power of one ally (Hydromancer)</t>
  </si>
  <si>
    <t>Attuned Storm – Magic attack that deals three random strikes of currently attuned element (Aeromancer)</t>
  </si>
  <si>
    <t>Chain Lightning – Air magic attack that amplifies and chains to a random adjacent target among the 8 orthogonally and diagonally touching spaces, repeating until it selects an empty space or grid edge 5 times consecutively. (Aeromancer)</t>
  </si>
  <si>
    <t>Conflux Clouds – Causes a field-based bleed matching each element consumed. Requires at least 4 elements charged. (Aeromancer)</t>
  </si>
  <si>
    <t>Forked Lightning – Two randomly targeting air magic attacks. Each has a chance to proc a split that deals a separate reduced damage instance against two other random enemies. (Aeromancer)</t>
  </si>
  <si>
    <t>Lightning, Standard – Single target air magic attack (Aeromancer)</t>
  </si>
  <si>
    <t>Lightning Beam, Lesser – Air magic attack against column (Aeromancer)</t>
  </si>
  <si>
    <t>Lightning Bolt, Extreme – Single target air magic attack with high damage range (Aeromancer)</t>
  </si>
  <si>
    <t>Lightning Storm, Major – Ten random air magic attacks (Aeromancer)</t>
  </si>
  <si>
    <t>Ominous Cloud – Deals multiple air magic attacks against target when countdown goes off (Aeromancer)</t>
  </si>
  <si>
    <t>Storm Cantrip – Air storm damage requiring air, fire, and water attunement (Aeromancer)</t>
  </si>
  <si>
    <t>Storm Channeling – Channeled magic air attack that deals random air damage occasionally (Aeromancer)</t>
  </si>
  <si>
    <t>Uplift – Air magic attack that also prevents counter attacks (Aeromancer)</t>
  </si>
  <si>
    <t>Windstorm, Lesser – Air magic attack against all (Aeromancer)</t>
  </si>
  <si>
    <t>Windwall – Air magic attack against enemy row (Aeromancer)</t>
  </si>
  <si>
    <t>Distant Stun – Stun all enemies in back row (Aeromancer)</t>
  </si>
  <si>
    <t>Fury of the Storm – Adds one hit to next spell that deals multiple random hits (Aeromancer)</t>
  </si>
  <si>
    <t>Gust of Speed – Quickens ally.  Requires air to be attuned (Aeromancer)</t>
  </si>
  <si>
    <t>Lucky Lightning – If next attack is air, it gains lucky damage (Aeromancer)</t>
  </si>
  <si>
    <t>Storm Shield – Channeled ability that causes random air damage to an enemy whenever the Aeromancer is attacked while channeling (Aeromancer)</t>
  </si>
  <si>
    <t>Air Addendum – Next spell deals additional air damage, requires and expends air empowerment (Aeromancer)</t>
  </si>
  <si>
    <t>Air Breacher – Lower the air resist of one enemy (Aeromancer)</t>
  </si>
  <si>
    <t>Air Waxing – Enhances air power of one ally (Aeromancer)</t>
  </si>
  <si>
    <t>Basic Aeromancy – Increases cast speed of next air spell.  Requires air attunement (Aeromancer)</t>
  </si>
  <si>
    <t>Lightning Demand – Target gains air vulnerability versus next attack.  Consumes lightning attunement (Aeromancer)</t>
  </si>
  <si>
    <t>Stunned Attraction – Afflict target stunned enemy with air exposure (Aeromancer)</t>
  </si>
  <si>
    <t>Basic Pyromancy – Reduce cost of next fire spell.  Requires fire attunement (Pyromancer)</t>
  </si>
  <si>
    <t>Fiery Guard – Grants Pyromancer fire retaliation, requires fire attunement. Lasts as long as unit is fire attuned. (Pyromancer)</t>
  </si>
  <si>
    <t>Fire Addendum – Next spell deals additional fire damage, requires and expends fire empowerment (Pyromancer)</t>
  </si>
  <si>
    <t>Fire Breacher – Lowers the fire resist of one enemy (Pyromancer)</t>
  </si>
  <si>
    <t>Fire Waxing – Enhances the fire power of one ally (Pyromancer)</t>
  </si>
  <si>
    <t>Attuned Empowerment – Grants the Pyromancer an elemental empowerment of the currently attuned element. (Pyromancer)</t>
  </si>
  <si>
    <t>Blast Preparation – Enhances damage of next area attack (Pyromancer)</t>
  </si>
  <si>
    <t>Explosive Flame – Portion of next fire damage dealt to target is dealt to all other enemies.  Consumes fire attunement (Pyromancer)</t>
  </si>
  <si>
    <t>Fiery Burst – Consume fire attunement to make a fire attack against all enemies (Pyromancer)</t>
  </si>
  <si>
    <t>Reignite – Fire countdown following fire magic (Pyromancer)</t>
  </si>
  <si>
    <t>Siphon Flames – Gain mana based on the next fire damage taken (Pyromancer)</t>
  </si>
  <si>
    <t>Blast Cantrip – Area fire damage requiring air, earth, and fire attunement (Pyromancer)</t>
  </si>
  <si>
    <t>Catastrophe – Magic fire attack versus all that repeats 3 additional times at set intervals. Full mana cost paid upfront. (Pyromancer)</t>
  </si>
  <si>
    <t>Conflagration – Magic fire attack versus all with piercing that causes bleed (Pyromancer)</t>
  </si>
  <si>
    <t>Conflux Meteor – “I call down all the elements.” – Creates a countdown on each enemy for each element consumed, each dealing the matching element's damage. Requires at least 4 elements charged. (Pyromancer)</t>
  </si>
  <si>
    <t>Consuming Flame – Fire magic attack.  Reduces fire resistance on critical (Pyromancer)</t>
  </si>
  <si>
    <t>Fire All, Improved – Fire magic attack against all (Pyromancer)</t>
  </si>
  <si>
    <t>Fire Explosion – Single target fire countdown (Pyromancer)</t>
  </si>
  <si>
    <t>Flame, Standard – Single target magic fire attack (Pyromancer)</t>
  </si>
  <si>
    <t>Flash Fire – Fire magic attack with sudden that does not require preparation (Pyromancer)</t>
  </si>
  <si>
    <t>Incinerating Embers – Fire magic attack.  Next attack versus enemy is maximized (Pyromancer)</t>
  </si>
  <si>
    <t>Meteor Swarm – Five random 3x3 area fire magic attacks, each lowering fire resistance (Pyromancer)</t>
  </si>
  <si>
    <t>Spreading Flames – Single target magic fire attack that attacks a random enemy on overkill.  This overkill effect can occur multiple times. (Pyromancer)</t>
  </si>
  <si>
    <t>Summon Fire Elemental – Summons a fire elemental companion (Pyromancer)</t>
  </si>
  <si>
    <t>Wildfire – Single target magic fire attack with wild damage (Pyromancer)</t>
  </si>
  <si>
    <t>Arcane Alteration – Next magic attack deals arcane damage instead of usual element (Arcanist)</t>
  </si>
  <si>
    <t>Arcane Protection – Enhance magic resistance.  Requires having no attunements (Arcanist)</t>
  </si>
  <si>
    <t>Convert to Arcana – Lose a random empowerment and enhance arcane power until end of turn (Arcanist)</t>
  </si>
  <si>
    <t>Spare Mana – Stores an amount of mana into a prepared ability, and can be used again to regain that mana, immune to disruption. (Arcanist)</t>
  </si>
  <si>
    <t>Transmute to Mana – Lose all attunements and gain mana based on number lost (Arcanist)</t>
  </si>
  <si>
    <t>Arcane Addendum – Grant arcane damage add to next spell (Arcanist)</t>
  </si>
  <si>
    <t>Arcane Aside – Low power arcane magic attack (Arcanist)</t>
  </si>
  <si>
    <t>Arcane Consumption – Gain mana if damaged by magic before next turn (Arcanist)</t>
  </si>
  <si>
    <t>Arcane Mana – Gain mana.  Requires no elemental attunements (Arcanist)</t>
  </si>
  <si>
    <t>Arcane Might – Follow up an arcane spell, enhance magic power (Arcanist)</t>
  </si>
  <si>
    <t>Attuned Disenchantment – Disenchant target enemy of any enchantments of attuned element (Arcanist)</t>
  </si>
  <si>
    <t>Arcane Blast – Arcane magic attack versus all (Arcanist)</t>
  </si>
  <si>
    <t>Arcane Bolt, Greater – Arcane magic attack versus one (Arcanist)</t>
  </si>
  <si>
    <t>Arcane Cantrip – Arcane magic damage requiring no attunements (Arcanist)</t>
  </si>
  <si>
    <t>Arcane Conflux – High damage single target magic attack consuming conflux. Damage based on the average elemental power of elements consumed, multiplied by total elements consumed. Requires at least 3 elements charged. (Arcanist)</t>
  </si>
  <si>
    <t>Arcane Curve – Attack target row, dealing high elemental damage to specific target and lower elemental damage to other enemies in row, in a continuous wave design (Arcanist)</t>
  </si>
  <si>
    <t>Arcane Storm – Three untyped magic attacks versus random (Arcanist)</t>
  </si>
  <si>
    <t>Arcane Torrent – Five untyped magic attacks versus random, low accuracy, each that hits grants stacking bonus to magic power (Arcanist)</t>
  </si>
  <si>
    <t>Attuned Arcana – Magic attack that deals elemental damage of attuned element enhanced by arcane damage bonus.  Extra damage and arcane if no element attuned. (Arcanist)</t>
  </si>
  <si>
    <t>Cascading Arcana – Arcane magic storm attack with a chance to cascade on hit (Arcanist)</t>
  </si>
  <si>
    <t>Colorless Wave – Arcane magic attack versus all that disenchants elemental buffs (Arcanist)</t>
  </si>
  <si>
    <t>Magic Missile Storm – Twenty weak randomly targeting arcane magic attacks (Arcanist)</t>
  </si>
  <si>
    <t>Pure Arcana Blast – Arcane magic attack against all enemies.  Requires Arcanist to have no attunements (Arcanist)</t>
  </si>
  <si>
    <t>Pure Arcana Storm – Arcane magic storm ability that makes more strikes based on missing attunements (Arcanist)</t>
  </si>
  <si>
    <t>Summon Air Elemental – Summons an air elemental companion (Arcanist)</t>
  </si>
  <si>
    <t>Pack-commanding warrior who fights alongside a growing menagerie. He fuses the Barbarian's Anguish-driven aggression with the Binder's companion system, pushing his beasts harder as his rage builds — and hits hardest when his pack is largest.</t>
  </si>
  <si>
    <t>Vulnerability-hunting hybrid who plants elemental weaknesses and detonates them with precision Seeker shots. He combines the Archer's aim economy with the Runemage's elemental attunement, making enemies progressively more fragile before landing attacks that punish specific weaknesses on critical hits.</t>
  </si>
  <si>
    <t>Life drain as a resource. She attacks to drain, then spends that drain on enhanced attacks, purges, heals, and Spirit Power — with the Accumulated Blood capstone letting her bank drain across turns for explosive Blood Infusion payoffs.</t>
  </si>
  <si>
    <t>Enchantment-fueled melee performer who fights better the more buffed she is. She generates expertise while enchanted, weaponizes her own buffs through sacrifice and exploitation, and brings the Bard's audience and song toolkit into the front line.</t>
  </si>
  <si>
    <t>Meditative brawler who converts afflictions into weapons. He metabolizes debuffs by category — purging them to deal damage, gain mana, quicken, or strike back — while using influence and intangible states to control the battlefield from within it.</t>
  </si>
  <si>
    <t>Healing-powered holy warrior whose offensive and defensive output both scale with how much he has been healed. The more his allies invest in him, the harder and more accurately he strikes — with mounted charge options, divinity-fueled domain effects, and the ability to die spectacularly and return.</t>
  </si>
  <si>
    <t>Ammo-loaded elemental mage who banks mana for escalating power. The Esoteric suite rewards consecutive use by reserving mana and increasing output with each cast — building toward volatile releases that damage all enemies when the reservoir breaks, intentionally or not.</t>
  </si>
  <si>
    <t>Shadow-cursing infiltrator who maledicts from hiding and exploits it from range. She cycles in and out of hidden to generate mana, weakens affliction resistance through poison, and plants malediction with melee attacks from cover before detonating it with dark magic.</t>
  </si>
  <si>
    <t>Justice Pierce – Next magic attack gains piercing based on justice (Solomancer)</t>
  </si>
  <si>
    <t>Light Breacher – Lowers light resist of one enemy (Solomancer)</t>
  </si>
  <si>
    <t>Light Waxing – Enhances light power for single ally (Solomancer)</t>
  </si>
  <si>
    <t>Mystic Illumination – Follows light critical, illuminates and hexes (Solomancer)</t>
  </si>
  <si>
    <t>Rising Dawn – Gain light damage add to next attack following light critical (Solomancer)</t>
  </si>
  <si>
    <t>Temporary Light Vulnerability – Afflict target enemy with light vulnerability until next turn (Solomancer)</t>
  </si>
  <si>
    <t>Essence of Light – Consume light empowerment to grant light add to ally (Solomancer)</t>
  </si>
  <si>
    <t>Overcome with Brightness – Lower target’s elemental resistance based on light power (Solomancer)</t>
  </si>
  <si>
    <t>Radiant Vengeance – Light magic spell against enemy that attack Solomancer since last turn (Solomancer)</t>
  </si>
  <si>
    <t>Radiation Illumination – Light damage versus enemy afflicted with illumination (Solomancer)</t>
  </si>
  <si>
    <t>Refracting Light – Follows light magic, deals light damage against enemy that wasn’t targeted (Solomancer)</t>
  </si>
  <si>
    <t>Solar Shield – Grant ally light shielded and purge blind and dark afflictions (Solomancer)</t>
  </si>
  <si>
    <t>Arcane Mutterings – Reduces Incanter’s chance to be disrupted until next turn (Incanter)</t>
  </si>
  <si>
    <t>Attuned Counterspell – Counters next enemy spell of attuned element (Incanter)</t>
  </si>
  <si>
    <t>Channeled Elements – Enhances elemental power of all allies for duration of channel (Incanter)</t>
  </si>
  <si>
    <t>Failed Spell Recovery – Prepared.  Next disrupted ability restores mana equal to its cost (Incanter)</t>
  </si>
  <si>
    <t>Improved Counterspell – Improve disruption chance until next turn (Incanter)</t>
  </si>
  <si>
    <t>Repeat Counterspell – Next counterspell used does not become unprepared (Incanter)</t>
  </si>
  <si>
    <t>Targeted Interference – Minimizes the next magic ability used by the target enemy before the Incanter's next turn. (Incanter)</t>
  </si>
  <si>
    <t>Channeled Surge Grants mana surge to all allies for the duration of the current channel. (Incanter)</t>
  </si>
  <si>
    <t>Consistent Counterspell – Prepared ability that counters enemy spells and has a chance to stay prepared, potentially indefinitely. (Incanter)</t>
  </si>
  <si>
    <t>Damaging Counterspell – Prepared ability that counters enemy spells and deals enemy damage on counter (Incanter)</t>
  </si>
  <si>
    <t>Disrupting Counterspell – Prepared ability that counters enemy spells and disrupts other prepared abilities on counter (Incanter)</t>
  </si>
  <si>
    <t>Empowering Counterspell – Prepared ability that counters enemy spells and enhances Incanter magic power on counter (Incanter)</t>
  </si>
  <si>
    <t>Mana Drain Counterspell – Prepared ability that counters enemy spells and drains mana from enemy and generates mana for Incanter on counter (Incanter)</t>
  </si>
  <si>
    <t>Attuned Channel – Channeled magic attack against single with element of current attunement (Incanter)</t>
  </si>
  <si>
    <t>Channel Cantrip – Channeled water magic attack.  Requires light and water attunement (Incanter)</t>
  </si>
  <si>
    <t>Channeled Deterioration – Channeled earth damage that also applies an increasing fragile affliction (Incanter)</t>
  </si>
  <si>
    <t>Channeled Flames – Channeled fire damage against all enemies (Incanter)</t>
  </si>
  <si>
    <t>Channeled Frost – Channeled water damage against single enemy with speed weakness (Incanter)</t>
  </si>
  <si>
    <t>Channeled Magnetism – Channeled air damage versus single that also strikes a random enemy occasionally over the duration (Incanter)</t>
  </si>
  <si>
    <t>Conflux Channeling – Channels a series of successive elemental damage sequences, one per element consumed, each running for 10 ticks before transitioning to the next element. Requires at least 4 elements charged. (Incanter)</t>
  </si>
  <si>
    <t>Draining Channel – Channeled ability that drains life and mana from all enemies (Incanter)</t>
  </si>
  <si>
    <t>Ice Spear – Magic water attack against single with piercing that attacks column on critical (Incanter)</t>
  </si>
  <si>
    <t>Ice Storm – Water magic storm attack (Incanter)</t>
  </si>
  <si>
    <t>Reflected Counterspell – Prepared ability that counters an enemy spell and deals magic damage to the caster and random enemies based on the countered spell's mana cost. (Incanter)</t>
  </si>
  <si>
    <t>Snowstorm – Channeled water damage against all lowering accuracy (Incanter)</t>
  </si>
  <si>
    <t>Attuned Radiance – Light magic attack that targets elemental defense of attuned element (Solomancer)</t>
  </si>
  <si>
    <t>Concentrated Beam – Light magic attack versus column with heartstrike and piercing (Solomancer)</t>
  </si>
  <si>
    <t>Conflux Dominance – Makes a magic attack per element consumed against all enemies, each attack targeting the lowest elemental resistance of each individual target and compared against the related elemental power. Requires at least 3 elements charged. (Solomancer)</t>
  </si>
  <si>
    <t>Conflux Enchantment – Consumes all 6 elemental attunements to grant the party: fire retaliation (fire), damage shield (water), haste (air), fortify (earth), regeneration (light), and hidden (dark). Duration and value of each condition scales with its associated elemental power. Requires all 6 elements charged. (Solomancer)</t>
  </si>
  <si>
    <t>Falling Light – Light Countdown versus single enemy (Solomancer)</t>
  </si>
  <si>
    <t>Justice Radiation – Light magic damage versus column with justice (Solomancer)</t>
  </si>
  <si>
    <t>Mass Sanction – Afflict all enemies with light hex (Solomancer)</t>
  </si>
  <si>
    <t>Oncoming Dawn – Light countdown versus all that disenchants hidden (Solomancer)</t>
  </si>
  <si>
    <t>Radiant Cantrip – Light magic attack that wounds enemy.  Requires fire and light attunement (Solomancer)</t>
  </si>
  <si>
    <t>Radiate, Standard – Single target light magic attack (Solomancer)</t>
  </si>
  <si>
    <t>Radiation Beam – Light magic attack versus column (Solomancer)</t>
  </si>
  <si>
    <t>Sanction, Standard – Afflicts single target with light hex (Solomancer)</t>
  </si>
  <si>
    <t>Sustained Light Bolts – Light magic attack that can be sustained to repeat attack at lower cost (Solomancer)</t>
  </si>
  <si>
    <t>Attuned Strike – Ally's next attack becomes the attuned element (Thaumaturge)</t>
  </si>
  <si>
    <t>Attunement Reversal – Consumes an elemental charge to gain the charge of the opposite elemental (Thaumaturge)</t>
  </si>
  <si>
    <t>Empower Spell – Increase mana cost of next spell to increase magic power (Thaumaturge)</t>
  </si>
  <si>
    <t>Magic Observation – Alpha &amp; Omega; attune each element used before next turn (Thaumaturge)</t>
  </si>
  <si>
    <t>Restore Mana – Gain mana surge.  Requires having spent enough mana during turn (Thaumaturge)</t>
  </si>
  <si>
    <t>Supreme Resistance – Enhances elemental resistance of all attuned elements (Thaumaturge)</t>
  </si>
  <si>
    <t>Supreme Speed – Enhance next cast speed based on number of attuned elements (Thaumaturge)</t>
  </si>
  <si>
    <t>Conflux Aura – Creates a damaging aura using each element.  Consumes conflux (Thaumaturge)</t>
  </si>
  <si>
    <t>Earthquake – Earth magic damage versus all enemies with prone on critical (Thaumaturge)</t>
  </si>
  <si>
    <t>Frost Burst – Cold magic damage and delay versus all enemies (Thaumaturge)</t>
  </si>
  <si>
    <t>Lightning Blast – Highly randomized air magic damage versus all enemies (Thaumaturge)</t>
  </si>
  <si>
    <t>Meteor – High damage fire attack versus all (Thaumaturge)</t>
  </si>
  <si>
    <t>Supreme Attunement – Attuned magic attack of attuned element enhanced by number of attuned elements (Thaumaturge)</t>
  </si>
  <si>
    <t>Supreme Blast – Magic attack against all enemies with additional damage for each element attuned (Thaumaturge)</t>
  </si>
  <si>
    <t>Supreme Cantrip – Arcane magic attack that enhances mana generation and cast speed until end of next turn. Requires all attunements. (Thaumaturge)</t>
  </si>
  <si>
    <t>Supreme Conflux – Casts a powerful magic attack of each element consumed. Requires at least 3 elements charged. (Thaumaturge)</t>
  </si>
  <si>
    <t>Supreme Expense – Consume each attunement to deal related elemental damage to random enemy (Thaumaturge)</t>
  </si>
  <si>
    <t>Supreme Wand Strike – Magic attack with additional damage for each element attuned (Thaumaturge)</t>
  </si>
  <si>
    <t>Advanced Thaumaturgy – Enhance magic power and magic resistance with each spell cast (Thaumaturge)</t>
  </si>
  <si>
    <t>Double Cast – Next prepared ability used stays prepared but costs extra mana. (Thaumaturge)</t>
  </si>
  <si>
    <t>Elemental Absorption – Absorbs the damage of the next elemental attack that matches current attunement as mana, consumes attunement. (Thaumaturge)</t>
  </si>
  <si>
    <t>Maximize Magic – Maximizes next elemental damage of a spell, consumes attunement, prepared and costs mana (Thaumaturge)</t>
  </si>
  <si>
    <t>Mystic Memory – Thaumaturge regains a prepared spell that was disrupted. (Thaumaturge)</t>
  </si>
  <si>
    <t>Retain Spell – Chance next spell cast remains prepared.  Costs mana based on mana cost of spell (Thaumaturge)</t>
  </si>
  <si>
    <t>Universal Empowerment – Grants all allies same empowerment that the thaumaturge is benefitting from.  Requires empowered (Thaumaturge)</t>
  </si>
  <si>
    <t>Challenge Impersonation – Next ability used this turn treats target as challenge (Spellsword)</t>
  </si>
  <si>
    <t>Sword Charge – Increases chance to proc and power of procs until end of turn (Spellsword)</t>
  </si>
  <si>
    <t>Abandon Imbuement – Lose any temporary attack procs (Spellsword)</t>
  </si>
  <si>
    <t>Aid Parry – Enhances the parry chance of an ally until their end of their next turn (Spellsword)</t>
  </si>
  <si>
    <t>Earth Acclimation – Gain fortify at beginning of next turn based on earth damage taken (Spellsword)</t>
  </si>
  <si>
    <t>Empower Proc – Enhance proc effect with next proc.  Costs mana (Spellsword)</t>
  </si>
  <si>
    <t>Extend Blessing – Increase duration of all enchantments on self (Spellsword)</t>
  </si>
  <si>
    <t>Heat Acclimation – Gain fire retaliation at beginning of next turn based on fire damage taken (Spellsword)</t>
  </si>
  <si>
    <t>Restore Challenge – Spellsword can use a challenge ability again (Spellsword)</t>
  </si>
  <si>
    <t>Adjust Challenge – Releases the current challenge relationship. Delays the Spellsword (Spellsword) based on escalation level. Cost escalates independently from mana cost (Spellsword)</t>
  </si>
  <si>
    <t>Magic Surge – After being hit, grants a magic power buff to next attack. Mana costed (Spellsword)</t>
  </si>
  <si>
    <t>Provoke – Provokes the next enemy to attack the Spellsword. Lasts one attack (Spellsword)</t>
  </si>
  <si>
    <t>Enraging Motion – Compels challenged target, quickening them and lowering accuracy (Spellsword)</t>
  </si>
  <si>
    <t>Speed Imbuement – Gain a proc that quickens user on attack (Spellsword)</t>
  </si>
  <si>
    <t>Element of Violence – Follow elemental critical with attack of same element (Spellsword)</t>
  </si>
  <si>
    <t>Flame Jab – Fire melee attack versus challenge (Spellsword)</t>
  </si>
  <si>
    <t>Ice Jab – Water melee attack versus challenge (Spellsword)</t>
  </si>
  <si>
    <t>Imbue with Power – Grants Spellsword proc which enhances own magic power (Spellsword)</t>
  </si>
  <si>
    <t>Imbue with Weakness – Grants Spellsword proc which lowers target magic resistance (Spellsword)</t>
  </si>
  <si>
    <t>Repetition Imbuement – Grants Spellsword proc which makes second melee attack on hit (Spellsword)</t>
  </si>
  <si>
    <t>Stone Jab – Earth melee attack versus challenge (Spellsword)</t>
  </si>
  <si>
    <t>Wind Jab – Air melee attack versus challenge (Spellsword)</t>
  </si>
  <si>
    <t>Reactive Acclimation – Triggered after Spellsword takes elemental damage. Raises that element's resistance for the whole team by a flat amount based on damage taken (Spellsword)</t>
  </si>
  <si>
    <t>Challenge Blow – Melee attack for greater damage that can only target challenged opponent (Spellsword)</t>
  </si>
  <si>
    <t>Earth Challenge – Initial Effect:  High earth damage against target, Basic Effect:  Earth damage against target, Challenge Effect:  Chance for earth proc against challenged (Spellsword)</t>
  </si>
  <si>
    <t>Fire Challenge – Initial Effect:  High fire damage against target, Basic Effect:  Fire damage against target, Challenge Effect:  Chance for fire proc against challenged (Spellsword)</t>
  </si>
  <si>
    <t>Mana Slash – Melee attack that generate mana based on damage dealt (Spellsword)</t>
  </si>
  <si>
    <t>Resistance Cutter – Melee attack that lowers the elemental resistance of the target (Spellsword)</t>
  </si>
  <si>
    <t>Air Challenge – Initial Effect:  High air damage against target, Basic Effect:  Air damage against target, Challenge Effect:  Chance for air proc against challenged (Spellsword)</t>
  </si>
  <si>
    <t>Biting Cold Slash – Water melee attack against challenge that delays (Spellsword)</t>
  </si>
  <si>
    <t>Charring Strike – Fire melee attack against challenge that wounds (Spellsword)</t>
  </si>
  <si>
    <t>Dark Challenge – Initial Effect:  High dark damage against target, Basic Effect:  Dark damage against target, Challenge Effect:  Chance for dark proc against challenged (Spellsword)</t>
  </si>
  <si>
    <t>Dimensional Slash – Melee attack that also strikes challenge (Spellsword)</t>
  </si>
  <si>
    <t>Ire Strike – Melee attack against challenge that taunts target and enhances Spellsword damage (Spellsword)</t>
  </si>
  <si>
    <t>Light Challenge – Initial Effect:  High light damage against target, Basic Effect:  Light damage against target, Challenge Effect:  Chance for light proc against challenged (Spellsword)</t>
  </si>
  <si>
    <t>Ruthless Challenge – Melee attack against a challenged target that can deal ruthless damage (Spellsword)</t>
  </si>
  <si>
    <t>Stoneguard Blow – Melee attack that grants the spellsword damage shield (Spellsword)</t>
  </si>
  <si>
    <t>Water Challenge – Initial Effect:  High water damage against target, Basic Effect:  Water damage against target, Challenge Effect:  Chance for water proc against challenged (Spellsword)</t>
  </si>
  <si>
    <t>Air Strike – Air melee attack, freely targeted (Spellsword)</t>
  </si>
  <si>
    <t>Earth Strike – Earth melee attack, freely targeted (Spellsword)</t>
  </si>
  <si>
    <t>Fire Strike – Fire melee attack, freely targeted (Spellsword)</t>
  </si>
  <si>
    <t>Water Strike – Water melee attack, freely targeted (Spellsword)</t>
  </si>
  <si>
    <t>Protective Satellites – Self-only. Grants 4 reactive charges that reduce damage and counter with arcane damage when attacked. Provokes. Refreshes to 4 on recast (Spellsword)</t>
  </si>
  <si>
    <t>A support specialist who weaponizes enchantments as both offense and defense. He stacks buffs on himself and allies, punishes enemies who strip them, and sacrifices his own enchantments for burst damage or emergency healing. His device funds protective shrine companions and warranty effects that shield enchantments from removal.</t>
  </si>
  <si>
    <t>A tandem fighter who fights in concert with a spirit companion. He chains counters into companion quickens and damage bonuses, shapes his companion's element through his current form, and bridges alignment tools with the chakra ladder — Eros enhancing chance, Thanatos enhancing damage.</t>
  </si>
  <si>
    <t>A dark melee specialist who combines challenge focus with permanent malediction. She layers hexes onto her challenge through dark slashes, spreads afflictions via contagion, and punishes enemies for attacking her by countering with additional curses.</t>
  </si>
  <si>
    <t>A melee combatant who channels elemental magic through her blade. She builds expertise through elemental damage and mana use, enchants allies with elemental empowerments that transform her strikes into elemental follow-ups, and uses absorption moves to convert incoming elemental damage into mana and conflux charges.</t>
  </si>
  <si>
    <t>A spirit-channeling earth fighter who pours anguish and runic power into totem companions. His totems shield allies, taunt enemies, and absorb punishment to generate more anguish, while his earth strikes hit hard and wide. Runic Rage lets him burn rune uses freely at the cost of losing them all when the wrath ends.</t>
  </si>
  <si>
    <t>A precision attrition fighter who bleeds enemies out and finishes them with ruthless damage. He spends advantage on burst attacks and hidden-enabled backstabs, converts spirit power into poison shots and mass dark damage, and uses bleeds as setup — reducing the ruthless threshold so enemies already bleeding are always closer to an instant kill.</t>
  </si>
  <si>
    <t>A divine marksman who locks onto a single target and prosecutes it with sustained trial abilities, generating aim through precision shooting and divinity through healing screens. He disenchants enemies, punishes corruption, and delivers justice-enhanced ranged strikes — with party-wide support benefits that persist as long as his focus holds.</t>
  </si>
  <si>
    <t>A guardian who responds to ally suffering with psychic retribution. She builds influence over enemies while guarding a chosen ally, punishes enemy aggression with possession and judgment strikes, and has a full suite of reactions that fire when allies die — making every enemy kill a costly decision.</t>
  </si>
  <si>
    <t>Air Acclimation – Gain air empowerment at beginning of next turn based on air damage taken (Blitzknecht)</t>
  </si>
  <si>
    <t>Air’s Touch – Converts damage of next attack to air (Blitzknecht)</t>
  </si>
  <si>
    <t>Airsword Guard – Enhances air resistance until next turn (Blitzknecht)</t>
  </si>
  <si>
    <t>Constant Winds – Follow air critical with air empowerment on self (Blitzknecht)</t>
  </si>
  <si>
    <t>Empowered Lightning – Consume air empowerment to deal air damage with stun to challenge (Blitzknecht)</t>
  </si>
  <si>
    <t>Windhavoc Dominion – Disrupts challenge based on the air damage the unit has dealt since the beginning of her turn (Blitzknecht)</t>
  </si>
  <si>
    <t>Windspeed Dominion – Quickens the units based on the air damage the unit has dealt since the beginning of her turn (Blitzknecht)</t>
  </si>
  <si>
    <t>Imbue with Attraction – Grants target a provoke proc that also grants an air damage reaction. (Blitzknecht)</t>
  </si>
  <si>
    <t>Imbue with Lightning – Next melee attack deals additional air damage on hit (Blitzknecht)</t>
  </si>
  <si>
    <t>Sparking Parries – Until next turn causes air damage to random enemy on parry (Blitzknecht)</t>
  </si>
  <si>
    <t>Storm Imbuement – Grant target random air damage proc (Blitzknecht)</t>
  </si>
  <si>
    <t>Storm Nemesis – Air damage to challenge and stun when challenge next acts (Blitzknecht)</t>
  </si>
  <si>
    <t>Windstorm Dominion – Deals air damage to challenge and one random based on the air damage the unit has dealt since the beginning of her turn (Blitzknecht)</t>
  </si>
  <si>
    <t>Zap – Air magic damage against challenge following attack (Blitzknecht)</t>
  </si>
  <si>
    <t>Air Strike, Greater – Air elemental melee attack, power level 3 (Blitzknecht)</t>
  </si>
  <si>
    <t>Air Strike, Improved – Air elemental melee attack, power level 2 (Blitzknecht)</t>
  </si>
  <si>
    <t>Challenge Storm – Magic air storm damage that deals increased damage on hitting challenge (Blitzknecht)</t>
  </si>
  <si>
    <t>Choking Challenge – Initial Effect:  Air hex against target, Basic Effect:  Target takes air damage on next turn, Challenge Effect: Increase value of air hex (Blitzknecht)</t>
  </si>
  <si>
    <t>Crackling Blade – Air elemental melee attack that requires the unit to be air empowered (Blitzknecht)</t>
  </si>
  <si>
    <t>Lightning Tendril Strike – Air melee attack against stunned that deals air magic damage against adjacent enemies (Blitzknecht)</t>
  </si>
  <si>
    <t>Shock Cleave – Air melee attack that stuns target and adjacent enemies based on stun on main target (Blitzknecht)</t>
  </si>
  <si>
    <t>Shock Wave Slash – Air elemental melee attack that deals air damage to all on critical (Blitzknecht)</t>
  </si>
  <si>
    <t>Stun Spark – Air magic attack against single stunned enemy (Blitzknecht)</t>
  </si>
  <si>
    <t>Thunderbolt Caller – Melee attack that also causes three random air attacks (Blitzknecht)</t>
  </si>
  <si>
    <t>Thundering Challenge – Initial Effect:  Air damage against target and two random air attacks with stun, Basic Effect:  Air damage against target and challenge, Challenge Effect:  Air damage and random air attack (Blitzknecht)</t>
  </si>
  <si>
    <t>Burning Blade – Fire melee attack that requires being fire empowered (Feuerknecht)</t>
  </si>
  <si>
    <t>Burning Challenge – Initial Effect:  Fire bleed against target, Basic Effect:  Target takes piercing fire damage, Challenge Effect:  Increase value of fire bleed (Feuerknecht)</t>
  </si>
  <si>
    <t>Charred Challenge – Initial Effect:  Piercing fire damage against target, Basic Effect:  Target takes fire damage, Challenge Effect:  Challenge takes fire damage and becomes wounded (Feuerknecht)</t>
  </si>
  <si>
    <t>Combustible Strike – Fire melee attack against challenge that causes fire vulnerability (Feuerknecht)</t>
  </si>
  <si>
    <t>Explosion Ignition – Prepared fire melee attack that causes fire bleed and fire countdown on target (Feuerknecht)</t>
  </si>
  <si>
    <t>Fire Omen Strike – Fire melee attack that afflicts target with fire countdown (Feuerknecht)</t>
  </si>
  <si>
    <t>Flame Cleave – Fire melee attack that deals fire damage to adjacent enemies based on fire damage dealt to main target (Feuerknecht)</t>
  </si>
  <si>
    <t>Flame Wave Slash – Fire melee attack that deals fire damage versus all on critical (Feuerknecht)</t>
  </si>
  <si>
    <t>Flaming Hilt – Fire melee attack with backbiting that grants Feuerknecht fire retaliation based on backbiting (Feuerknecht)</t>
  </si>
  <si>
    <t>Greater Fire Strike – Level 3 Fire Melee Attack (Feuerknecht)</t>
  </si>
  <si>
    <t>Ignition Slash – Melee attack that grants user haste.  Causes fire bleed on critical (Feuerknecht)</t>
  </si>
  <si>
    <t>Improved Fire Strike – Level 2 Fire Melee Attack (Feuerknecht)</t>
  </si>
  <si>
    <t>Burning Nemesis – Fire damage and fire bleed to challenge when challenge next acts (Feuerknecht)</t>
  </si>
  <si>
    <t>Ember Cloud – Grants self enhanced dodge and fire retaliation (Feuerknecht)</t>
  </si>
  <si>
    <t>Flamecall Dominion – Afflicts challenge with fire countdown based on the fire damage the unit has caused during her turn (Feuerknecht)</t>
  </si>
  <si>
    <t>Imbue with Destiny – Grants target fire countdown proc effect (Feuerknecht)</t>
  </si>
  <si>
    <t>Imbue with Flame – Next melee attack deals additional flame damage on hit (Feuerknecht)</t>
  </si>
  <si>
    <t>Melting Parries – Parries lower the attacker’s damage until next (Feuerknecht)</t>
  </si>
  <si>
    <t>Weapon Melt – Blunts the challenge's next attack to deal half damage. Costs mana (Feuerknecht)</t>
  </si>
  <si>
    <t>Everburning Fire – Follow fire critical with fire empowerment on self (Feuerknecht)</t>
  </si>
  <si>
    <t>Fire’s Touch – Converts damage of next attack to fire (Feuerknecht)</t>
  </si>
  <si>
    <t>Firesword Guard – Enhances fire resistance until next turn (Feuerknecht)</t>
  </si>
  <si>
    <t>Flamebarb Dominion – Grants the unit fire retaliation based on the fire damage she has caused during her turn (Feuerknecht)</t>
  </si>
  <si>
    <t>Flamesinge Dominion – Afflicts challenge with fire resistance weakness based on the fire damage the unit has caused during her turn. (Feuerknecht)</t>
  </si>
  <si>
    <t>Scorching Kill – If challenge dies this turn, all enemies take magic fire damage (Feuerknecht)</t>
  </si>
  <si>
    <t>No faith owns the Oracle and no faith entirely trusts them. They exist at the intersection of all religious traditions as figures who have moved beyond institutional devotion into something that resembles a direct line to divinity itself — readers of Shaetavar's dreams who have stopped needing the interpretation the Preacher provides, visionaries whose pronouncements the Dynasian church cannot officially sanction and cannot afford to ignore. They are mythologized across all three Concord nations and regarded with the specific unease that genuinely holy things tend to produce in institutions built around managing holiness. They are rare, they are usually inconvenient, and they are almost always right.</t>
  </si>
  <si>
    <t>Nobody is quite sure where Plague Doctors come from or who trained them, which is part of the problem. They appear in communities suffering from disease outbreaks, treat the sick with methods that blend religious ritual and genuine medicine, and move on before anyone can ask too many questions. The unaffiliated nature that makes them flexible and broadly deployable also makes them deeply suspect in a world already paranoid about cult activity. The accusation that they bring the diseases they claim to cure follows them everywhere. For the most part it is not true. The most part is doing a lot of work in that sentence.</t>
  </si>
  <si>
    <t>The institutional backbone of the Dynasian church, the Priest occupies a formal role within the hierarchy — conducting ceremonies, administering sacraments, serving as the official face of Alister High's faith in a specific community or region. The distinction between the political and religious sides of the church manifests most visibly at the Priest level, where assignments are made and careers are managed by people whose motivations are not always purely spiritual. A Priest who serves their congregation well and a Priest who serves the church's political interests well are not always the same person.</t>
  </si>
  <si>
    <t>The faith of Shaetavar the Sleeping God does not demand that its followers evangelize in the aggressive sense. The Preacher's role is gentler — to guide people toward right action, to interpret the subtle influence of the god's dreams on daily life, to maintain the faith as a living and breathing thing in communities across the Trader States. Some Preachers are genuinely devoted to this purpose. Others have noticed that a trusted religious figure occupies a position of considerable social influence, and have adjusted their priorities accordingly. Shaetavar, dreaming, may or may not be aware of the difference.</t>
  </si>
  <si>
    <t>The Trinity of Marduk, Enlil, and Tammuz does not produce gentle faithful. The Valisian faith is a religion of the sea — of storms survived and enemies outrun and battles won through ferocity when seamanship was not enough — and the Zealot is its most extreme expression. In battle they function as something approaching clerical berserkers, their devotion translating directly into a frightening capacity for violence done in the name of their gods. The Grand Commodore values them as shock troops. The quieter members of the Valisian faith regard them with the complicated pride of people whose most famous representatives are also their most embarrassing ones.</t>
  </si>
  <si>
    <t>Further along the Dynasian devotional path than the Acolyte, the Disciple has proven their commitment through years of service and begun to access more reliable and more powerful divine gifts. They are recognizable figures in Dynasian society — respected, trusted, occasionally envied. The political side of the church regards Disciples as a resource to be cultivated and directed. The religious side regards them as souls doing exactly what souls should do. The tension between those two perspectives is something every Disciple eventually has to navigate personally.</t>
  </si>
  <si>
    <t>The church of Alister High has always maintained Exorcists, but for most of its history they were a minor specialty dealing with rare cases of possession and haunting. The weakening of the veil changed that overnight. The Abyssal Lands now host more spiritual corruption than the church has ever encountered, and Exorcists have flooded into the region in numbers that alarm the Binder traditions and deeply unsettle the Reapers. To the Exorcist, what the Reaper venerates and the Binder attempts to control is simply a problem to be solved. This perspective is not universally appreciated.</t>
  </si>
  <si>
    <t>War produced the Combat Medic as a necessity and the peace has not eliminated them. Where the Healer serves a community, the Combat Medic serves a nation — embedded with military units, trained to work under conditions that would paralyze a sanctuary healer, devoted as much to the flag as to the faith. They come from all three Concord nations and their theological backgrounds vary considerably, united less by doctrine than by the particular psychology required to heal people while people are actively trying to kill them.</t>
  </si>
  <si>
    <t>Outside the great cities and cathedral towns, the Healer is often the only representative of organized faith a farming community ever sees. They live among the people they serve — tending the sick, blessing the harvest, presiding over births and deaths — and their divine gifts are calibrated to exactly that scale of need. The church regards them as essential and somewhat unglamorous. The communities they serve regard them as indispensable. In the Abyssal Lands, where institutional presence is thin and suffering is not, traveling Healers are among the most quietly important people in the region.</t>
  </si>
  <si>
    <t>The first step in the Dynasian church's long path of devotion, the Acolyte has accepted the faith of Alister High and begun the slow process of earning divine favor through service and study. The healing gifts that manifest in early training are modest and inconsistent — the church teaches that this is as it should be, that power proportional to devotion is the correct order of things. Most Acolytes spend years in this state before advancing. Some never do, and serve the church in other capacities. Father Martin began here, as everyone does.</t>
  </si>
  <si>
    <t>“So, I speak the words, and the words are power, and power becomes reality.”</t>
  </si>
  <si>
    <t>“Fire, earth, water, air?  Inconsequential.  All that matters is magic essence.”</t>
  </si>
  <si>
    <t>“I shall burn away all resistance and dissent.”</t>
  </si>
  <si>
    <t>“I am the fury of the storm incarnate.  Behold me and prepare to be blown away.”</t>
  </si>
  <si>
    <t>“I shall be seen as an equal by the demon lords.”</t>
  </si>
  <si>
    <t>“A fingernail, some hair, a bit of blood.  The resemblance is uncanny, isn’t it?”</t>
  </si>
  <si>
    <t>“Too long has it been witches burned at the stake.”</t>
  </si>
  <si>
    <t>“I didn’t understand what I would be giving up joining them.”</t>
  </si>
  <si>
    <t>“It is so easy to underestimate the power of the written word.”</t>
  </si>
  <si>
    <t>“You have become overly reliant on these spells of yours.”</t>
  </si>
  <si>
    <t>“Leave me be, or you will regret it.”</t>
  </si>
  <si>
    <t>“A simple answer for you:  No.”</t>
  </si>
  <si>
    <t>“You have no will of your own.”</t>
  </si>
  <si>
    <t>“Time is just an illusion.”</t>
  </si>
  <si>
    <t>“I knew what you were planning even before you did.”</t>
  </si>
  <si>
    <t>“Look deep into my eyes…”</t>
  </si>
  <si>
    <t>“Let me help you forget it all.  Is there any greater gift I could give to you?”</t>
  </si>
  <si>
    <t>“Don’t bother standing in my way.  I have the power to move you.”</t>
  </si>
  <si>
    <t>“I know what you’re thinking, and I would advise against it.”</t>
  </si>
  <si>
    <t>Alpha's Mark — The Beastmaster's attacks deal increased damage for each companion currently present on the battlefield.</t>
  </si>
  <si>
    <t>Indiscriminate Seeker — Elemental Seeker abilities can utilize any elemental vulnerability on the target, regardless of which element the Seeker ability specifies.</t>
  </si>
  <si>
    <t>Accumulated Blood — Life drain abilities stack and are retained for the purposes of Blood Infusion abilities. This accumulated total resets when any Blood Infusion ability is used.</t>
  </si>
  <si>
    <t>Unstrippable — The Bravo has a chance to parry disenchant effects.</t>
  </si>
  <si>
    <t>Astral Discipline — While the Daevic is intangible, his attacks gain penetration and piercing.</t>
  </si>
  <si>
    <t>Ally Restored — Allies being healed also enhances the Paladin's Restored value.</t>
  </si>
  <si>
    <t>Esoteric Overflow — Whenever reserved mana is released by any means — voluntarily, through disruption, or by any ability that releases locked mana — the released amount deals damage to all enemies based on the total released. The Technomancer also has an increased chance to be disrupted while mana is reserved, balancing the power of accumulation against risk.</t>
  </si>
  <si>
    <t>Shadow Mana — Whenever the Trickster loses the hidden condition, she gains mana based on the level of this skill.</t>
  </si>
  <si>
    <t>Eldritch Swords — Sword abilities have a chance to trigger on an enchanted ally's attack, in addition to triggering through the Eldritch Warrior's own strikes.</t>
  </si>
  <si>
    <t>Overwhelm Forsaken — Whenever the Enchanter targets an ally afflicted with forsaken with an enchantment ability, he has a chance to apply the enchantment despite the forsaken condition.</t>
  </si>
  <si>
    <t>Companion Attack Counter — Whenever the companion is attacked, the Esoteric has a chance to counter on the companion's behalf.</t>
  </si>
  <si>
    <t>Hexblade's Mark — Whenever an enemy dies from hex damage, a random other enemy is afflicted with that hex.</t>
  </si>
  <si>
    <t>Trial Focus — The Inquisitor gains focus whenever he initiates a trial ability. This focus is lost when that trial ends.</t>
  </si>
  <si>
    <t>Punishing Witness — Whenever an ally is struck by a critical hit, the Judge triggers a their ally death skill. Default effect: quickens the Judge. The triggered effect can be replaced through effect skills.</t>
  </si>
  <si>
    <t>Totem Pole — Totem abilities stack with one another, building a single large companion that offers multiple combined buffs rather than replacing the previous totem.</t>
  </si>
  <si>
    <t>Savage Findings — Enemies suffering from bleed have a reduced ruthless damage threshold against the Vivisectionist.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</si>
</sst>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Aptos Narrow"/>
      <family val="2"/>
      <scheme val="minor"/>
    </font>
    <font>
      <sz val="11"/>
      <color theme="1"/>
      <name val="Century Schoolbook"/>
      <family val="1"/>
    </font>
    <font>
      <sz val="12"/>
      <color theme="1"/>
      <name val="Century Schoolbook"/>
      <family val="1"/>
    </font>
    <font>
      <i/>
      <sz val="12"/>
      <color rgb="FF000000"/>
      <name val="Century Schoolbook"/>
      <family val="1"/>
    </font>
    <font>
      <b/>
      <sz val="12"/>
      <color theme="1"/>
      <name val="Century Schoolbook"/>
      <family val="1"/>
    </font>
    <font>
      <sz val="8"/>
      <name val="Aptos Narrow"/>
      <family val="2"/>
      <scheme val="minor"/>
    </font>
    <font>
      <sz val="20"/>
      <color theme="1"/>
      <name val="Century Schoolbook"/>
      <family val="1"/>
    </font>
    <font>
      <sz val="11"/>
      <color theme="1"/>
      <name val="Calibri"/>
      <family val="2"/>
    </font>
    <font>
      <sz val="10"/>
      <color rgb="FF000000"/>
      <name val="Calibri"/>
      <family val="2"/>
    </font>
    <font>
      <sz val="11"/>
      <color rgb="FF000000"/>
      <name val="Calibri"/>
      <family val="2"/>
    </font>
    <font>
      <sz val="12"/>
      <color theme="1"/>
      <name val="Aptos"/>
      <family val="2"/>
    </font>
    <font>
      <sz val="16"/>
      <color theme="1"/>
      <name val="Century Schoolbook"/>
      <family val="1"/>
    </font>
    <font>
      <i/>
      <sz val="10"/>
      <color theme="1"/>
      <name val="Calibri"/>
      <family val="2"/>
    </font>
    <font>
      <sz val="10"/>
      <color theme="1"/>
      <name val="Arial"/>
      <family val="2"/>
    </font>
    <font>
      <sz val="10"/>
      <color theme="1"/>
      <name val="Calibri"/>
      <family val="2"/>
    </font>
    <font>
      <sz val="11"/>
      <color rgb="FF000000"/>
      <name val="Arial"/>
    </font>
  </fonts>
  <fills count="21">
    <fill>
      <patternFill patternType="none"/>
    </fill>
    <fill>
      <patternFill patternType="gray125"/>
    </fill>
    <fill>
      <patternFill patternType="solid">
        <fgColor rgb="FF00B050"/>
        <bgColor indexed="64"/>
      </patternFill>
    </fill>
    <fill>
      <patternFill patternType="solid">
        <fgColor rgb="FFFF0000"/>
        <bgColor indexed="64"/>
      </patternFill>
    </fill>
    <fill>
      <patternFill patternType="solid">
        <fgColor rgb="FFFFFF00"/>
        <bgColor indexed="64"/>
      </patternFill>
    </fill>
    <fill>
      <patternFill patternType="solid">
        <fgColor rgb="FF0070C0"/>
        <bgColor indexed="64"/>
      </patternFill>
    </fill>
    <fill>
      <patternFill patternType="solid">
        <fgColor theme="7" tint="-0.249977111117893"/>
        <bgColor indexed="64"/>
      </patternFill>
    </fill>
    <fill>
      <gradientFill degree="135">
        <stop position="0">
          <color rgb="FF00B0F0"/>
        </stop>
        <stop position="1">
          <color rgb="FFFFC000"/>
        </stop>
      </gradientFill>
    </fill>
    <fill>
      <gradientFill degree="135">
        <stop position="0">
          <color rgb="FF00B0F0"/>
        </stop>
        <stop position="1">
          <color rgb="FFFFFF00"/>
        </stop>
      </gradientFill>
    </fill>
    <fill>
      <gradientFill degree="135">
        <stop position="0">
          <color rgb="FF00B0F0"/>
        </stop>
        <stop position="1">
          <color rgb="FF92D050"/>
        </stop>
      </gradientFill>
    </fill>
    <fill>
      <gradientFill degree="135">
        <stop position="0">
          <color rgb="FF00B0F0"/>
        </stop>
        <stop position="1">
          <color rgb="FF00B050"/>
        </stop>
      </gradientFill>
    </fill>
    <fill>
      <gradientFill degree="135">
        <stop position="0">
          <color rgb="FF00B0F0"/>
        </stop>
        <stop position="1">
          <color theme="0"/>
        </stop>
      </gradientFill>
    </fill>
    <fill>
      <gradientFill degree="135">
        <stop position="0">
          <color rgb="FF00B0F0"/>
        </stop>
        <stop position="1">
          <color theme="4"/>
        </stop>
      </gradientFill>
    </fill>
    <fill>
      <gradientFill degree="135">
        <stop position="0">
          <color rgb="FF00B0F0"/>
        </stop>
        <stop position="1">
          <color rgb="FF002060"/>
        </stop>
      </gradientFill>
    </fill>
    <fill>
      <gradientFill degree="90">
        <stop position="0">
          <color rgb="FF00B0F0"/>
        </stop>
        <stop position="1">
          <color rgb="FF7030A0"/>
        </stop>
      </gradientFill>
    </fill>
    <fill>
      <gradientFill degree="135">
        <stop position="0">
          <color theme="4"/>
        </stop>
        <stop position="1">
          <color rgb="FF002060"/>
        </stop>
      </gradientFill>
    </fill>
    <fill>
      <patternFill patternType="solid">
        <fgColor rgb="FF7030A0"/>
        <bgColor indexed="64"/>
      </patternFill>
    </fill>
    <fill>
      <patternFill patternType="solid">
        <fgColor rgb="FF00B0F0"/>
        <bgColor indexed="64"/>
      </patternFill>
    </fill>
    <fill>
      <patternFill patternType="solid">
        <fgColor rgb="FF002060"/>
        <bgColor indexed="64"/>
      </patternFill>
    </fill>
    <fill>
      <patternFill patternType="solid">
        <fgColor rgb="FFFFC000"/>
        <bgColor indexed="64"/>
      </patternFill>
    </fill>
    <fill>
      <patternFill patternType="solid">
        <fgColor rgb="FF92D050"/>
        <bgColor indexed="64"/>
      </patternFill>
    </fill>
  </fills>
  <borders count="4">
    <border>
      <left/>
      <right/>
      <top/>
      <bottom/>
      <diagonal/>
    </border>
    <border>
      <left/>
      <right/>
      <top/>
      <bottom style="thin">
        <color indexed="64"/>
      </bottom>
      <diagonal/>
    </border>
    <border>
      <left/>
      <right style="thin">
        <color indexed="64"/>
      </right>
      <top/>
      <bottom/>
      <diagonal/>
    </border>
    <border>
      <left style="thin">
        <color indexed="64"/>
      </left>
      <right/>
      <top/>
      <bottom/>
      <diagonal/>
    </border>
  </borders>
  <cellStyleXfs count="1">
    <xf numFmtId="0" fontId="0" fillId="0" borderId="0"/>
  </cellStyleXfs>
  <cellXfs count="65">
    <xf numFmtId="0" fontId="0" fillId="0" borderId="0" xfId="0"/>
    <xf numFmtId="0" fontId="1" fillId="0" borderId="0" xfId="0" applyFont="1"/>
    <xf numFmtId="0" fontId="3" fillId="0" borderId="0" xfId="0" applyFont="1" applyAlignment="1">
      <alignment horizontal="left" vertical="center"/>
    </xf>
    <xf numFmtId="0" fontId="4" fillId="0" borderId="0" xfId="0" applyFont="1" applyAlignment="1">
      <alignment vertical="center"/>
    </xf>
    <xf numFmtId="0" fontId="1" fillId="0" borderId="0" xfId="0" applyFont="1" applyAlignment="1">
      <alignment horizontal="left"/>
    </xf>
    <xf numFmtId="0" fontId="6" fillId="0" borderId="0" xfId="0" applyFont="1"/>
    <xf numFmtId="0" fontId="0" fillId="2" borderId="0" xfId="0" applyFill="1"/>
    <xf numFmtId="0" fontId="7" fillId="0" borderId="0" xfId="0" applyFont="1" applyAlignment="1">
      <alignment vertical="center"/>
    </xf>
    <xf numFmtId="0" fontId="7" fillId="0" borderId="0" xfId="0" applyFont="1"/>
    <xf numFmtId="0" fontId="8" fillId="0" borderId="0" xfId="0" applyFont="1" applyAlignment="1">
      <alignment vertical="center"/>
    </xf>
    <xf numFmtId="0" fontId="7" fillId="3" borderId="0" xfId="0" applyFont="1" applyFill="1" applyAlignment="1">
      <alignment vertical="center"/>
    </xf>
    <xf numFmtId="0" fontId="10" fillId="0" borderId="0" xfId="0" applyFont="1" applyAlignment="1">
      <alignment vertical="center"/>
    </xf>
    <xf numFmtId="0" fontId="1" fillId="0" borderId="0" xfId="0" applyFont="1" applyAlignment="1">
      <alignment horizontal="right"/>
    </xf>
    <xf numFmtId="0" fontId="11" fillId="0" borderId="0" xfId="0" applyFont="1"/>
    <xf numFmtId="0" fontId="0" fillId="3" borderId="0" xfId="0" applyFill="1"/>
    <xf numFmtId="0" fontId="0" fillId="0" borderId="0" xfId="0" applyAlignment="1">
      <alignment horizontal="left"/>
    </xf>
    <xf numFmtId="0" fontId="12" fillId="0" borderId="0" xfId="0" applyFont="1" applyAlignment="1">
      <alignment vertical="center"/>
    </xf>
    <xf numFmtId="0" fontId="12" fillId="0" borderId="0" xfId="0" applyFont="1"/>
    <xf numFmtId="0" fontId="10" fillId="0" borderId="0" xfId="0" applyFont="1"/>
    <xf numFmtId="0" fontId="13" fillId="0" borderId="0" xfId="0" applyFont="1" applyAlignment="1">
      <alignment vertical="center"/>
    </xf>
    <xf numFmtId="0" fontId="0" fillId="0" borderId="1" xfId="0" applyBorder="1"/>
    <xf numFmtId="0" fontId="0" fillId="0" borderId="2" xfId="0" applyBorder="1"/>
    <xf numFmtId="0" fontId="14" fillId="0" borderId="0" xfId="0" applyFont="1" applyAlignment="1">
      <alignment vertical="center"/>
    </xf>
    <xf numFmtId="0" fontId="14" fillId="0" borderId="0" xfId="0" applyFont="1"/>
    <xf numFmtId="0" fontId="0" fillId="4" borderId="2" xfId="0" applyFill="1" applyBorder="1"/>
    <xf numFmtId="0" fontId="0" fillId="4" borderId="0" xfId="0" applyFill="1"/>
    <xf numFmtId="0" fontId="0" fillId="5" borderId="3" xfId="0" applyFill="1" applyBorder="1"/>
    <xf numFmtId="0" fontId="0" fillId="5" borderId="0" xfId="0" applyFill="1"/>
    <xf numFmtId="0" fontId="0" fillId="6" borderId="3" xfId="0" applyFill="1" applyBorder="1"/>
    <xf numFmtId="0" fontId="0" fillId="6" borderId="0" xfId="0" applyFill="1"/>
    <xf numFmtId="0" fontId="0" fillId="6" borderId="2" xfId="0" applyFill="1" applyBorder="1"/>
    <xf numFmtId="0" fontId="0" fillId="0" borderId="3" xfId="0" applyBorder="1"/>
    <xf numFmtId="0" fontId="0" fillId="7" borderId="0" xfId="0" applyFill="1" applyAlignment="1">
      <alignment vertical="center"/>
    </xf>
    <xf numFmtId="0" fontId="0" fillId="8" borderId="0" xfId="0" applyFill="1"/>
    <xf numFmtId="0" fontId="0" fillId="9" borderId="0" xfId="0" applyFill="1" applyAlignment="1">
      <alignment vertical="center"/>
    </xf>
    <xf numFmtId="0" fontId="0" fillId="10" borderId="0" xfId="0" applyFill="1" applyAlignment="1">
      <alignment vertical="center"/>
    </xf>
    <xf numFmtId="0" fontId="0" fillId="10" borderId="0" xfId="0" applyFill="1"/>
    <xf numFmtId="0" fontId="0" fillId="11" borderId="0" xfId="0" applyFill="1"/>
    <xf numFmtId="0" fontId="0" fillId="12" borderId="0" xfId="0" applyFill="1"/>
    <xf numFmtId="0" fontId="0" fillId="13" borderId="0" xfId="0" applyFill="1" applyAlignment="1">
      <alignment vertical="center"/>
    </xf>
    <xf numFmtId="0" fontId="0" fillId="14" borderId="0" xfId="0" applyFill="1" applyAlignment="1">
      <alignment vertical="center"/>
    </xf>
    <xf numFmtId="0" fontId="0" fillId="15" borderId="0" xfId="0" applyFill="1"/>
    <xf numFmtId="0" fontId="0" fillId="16" borderId="0" xfId="0" applyFill="1"/>
    <xf numFmtId="0" fontId="0" fillId="9" borderId="0" xfId="0" applyFill="1"/>
    <xf numFmtId="0" fontId="0" fillId="13" borderId="0" xfId="0" applyFill="1"/>
    <xf numFmtId="0" fontId="0" fillId="14" borderId="0" xfId="0" applyFill="1"/>
    <xf numFmtId="0" fontId="0" fillId="4" borderId="0" xfId="0" applyFill="1" applyAlignment="1">
      <alignment vertical="center"/>
    </xf>
    <xf numFmtId="0" fontId="0" fillId="17" borderId="0" xfId="0" applyFill="1"/>
    <xf numFmtId="0" fontId="0" fillId="18" borderId="0" xfId="0" applyFill="1"/>
    <xf numFmtId="0" fontId="0" fillId="16" borderId="0" xfId="0" applyFill="1" applyAlignment="1">
      <alignment vertical="center"/>
    </xf>
    <xf numFmtId="0" fontId="0" fillId="18" borderId="0" xfId="0" applyFill="1" applyAlignment="1">
      <alignment vertical="center"/>
    </xf>
    <xf numFmtId="0" fontId="0" fillId="19" borderId="0" xfId="0" applyFill="1" applyAlignment="1">
      <alignment vertical="center"/>
    </xf>
    <xf numFmtId="0" fontId="0" fillId="20" borderId="0" xfId="0" applyFill="1"/>
    <xf numFmtId="0" fontId="0" fillId="20" borderId="0" xfId="0" applyFill="1" applyAlignment="1">
      <alignment vertical="center"/>
    </xf>
    <xf numFmtId="0" fontId="0" fillId="19" borderId="0" xfId="0" applyFill="1"/>
    <xf numFmtId="0" fontId="0" fillId="19" borderId="2" xfId="0" applyFill="1" applyBorder="1" applyAlignment="1">
      <alignment vertical="center"/>
    </xf>
    <xf numFmtId="0" fontId="0" fillId="17" borderId="0" xfId="0" applyFill="1" applyAlignment="1">
      <alignment vertical="center"/>
    </xf>
    <xf numFmtId="0" fontId="0" fillId="2" borderId="0" xfId="0" applyFill="1" applyAlignment="1">
      <alignment vertical="center"/>
    </xf>
    <xf numFmtId="0" fontId="15" fillId="0" borderId="0" xfId="0" applyFont="1" applyAlignment="1">
      <alignment vertical="center"/>
    </xf>
    <xf numFmtId="0" fontId="10" fillId="0" borderId="0" xfId="0" applyFont="1" applyAlignment="1">
      <alignment vertical="center" wrapText="1"/>
    </xf>
    <xf numFmtId="0" fontId="1" fillId="0" borderId="0" xfId="0" applyFont="1" applyAlignment="1">
      <alignment horizontal="center"/>
    </xf>
    <xf numFmtId="0" fontId="4" fillId="0" borderId="0" xfId="0" applyFont="1" applyAlignment="1">
      <alignment horizontal="left" vertical="distributed" wrapText="1"/>
    </xf>
    <xf numFmtId="0" fontId="2" fillId="0" borderId="0" xfId="0" applyFont="1" applyAlignment="1">
      <alignment vertical="center" wrapText="1"/>
    </xf>
    <xf numFmtId="0" fontId="4" fillId="0" borderId="0" xfId="0" applyFont="1" applyAlignment="1">
      <alignment vertical="top" wrapText="1"/>
    </xf>
    <xf numFmtId="0" fontId="1" fillId="0" borderId="0" xfId="0" applyFont="1" applyAlignment="1">
      <alignment wrapText="1"/>
    </xf>
  </cellXfs>
  <cellStyles count="1">
    <cellStyle name="Normal" xfId="0" builtinId="0"/>
  </cellStyles>
  <dxfs count="15">
    <dxf>
      <font>
        <color rgb="FF9C0006"/>
      </font>
      <fill>
        <patternFill>
          <bgColor rgb="FFFFC7CE"/>
        </patternFill>
      </fill>
    </dxf>
    <dxf>
      <fill>
        <patternFill>
          <bgColor theme="1" tint="0.14996795556505021"/>
        </patternFill>
      </fill>
    </dxf>
    <dxf>
      <fill>
        <patternFill>
          <bgColor theme="1" tint="0.14996795556505021"/>
        </patternFill>
      </fill>
    </dxf>
    <dxf>
      <fill>
        <patternFill>
          <bgColor theme="1" tint="0.14996795556505021"/>
        </patternFill>
      </fill>
    </dxf>
    <dxf>
      <fill>
        <patternFill>
          <bgColor theme="1" tint="0.14996795556505021"/>
        </patternFill>
      </fill>
    </dxf>
    <dxf>
      <fill>
        <patternFill>
          <bgColor theme="1" tint="0.14996795556505021"/>
        </patternFill>
      </fill>
    </dxf>
    <dxf>
      <fill>
        <patternFill>
          <bgColor theme="1" tint="0.14996795556505021"/>
        </patternFill>
      </fill>
    </dxf>
    <dxf>
      <fill>
        <patternFill>
          <bgColor theme="1" tint="0.14996795556505021"/>
        </patternFill>
      </fill>
    </dxf>
    <dxf>
      <fill>
        <patternFill>
          <bgColor theme="1" tint="0.14996795556505021"/>
        </patternFill>
      </fill>
    </dxf>
    <dxf>
      <fill>
        <patternFill>
          <bgColor theme="1" tint="0.14996795556505021"/>
        </patternFill>
      </fill>
    </dxf>
    <dxf>
      <fill>
        <patternFill>
          <bgColor theme="1" tint="0.14996795556505021"/>
        </patternFill>
      </fill>
    </dxf>
    <dxf>
      <fill>
        <patternFill>
          <bgColor theme="1" tint="0.14996795556505021"/>
        </patternFill>
      </fill>
    </dxf>
    <dxf>
      <fill>
        <patternFill>
          <bgColor theme="1" tint="0.14996795556505021"/>
        </patternFill>
      </fill>
    </dxf>
    <dxf>
      <fill>
        <patternFill>
          <bgColor theme="1" tint="0.14996795556505021"/>
        </patternFill>
      </fill>
    </dxf>
    <dxf>
      <fill>
        <patternFill>
          <bgColor theme="1" tint="0.1499679555650502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7/10/relationships/person" Target="persons/perso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tif"/><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19050</xdr:rowOff>
    </xdr:from>
    <xdr:to>
      <xdr:col>2</xdr:col>
      <xdr:colOff>0</xdr:colOff>
      <xdr:row>9</xdr:row>
      <xdr:rowOff>76200</xdr:rowOff>
    </xdr:to>
    <xdr:sp macro="" textlink="">
      <xdr:nvSpPr>
        <xdr:cNvPr id="2" name="Rectangle 1">
          <a:extLst>
            <a:ext uri="{FF2B5EF4-FFF2-40B4-BE49-F238E27FC236}">
              <a16:creationId xmlns:a16="http://schemas.microsoft.com/office/drawing/2014/main" id="{E7B5AE1F-4FFB-4468-7CB8-2415B253AF96}"/>
            </a:ext>
          </a:extLst>
        </xdr:cNvPr>
        <xdr:cNvSpPr/>
      </xdr:nvSpPr>
      <xdr:spPr>
        <a:xfrm>
          <a:off x="0" y="19050"/>
          <a:ext cx="1828800" cy="1828800"/>
        </a:xfrm>
        <a:prstGeom prst="rect">
          <a:avLst/>
        </a:prstGeom>
        <a:blipFill>
          <a:blip xmlns:r="http://schemas.openxmlformats.org/officeDocument/2006/relationships" r:embed="rId1"/>
          <a:srcRect/>
          <a:stretch>
            <a:fillRect t="-1" b="-9090"/>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0</xdr:colOff>
      <xdr:row>23</xdr:row>
      <xdr:rowOff>28575</xdr:rowOff>
    </xdr:from>
    <xdr:to>
      <xdr:col>4</xdr:col>
      <xdr:colOff>161925</xdr:colOff>
      <xdr:row>38</xdr:row>
      <xdr:rowOff>57150</xdr:rowOff>
    </xdr:to>
    <xdr:sp macro="" textlink="">
      <xdr:nvSpPr>
        <xdr:cNvPr id="3" name="Rectangle 2">
          <a:extLst>
            <a:ext uri="{FF2B5EF4-FFF2-40B4-BE49-F238E27FC236}">
              <a16:creationId xmlns:a16="http://schemas.microsoft.com/office/drawing/2014/main" id="{759A607D-0D0B-A799-69AE-9C5A91C8B868}"/>
            </a:ext>
          </a:extLst>
        </xdr:cNvPr>
        <xdr:cNvSpPr/>
      </xdr:nvSpPr>
      <xdr:spPr>
        <a:xfrm>
          <a:off x="0" y="4238625"/>
          <a:ext cx="3657600" cy="2743200"/>
        </a:xfrm>
        <a:prstGeom prst="rect">
          <a:avLst/>
        </a:prstGeom>
        <a:blipFill>
          <a:blip xmlns:r="http://schemas.openxmlformats.org/officeDocument/2006/relationships" r:embed="rId2"/>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57CA74-1DE8-4EF6-93BD-693A13778D99}">
  <dimension ref="A1:G71"/>
  <sheetViews>
    <sheetView topLeftCell="A28" workbookViewId="0">
      <selection activeCell="A28" sqref="A28"/>
    </sheetView>
  </sheetViews>
  <sheetFormatPr defaultRowHeight="14.25" x14ac:dyDescent="0.2"/>
  <cols>
    <col min="1" max="1" width="8.7109375" style="1" customWidth="1"/>
    <col min="2" max="2" width="18.7109375" style="1" customWidth="1"/>
    <col min="3" max="3" width="15.85546875" style="1" bestFit="1" customWidth="1"/>
    <col min="4" max="4" width="9.140625" style="1"/>
    <col min="5" max="5" width="12.5703125" style="1" bestFit="1" customWidth="1"/>
    <col min="6" max="6" width="9.140625" style="1"/>
    <col min="7" max="7" width="9.140625" style="1" customWidth="1"/>
    <col min="8" max="16384" width="9.140625" style="1"/>
  </cols>
  <sheetData>
    <row r="1" spans="1:7" ht="25.5" x14ac:dyDescent="0.35">
      <c r="C1" s="5" t="s">
        <v>0</v>
      </c>
      <c r="D1" s="5" t="s">
        <v>1</v>
      </c>
    </row>
    <row r="2" spans="1:7" x14ac:dyDescent="0.2">
      <c r="C2" s="1" t="s">
        <v>2</v>
      </c>
      <c r="D2" s="4">
        <v>1</v>
      </c>
    </row>
    <row r="3" spans="1:7" x14ac:dyDescent="0.2">
      <c r="C3" s="1" t="s">
        <v>3</v>
      </c>
      <c r="D3" s="1" t="s">
        <v>4</v>
      </c>
    </row>
    <row r="4" spans="1:7" x14ac:dyDescent="0.2">
      <c r="C4" s="1" t="s">
        <v>625</v>
      </c>
      <c r="D4" s="1">
        <v>2</v>
      </c>
    </row>
    <row r="5" spans="1:7" x14ac:dyDescent="0.2">
      <c r="C5" s="60" t="s">
        <v>7</v>
      </c>
      <c r="D5" s="60"/>
      <c r="E5" s="60"/>
      <c r="F5" s="60"/>
    </row>
    <row r="6" spans="1:7" x14ac:dyDescent="0.2">
      <c r="C6" s="12" t="str">
        <f>IF(SubclassAspects!C13&gt;0,"Dexterity ", "")</f>
        <v xml:space="preserve">Dexterity </v>
      </c>
      <c r="D6" s="4">
        <f>IF(SubclassAspects!C13&gt;0,SubclassAspects!C13)</f>
        <v>58</v>
      </c>
      <c r="E6" s="12" t="str">
        <f>IF(SubclassAspects!C17&gt;0,"Charisma ", "")</f>
        <v xml:space="preserve">Charisma </v>
      </c>
      <c r="F6" s="4">
        <f>IF(SubclassAspects!C17&gt;0,SubclassAspects!C17, "")</f>
        <v>58</v>
      </c>
    </row>
    <row r="7" spans="1:7" x14ac:dyDescent="0.2">
      <c r="C7" s="12" t="str">
        <f>IF(SubclassAspects!C14&gt;0,"Dexterity ","")</f>
        <v/>
      </c>
      <c r="D7" s="4" t="str">
        <f>IF(SubclassAspects!C14&gt;0,SubclassAspects!C14, "")</f>
        <v/>
      </c>
      <c r="E7" s="12" t="str">
        <f>IF(SubclassAspects!C18&gt;0,"Endurance ", "")</f>
        <v xml:space="preserve">Endurance </v>
      </c>
      <c r="F7" s="4">
        <f>IF(SubclassAspects!C18&gt;0,SubclassAspects!C18, "")</f>
        <v>53</v>
      </c>
    </row>
    <row r="8" spans="1:7" x14ac:dyDescent="0.2">
      <c r="C8" s="12" t="str">
        <f>IF(SubclassAspects!C15&gt;0,"Strength ","")</f>
        <v xml:space="preserve">Strength </v>
      </c>
      <c r="D8" s="4">
        <f>IF(SubclassAspects!C15&gt;0,SubclassAspects!C15, "")</f>
        <v>54</v>
      </c>
      <c r="E8" s="12" t="str">
        <f>IF(SubclassAspects!C19&gt;0,"Luck ", "")</f>
        <v/>
      </c>
      <c r="F8" s="4" t="str">
        <f>IF(SubclassAspects!C19&gt;0,SubclassAspects!C19, "")</f>
        <v/>
      </c>
    </row>
    <row r="9" spans="1:7" x14ac:dyDescent="0.2">
      <c r="C9" s="12" t="str">
        <f>IF(SubclassAspects!C16&gt;0,"Wisdom ","")</f>
        <v xml:space="preserve">Wisdom </v>
      </c>
      <c r="D9" s="4">
        <f>IF(SubclassAspects!C16&gt;0,SubclassAspects!C16, "")</f>
        <v>61</v>
      </c>
      <c r="E9" s="12" t="str">
        <f>IF(SubclassAspects!C20&gt;0,"Will ", "")</f>
        <v xml:space="preserve">Will </v>
      </c>
      <c r="F9" s="4">
        <f>IF(SubclassAspects!C20&gt;0,SubclassAspects!C20, "")</f>
        <v>54</v>
      </c>
    </row>
    <row r="10" spans="1:7" x14ac:dyDescent="0.2">
      <c r="C10" s="12"/>
      <c r="D10" s="4"/>
      <c r="E10" s="12"/>
      <c r="F10" s="4"/>
    </row>
    <row r="11" spans="1:7" ht="20.25" x14ac:dyDescent="0.3">
      <c r="A11" s="13" t="s">
        <v>8</v>
      </c>
    </row>
    <row r="13" spans="1:7" ht="15" x14ac:dyDescent="0.2">
      <c r="A13" s="1" t="s">
        <v>5</v>
      </c>
      <c r="B13" s="2" t="s">
        <v>6</v>
      </c>
    </row>
    <row r="14" spans="1:7" ht="52.5" customHeight="1" x14ac:dyDescent="0.2">
      <c r="A14" s="62" t="s">
        <v>9</v>
      </c>
      <c r="B14" s="62"/>
      <c r="C14" s="62"/>
      <c r="D14" s="62"/>
      <c r="E14" s="62"/>
      <c r="F14" s="62"/>
      <c r="G14" s="62"/>
    </row>
    <row r="15" spans="1:7" ht="45.75" customHeight="1" x14ac:dyDescent="0.2">
      <c r="A15" s="61" t="s">
        <v>10</v>
      </c>
      <c r="B15" s="61"/>
      <c r="C15" s="61"/>
      <c r="D15" s="61"/>
      <c r="E15" s="61"/>
      <c r="F15" s="61"/>
      <c r="G15" s="61"/>
    </row>
    <row r="16" spans="1:7" ht="15.75" x14ac:dyDescent="0.2">
      <c r="A16" s="3" t="s">
        <v>11</v>
      </c>
      <c r="B16" s="3"/>
    </row>
    <row r="17" spans="1:7" ht="50.25" customHeight="1" x14ac:dyDescent="0.2">
      <c r="A17" s="63" t="s">
        <v>12</v>
      </c>
      <c r="B17" s="63"/>
      <c r="C17" s="63"/>
      <c r="D17" s="63"/>
      <c r="E17" s="63"/>
      <c r="F17" s="63"/>
      <c r="G17" s="63"/>
    </row>
    <row r="19" spans="1:7" x14ac:dyDescent="0.2">
      <c r="A19" s="1" t="s">
        <v>13</v>
      </c>
    </row>
    <row r="20" spans="1:7" x14ac:dyDescent="0.2">
      <c r="A20" s="1" t="s">
        <v>14</v>
      </c>
      <c r="C20" s="1" t="s">
        <v>15</v>
      </c>
    </row>
    <row r="21" spans="1:7" x14ac:dyDescent="0.2">
      <c r="A21" s="1" t="s">
        <v>16</v>
      </c>
    </row>
    <row r="41" spans="1:7" x14ac:dyDescent="0.2">
      <c r="A41" s="64" t="s">
        <v>785</v>
      </c>
      <c r="B41" s="64"/>
      <c r="C41" s="64"/>
      <c r="D41" s="64"/>
      <c r="E41" s="64"/>
      <c r="F41" s="64"/>
      <c r="G41" s="64"/>
    </row>
    <row r="42" spans="1:7" ht="15.75" x14ac:dyDescent="0.2">
      <c r="A42" s="59" t="s">
        <v>536</v>
      </c>
      <c r="B42" s="59"/>
      <c r="C42" s="59"/>
      <c r="D42" s="59"/>
      <c r="E42" s="59"/>
      <c r="F42" s="59"/>
      <c r="G42" s="59"/>
    </row>
    <row r="43" spans="1:7" ht="15.75" x14ac:dyDescent="0.2">
      <c r="A43" s="59" t="s">
        <v>537</v>
      </c>
      <c r="B43" s="59"/>
      <c r="C43" s="59"/>
      <c r="D43" s="59"/>
      <c r="E43" s="59"/>
      <c r="F43" s="59"/>
      <c r="G43" s="59"/>
    </row>
    <row r="44" spans="1:7" ht="15.75" x14ac:dyDescent="0.2">
      <c r="A44" s="59" t="s">
        <v>538</v>
      </c>
      <c r="B44" s="59"/>
      <c r="C44" s="59"/>
      <c r="D44" s="59"/>
      <c r="E44" s="59"/>
      <c r="F44" s="59"/>
      <c r="G44" s="59"/>
    </row>
    <row r="45" spans="1:7" ht="15.75" x14ac:dyDescent="0.2">
      <c r="A45" s="59" t="s">
        <v>539</v>
      </c>
      <c r="B45" s="59"/>
      <c r="C45" s="59"/>
      <c r="D45" s="59"/>
      <c r="E45" s="59"/>
      <c r="F45" s="59"/>
      <c r="G45" s="59"/>
    </row>
    <row r="46" spans="1:7" ht="15.75" x14ac:dyDescent="0.2">
      <c r="A46" s="59" t="s">
        <v>540</v>
      </c>
      <c r="B46" s="59"/>
      <c r="C46" s="59"/>
      <c r="D46" s="59"/>
      <c r="E46" s="59"/>
      <c r="F46" s="59"/>
      <c r="G46" s="59"/>
    </row>
    <row r="47" spans="1:7" ht="15.75" x14ac:dyDescent="0.2">
      <c r="A47" s="59" t="s">
        <v>541</v>
      </c>
      <c r="B47" s="59"/>
      <c r="C47" s="59"/>
      <c r="D47" s="59"/>
      <c r="E47" s="59"/>
      <c r="F47" s="59"/>
      <c r="G47" s="59"/>
    </row>
    <row r="48" spans="1:7" ht="33" customHeight="1" x14ac:dyDescent="0.2">
      <c r="A48" s="59" t="s">
        <v>542</v>
      </c>
      <c r="B48" s="59"/>
      <c r="C48" s="59"/>
      <c r="D48" s="59"/>
      <c r="E48" s="59"/>
      <c r="F48" s="59"/>
      <c r="G48" s="59"/>
    </row>
    <row r="49" spans="1:7" ht="15.75" x14ac:dyDescent="0.2">
      <c r="A49" s="59" t="s">
        <v>543</v>
      </c>
      <c r="B49" s="59"/>
      <c r="C49" s="59"/>
      <c r="D49" s="59"/>
      <c r="E49" s="59"/>
      <c r="F49" s="59"/>
      <c r="G49" s="59"/>
    </row>
    <row r="50" spans="1:7" ht="30" customHeight="1" x14ac:dyDescent="0.2">
      <c r="A50" s="59" t="s">
        <v>544</v>
      </c>
      <c r="B50" s="59"/>
      <c r="C50" s="59"/>
      <c r="D50" s="59"/>
      <c r="E50" s="59"/>
      <c r="F50" s="59"/>
      <c r="G50" s="59"/>
    </row>
    <row r="51" spans="1:7" ht="31.5" customHeight="1" x14ac:dyDescent="0.2">
      <c r="A51" s="59" t="s">
        <v>545</v>
      </c>
      <c r="B51" s="59"/>
      <c r="C51" s="59"/>
      <c r="D51" s="59"/>
      <c r="E51" s="59"/>
      <c r="F51" s="59"/>
      <c r="G51" s="59"/>
    </row>
    <row r="52" spans="1:7" ht="15.75" x14ac:dyDescent="0.2">
      <c r="A52" s="59" t="s">
        <v>546</v>
      </c>
      <c r="B52" s="59"/>
      <c r="C52" s="59"/>
      <c r="D52" s="59"/>
      <c r="E52" s="59"/>
      <c r="F52" s="59"/>
      <c r="G52" s="59"/>
    </row>
    <row r="53" spans="1:7" ht="31.5" customHeight="1" x14ac:dyDescent="0.2">
      <c r="A53" s="59" t="s">
        <v>547</v>
      </c>
      <c r="B53" s="59"/>
      <c r="C53" s="59"/>
      <c r="D53" s="59"/>
      <c r="E53" s="59"/>
      <c r="F53" s="59"/>
      <c r="G53" s="59"/>
    </row>
    <row r="54" spans="1:7" ht="15.75" x14ac:dyDescent="0.2">
      <c r="A54" s="59" t="s">
        <v>548</v>
      </c>
      <c r="B54" s="59"/>
      <c r="C54" s="59"/>
      <c r="D54" s="59"/>
      <c r="E54" s="59"/>
      <c r="F54" s="59"/>
      <c r="G54" s="59"/>
    </row>
    <row r="55" spans="1:7" ht="30.75" customHeight="1" x14ac:dyDescent="0.2">
      <c r="A55" s="59" t="s">
        <v>549</v>
      </c>
      <c r="B55" s="59"/>
      <c r="C55" s="59"/>
      <c r="D55" s="59"/>
      <c r="E55" s="59"/>
      <c r="F55" s="59"/>
      <c r="G55" s="59"/>
    </row>
    <row r="56" spans="1:7" x14ac:dyDescent="0.2">
      <c r="A56" s="64"/>
      <c r="B56" s="64"/>
      <c r="C56" s="64"/>
      <c r="D56" s="64"/>
      <c r="E56" s="64"/>
      <c r="F56" s="64"/>
      <c r="G56" s="64"/>
    </row>
    <row r="57" spans="1:7" x14ac:dyDescent="0.2">
      <c r="A57" s="64"/>
      <c r="B57" s="64"/>
      <c r="C57" s="64"/>
      <c r="D57" s="64"/>
      <c r="E57" s="64"/>
      <c r="F57" s="64"/>
      <c r="G57" s="64"/>
    </row>
    <row r="58" spans="1:7" x14ac:dyDescent="0.2">
      <c r="A58" s="64" t="s">
        <v>786</v>
      </c>
      <c r="B58" s="64"/>
      <c r="C58" s="64"/>
      <c r="D58" s="64"/>
      <c r="E58" s="64"/>
      <c r="F58" s="64"/>
      <c r="G58" s="64"/>
    </row>
    <row r="59" spans="1:7" ht="31.5" customHeight="1" x14ac:dyDescent="0.2">
      <c r="A59" s="59" t="s">
        <v>550</v>
      </c>
      <c r="B59" s="59"/>
      <c r="C59" s="59"/>
      <c r="D59" s="59"/>
      <c r="E59" s="59"/>
      <c r="F59" s="59"/>
      <c r="G59" s="59"/>
    </row>
    <row r="60" spans="1:7" ht="15.75" x14ac:dyDescent="0.2">
      <c r="A60" s="59" t="s">
        <v>551</v>
      </c>
      <c r="B60" s="59"/>
      <c r="C60" s="59"/>
      <c r="D60" s="59"/>
      <c r="E60" s="59"/>
      <c r="F60" s="59"/>
      <c r="G60" s="59"/>
    </row>
    <row r="61" spans="1:7" ht="15.75" x14ac:dyDescent="0.2">
      <c r="A61" s="59" t="s">
        <v>552</v>
      </c>
      <c r="B61" s="59"/>
      <c r="C61" s="59"/>
      <c r="D61" s="59"/>
      <c r="E61" s="59"/>
      <c r="F61" s="59"/>
      <c r="G61" s="59"/>
    </row>
    <row r="62" spans="1:7" ht="31.5" customHeight="1" x14ac:dyDescent="0.2">
      <c r="A62" s="59" t="s">
        <v>553</v>
      </c>
      <c r="B62" s="59"/>
      <c r="C62" s="59"/>
      <c r="D62" s="59"/>
      <c r="E62" s="59"/>
      <c r="F62" s="59"/>
      <c r="G62" s="59"/>
    </row>
    <row r="63" spans="1:7" ht="29.25" customHeight="1" x14ac:dyDescent="0.2">
      <c r="A63" s="59" t="s">
        <v>554</v>
      </c>
      <c r="B63" s="59"/>
      <c r="C63" s="59"/>
      <c r="D63" s="59"/>
      <c r="E63" s="59"/>
      <c r="F63" s="59"/>
      <c r="G63" s="59"/>
    </row>
    <row r="64" spans="1:7" ht="30.75" customHeight="1" x14ac:dyDescent="0.2">
      <c r="A64" s="59" t="s">
        <v>555</v>
      </c>
      <c r="B64" s="59"/>
      <c r="C64" s="59"/>
      <c r="D64" s="59"/>
      <c r="E64" s="59"/>
      <c r="F64" s="59"/>
      <c r="G64" s="59"/>
    </row>
    <row r="65" spans="1:7" x14ac:dyDescent="0.2">
      <c r="A65" s="64"/>
      <c r="B65" s="64"/>
      <c r="C65" s="64"/>
      <c r="D65" s="64"/>
      <c r="E65" s="64"/>
      <c r="F65" s="64"/>
      <c r="G65" s="64"/>
    </row>
    <row r="66" spans="1:7" x14ac:dyDescent="0.2">
      <c r="A66" s="64" t="s">
        <v>787</v>
      </c>
      <c r="B66" s="64"/>
      <c r="C66" s="64"/>
      <c r="D66" s="64"/>
      <c r="E66" s="64"/>
      <c r="F66" s="64"/>
      <c r="G66" s="64"/>
    </row>
    <row r="67" spans="1:7" ht="30.75" customHeight="1" x14ac:dyDescent="0.2">
      <c r="A67" s="59" t="s">
        <v>556</v>
      </c>
      <c r="B67" s="59"/>
      <c r="C67" s="59"/>
      <c r="D67" s="59"/>
      <c r="E67" s="59"/>
      <c r="F67" s="59"/>
      <c r="G67" s="59"/>
    </row>
    <row r="68" spans="1:7" ht="15.75" x14ac:dyDescent="0.2">
      <c r="A68" s="59" t="s">
        <v>557</v>
      </c>
      <c r="B68" s="59"/>
      <c r="C68" s="59"/>
      <c r="D68" s="59"/>
      <c r="E68" s="59"/>
      <c r="F68" s="59"/>
      <c r="G68" s="59"/>
    </row>
    <row r="69" spans="1:7" ht="30" customHeight="1" x14ac:dyDescent="0.2">
      <c r="A69" s="59" t="s">
        <v>558</v>
      </c>
      <c r="B69" s="59"/>
      <c r="C69" s="59"/>
      <c r="D69" s="59"/>
      <c r="E69" s="59"/>
      <c r="F69" s="59"/>
      <c r="G69" s="59"/>
    </row>
    <row r="70" spans="1:7" ht="30.75" customHeight="1" x14ac:dyDescent="0.2">
      <c r="A70" s="59" t="s">
        <v>559</v>
      </c>
      <c r="B70" s="59"/>
      <c r="C70" s="59"/>
      <c r="D70" s="59"/>
      <c r="E70" s="59"/>
      <c r="F70" s="59"/>
      <c r="G70" s="59"/>
    </row>
    <row r="71" spans="1:7" ht="15.75" x14ac:dyDescent="0.2">
      <c r="A71" s="59" t="s">
        <v>560</v>
      </c>
      <c r="B71" s="59"/>
      <c r="C71" s="59"/>
      <c r="D71" s="59"/>
      <c r="E71" s="59"/>
      <c r="F71" s="59"/>
      <c r="G71" s="59"/>
    </row>
  </sheetData>
  <mergeCells count="35">
    <mergeCell ref="A69:G69"/>
    <mergeCell ref="A70:G70"/>
    <mergeCell ref="A71:G71"/>
    <mergeCell ref="A66:G66"/>
    <mergeCell ref="A67:G67"/>
    <mergeCell ref="A68:G68"/>
    <mergeCell ref="A61:G61"/>
    <mergeCell ref="A62:G62"/>
    <mergeCell ref="A63:G63"/>
    <mergeCell ref="A64:G64"/>
    <mergeCell ref="A65:G65"/>
    <mergeCell ref="A60:G60"/>
    <mergeCell ref="A49:G49"/>
    <mergeCell ref="A50:G50"/>
    <mergeCell ref="A51:G51"/>
    <mergeCell ref="A52:G52"/>
    <mergeCell ref="A53:G53"/>
    <mergeCell ref="A54:G54"/>
    <mergeCell ref="A55:G55"/>
    <mergeCell ref="A56:G56"/>
    <mergeCell ref="A57:G57"/>
    <mergeCell ref="A58:G58"/>
    <mergeCell ref="A59:G59"/>
    <mergeCell ref="A48:G48"/>
    <mergeCell ref="C5:F5"/>
    <mergeCell ref="A15:G15"/>
    <mergeCell ref="A14:G14"/>
    <mergeCell ref="A17:G17"/>
    <mergeCell ref="A41:G41"/>
    <mergeCell ref="A42:G42"/>
    <mergeCell ref="A43:G43"/>
    <mergeCell ref="A44:G44"/>
    <mergeCell ref="A45:G45"/>
    <mergeCell ref="A46:G46"/>
    <mergeCell ref="A47:G47"/>
  </mergeCell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FAA005-16E5-4989-ABB0-8E3314323428}">
  <dimension ref="A1:FG96"/>
  <sheetViews>
    <sheetView workbookViewId="0">
      <pane xSplit="2" ySplit="2" topLeftCell="C33" activePane="bottomRight" state="frozen"/>
      <selection pane="topRight" activeCell="C1" sqref="C1"/>
      <selection pane="bottomLeft" activeCell="A3" sqref="A3"/>
      <selection pane="bottomRight" activeCell="C35" sqref="C35"/>
    </sheetView>
  </sheetViews>
  <sheetFormatPr defaultRowHeight="15" x14ac:dyDescent="0.25"/>
  <cols>
    <col min="1" max="1" width="17.7109375" bestFit="1" customWidth="1"/>
  </cols>
  <sheetData>
    <row r="1" spans="1:163" x14ac:dyDescent="0.25">
      <c r="D1" t="s">
        <v>103</v>
      </c>
      <c r="P1" t="s">
        <v>116</v>
      </c>
      <c r="AO1" t="s">
        <v>143</v>
      </c>
      <c r="AV1" t="s">
        <v>151</v>
      </c>
      <c r="BR1" t="s">
        <v>175</v>
      </c>
      <c r="CD1" t="s">
        <v>188</v>
      </c>
      <c r="EQ1" t="s">
        <v>260</v>
      </c>
      <c r="ES1" t="s">
        <v>262</v>
      </c>
    </row>
    <row r="2" spans="1:163" x14ac:dyDescent="0.25">
      <c r="A2" t="s">
        <v>17</v>
      </c>
      <c r="B2">
        <f>COUNTA(C2:FF2)/1.6</f>
        <v>100</v>
      </c>
      <c r="C2" s="6" t="s">
        <v>1</v>
      </c>
      <c r="D2" s="6" t="s">
        <v>1254</v>
      </c>
      <c r="E2" s="6" t="s">
        <v>104</v>
      </c>
      <c r="F2" s="6" t="s">
        <v>105</v>
      </c>
      <c r="G2" s="6" t="s">
        <v>106</v>
      </c>
      <c r="H2" s="6" t="s">
        <v>107</v>
      </c>
      <c r="I2" s="6" t="s">
        <v>108</v>
      </c>
      <c r="J2" s="6" t="s">
        <v>109</v>
      </c>
      <c r="K2" s="6" t="s">
        <v>110</v>
      </c>
      <c r="L2" s="6" t="s">
        <v>111</v>
      </c>
      <c r="M2" s="6" t="s">
        <v>113</v>
      </c>
      <c r="N2" s="6" t="s">
        <v>114</v>
      </c>
      <c r="O2" s="6" t="s">
        <v>115</v>
      </c>
      <c r="P2" s="6" t="s">
        <v>407</v>
      </c>
      <c r="Q2" s="6" t="s">
        <v>117</v>
      </c>
      <c r="R2" s="6" t="s">
        <v>118</v>
      </c>
      <c r="S2" s="6" t="s">
        <v>119</v>
      </c>
      <c r="T2" s="6" t="s">
        <v>120</v>
      </c>
      <c r="U2" s="6" t="s">
        <v>121</v>
      </c>
      <c r="V2" s="6" t="s">
        <v>122</v>
      </c>
      <c r="W2" s="6" t="s">
        <v>124</v>
      </c>
      <c r="X2" s="6" t="s">
        <v>125</v>
      </c>
      <c r="Y2" s="6" t="s">
        <v>126</v>
      </c>
      <c r="Z2" s="6" t="s">
        <v>127</v>
      </c>
      <c r="AA2" s="6" t="s">
        <v>128</v>
      </c>
      <c r="AB2" s="6" t="s">
        <v>129</v>
      </c>
      <c r="AC2" s="6" t="s">
        <v>130</v>
      </c>
      <c r="AD2" s="6" t="s">
        <v>131</v>
      </c>
      <c r="AE2" s="6" t="s">
        <v>132</v>
      </c>
      <c r="AF2" s="6" t="s">
        <v>133</v>
      </c>
      <c r="AG2" s="6" t="s">
        <v>135</v>
      </c>
      <c r="AH2" s="6" t="s">
        <v>136</v>
      </c>
      <c r="AI2" s="6" t="s">
        <v>137</v>
      </c>
      <c r="AJ2" s="6" t="s">
        <v>138</v>
      </c>
      <c r="AK2" s="6" t="s">
        <v>139</v>
      </c>
      <c r="AL2" s="6" t="s">
        <v>140</v>
      </c>
      <c r="AM2" s="6" t="s">
        <v>141</v>
      </c>
      <c r="AN2" s="6" t="s">
        <v>142</v>
      </c>
      <c r="AO2" s="6" t="s">
        <v>1331</v>
      </c>
      <c r="AP2" s="6" t="s">
        <v>144</v>
      </c>
      <c r="AQ2" s="6" t="s">
        <v>146</v>
      </c>
      <c r="AR2" s="6" t="s">
        <v>147</v>
      </c>
      <c r="AS2" s="6" t="s">
        <v>148</v>
      </c>
      <c r="AT2" s="6" t="s">
        <v>149</v>
      </c>
      <c r="AU2" s="6" t="s">
        <v>150</v>
      </c>
      <c r="AV2" s="6" t="s">
        <v>432</v>
      </c>
      <c r="AW2" s="6" t="s">
        <v>152</v>
      </c>
      <c r="AX2" s="6" t="s">
        <v>153</v>
      </c>
      <c r="AY2" s="6" t="s">
        <v>154</v>
      </c>
      <c r="AZ2" s="6" t="s">
        <v>155</v>
      </c>
      <c r="BA2" s="6" t="s">
        <v>157</v>
      </c>
      <c r="BB2" s="6" t="s">
        <v>158</v>
      </c>
      <c r="BC2" s="6" t="s">
        <v>159</v>
      </c>
      <c r="BD2" s="6" t="s">
        <v>160</v>
      </c>
      <c r="BE2" s="6" t="s">
        <v>161</v>
      </c>
      <c r="BF2" s="6" t="s">
        <v>162</v>
      </c>
      <c r="BG2" s="6" t="s">
        <v>163</v>
      </c>
      <c r="BH2" s="6" t="s">
        <v>164</v>
      </c>
      <c r="BI2" s="6" t="s">
        <v>165</v>
      </c>
      <c r="BJ2" s="6" t="s">
        <v>166</v>
      </c>
      <c r="BK2" s="6" t="s">
        <v>168</v>
      </c>
      <c r="BL2" s="6" t="s">
        <v>169</v>
      </c>
      <c r="BM2" s="6" t="s">
        <v>170</v>
      </c>
      <c r="BN2" s="6" t="s">
        <v>171</v>
      </c>
      <c r="BO2" s="6" t="s">
        <v>172</v>
      </c>
      <c r="BP2" s="6" t="s">
        <v>173</v>
      </c>
      <c r="BQ2" s="6" t="s">
        <v>174</v>
      </c>
      <c r="BR2" s="6" t="s">
        <v>3838</v>
      </c>
      <c r="BS2" s="6" t="s">
        <v>176</v>
      </c>
      <c r="BT2" s="6" t="s">
        <v>177</v>
      </c>
      <c r="BU2" s="6" t="s">
        <v>179</v>
      </c>
      <c r="BV2" s="6" t="s">
        <v>180</v>
      </c>
      <c r="BW2" s="6" t="s">
        <v>182</v>
      </c>
      <c r="BX2" s="6" t="s">
        <v>181</v>
      </c>
      <c r="BY2" s="6" t="s">
        <v>183</v>
      </c>
      <c r="BZ2" s="6" t="s">
        <v>184</v>
      </c>
      <c r="CA2" s="6" t="s">
        <v>185</v>
      </c>
      <c r="CB2" s="6" t="s">
        <v>186</v>
      </c>
      <c r="CC2" s="6" t="s">
        <v>187</v>
      </c>
      <c r="CD2" s="6" t="s">
        <v>453</v>
      </c>
      <c r="CE2" s="6" t="s">
        <v>190</v>
      </c>
      <c r="CF2" s="6" t="s">
        <v>191</v>
      </c>
      <c r="CG2" s="6" t="s">
        <v>192</v>
      </c>
      <c r="CH2" s="6" t="s">
        <v>193</v>
      </c>
      <c r="CI2" s="6" t="s">
        <v>194</v>
      </c>
      <c r="CJ2" s="6" t="s">
        <v>195</v>
      </c>
      <c r="CK2" s="6" t="s">
        <v>196</v>
      </c>
      <c r="CL2" s="6" t="s">
        <v>197</v>
      </c>
      <c r="CM2" s="6" t="s">
        <v>198</v>
      </c>
      <c r="CN2" s="6" t="s">
        <v>199</v>
      </c>
      <c r="CO2" s="6" t="s">
        <v>201</v>
      </c>
      <c r="CP2" s="6" t="s">
        <v>202</v>
      </c>
      <c r="CQ2" s="6" t="s">
        <v>203</v>
      </c>
      <c r="CR2" s="6" t="s">
        <v>204</v>
      </c>
      <c r="CS2" s="6" t="s">
        <v>205</v>
      </c>
      <c r="CT2" s="6" t="s">
        <v>206</v>
      </c>
      <c r="CU2" s="6" t="s">
        <v>207</v>
      </c>
      <c r="CV2" s="6" t="s">
        <v>208</v>
      </c>
      <c r="CW2" s="6" t="s">
        <v>209</v>
      </c>
      <c r="CX2" s="6" t="s">
        <v>210</v>
      </c>
      <c r="CY2" s="6" t="s">
        <v>212</v>
      </c>
      <c r="CZ2" s="6" t="s">
        <v>213</v>
      </c>
      <c r="DA2" s="6" t="s">
        <v>214</v>
      </c>
      <c r="DB2" s="6" t="s">
        <v>215</v>
      </c>
      <c r="DC2" s="6" t="s">
        <v>216</v>
      </c>
      <c r="DD2" s="6" t="s">
        <v>217</v>
      </c>
      <c r="DE2" s="6" t="s">
        <v>218</v>
      </c>
      <c r="DF2" s="6" t="s">
        <v>219</v>
      </c>
      <c r="DG2" s="6" t="s">
        <v>220</v>
      </c>
      <c r="DH2" s="6" t="s">
        <v>221</v>
      </c>
      <c r="DI2" s="6" t="s">
        <v>223</v>
      </c>
      <c r="DJ2" s="6" t="s">
        <v>224</v>
      </c>
      <c r="DK2" s="6" t="s">
        <v>225</v>
      </c>
      <c r="DL2" s="6" t="s">
        <v>226</v>
      </c>
      <c r="DM2" s="6" t="s">
        <v>227</v>
      </c>
      <c r="DN2" s="6" t="s">
        <v>228</v>
      </c>
      <c r="DO2" s="6" t="s">
        <v>229</v>
      </c>
      <c r="DP2" s="6" t="s">
        <v>230</v>
      </c>
      <c r="DQ2" s="6" t="s">
        <v>231</v>
      </c>
      <c r="DR2" s="6" t="s">
        <v>232</v>
      </c>
      <c r="DS2" s="6" t="s">
        <v>234</v>
      </c>
      <c r="DT2" s="6" t="s">
        <v>235</v>
      </c>
      <c r="DU2" s="6" t="s">
        <v>236</v>
      </c>
      <c r="DV2" s="6" t="s">
        <v>237</v>
      </c>
      <c r="DW2" s="6" t="s">
        <v>238</v>
      </c>
      <c r="DX2" s="6" t="s">
        <v>239</v>
      </c>
      <c r="DY2" s="6" t="s">
        <v>240</v>
      </c>
      <c r="DZ2" s="6" t="s">
        <v>241</v>
      </c>
      <c r="EA2" s="6" t="s">
        <v>242</v>
      </c>
      <c r="EB2" s="6" t="s">
        <v>243</v>
      </c>
      <c r="EC2" s="6" t="s">
        <v>245</v>
      </c>
      <c r="ED2" s="6" t="s">
        <v>246</v>
      </c>
      <c r="EE2" s="6" t="s">
        <v>247</v>
      </c>
      <c r="EF2" s="6" t="s">
        <v>248</v>
      </c>
      <c r="EG2" s="6" t="s">
        <v>249</v>
      </c>
      <c r="EH2" s="6" t="s">
        <v>250</v>
      </c>
      <c r="EI2" s="6" t="s">
        <v>251</v>
      </c>
      <c r="EJ2" s="6" t="s">
        <v>252</v>
      </c>
      <c r="EK2" s="6" t="s">
        <v>253</v>
      </c>
      <c r="EL2" s="6" t="s">
        <v>254</v>
      </c>
      <c r="EM2" s="6" t="s">
        <v>256</v>
      </c>
      <c r="EN2" s="6" t="s">
        <v>257</v>
      </c>
      <c r="EO2" s="6" t="s">
        <v>258</v>
      </c>
      <c r="EP2" s="6" t="s">
        <v>259</v>
      </c>
      <c r="EQ2" s="6" t="s">
        <v>1250</v>
      </c>
      <c r="ER2" s="6" t="s">
        <v>261</v>
      </c>
      <c r="ES2" s="6" t="s">
        <v>1251</v>
      </c>
      <c r="ET2" s="6" t="s">
        <v>263</v>
      </c>
      <c r="EU2" s="6" t="s">
        <v>264</v>
      </c>
      <c r="EV2" s="6" t="s">
        <v>265</v>
      </c>
      <c r="EW2" s="6" t="s">
        <v>267</v>
      </c>
      <c r="EX2" s="6" t="s">
        <v>268</v>
      </c>
      <c r="EY2" s="6" t="s">
        <v>269</v>
      </c>
      <c r="EZ2" s="6" t="s">
        <v>270</v>
      </c>
      <c r="FA2" s="6" t="s">
        <v>271</v>
      </c>
      <c r="FB2" s="6" t="s">
        <v>272</v>
      </c>
      <c r="FC2" s="6" t="s">
        <v>273</v>
      </c>
      <c r="FD2" s="6" t="s">
        <v>274</v>
      </c>
      <c r="FE2" s="6" t="s">
        <v>275</v>
      </c>
      <c r="FF2" s="6" t="s">
        <v>276</v>
      </c>
    </row>
    <row r="3" spans="1:163" x14ac:dyDescent="0.25">
      <c r="A3" t="s">
        <v>18</v>
      </c>
      <c r="B3">
        <f t="shared" ref="B3:B70" si="0">COUNTA(C3:FF3)/1.6</f>
        <v>100</v>
      </c>
      <c r="C3">
        <v>2</v>
      </c>
      <c r="D3">
        <v>3</v>
      </c>
      <c r="E3">
        <v>4</v>
      </c>
      <c r="F3">
        <v>5</v>
      </c>
      <c r="G3">
        <v>6</v>
      </c>
      <c r="H3">
        <v>7</v>
      </c>
      <c r="I3">
        <v>8</v>
      </c>
      <c r="J3">
        <v>9</v>
      </c>
      <c r="K3">
        <v>10</v>
      </c>
      <c r="L3">
        <v>11</v>
      </c>
      <c r="M3">
        <v>13</v>
      </c>
      <c r="N3">
        <v>14</v>
      </c>
      <c r="O3">
        <v>15</v>
      </c>
      <c r="P3">
        <v>16</v>
      </c>
      <c r="Q3">
        <v>17</v>
      </c>
      <c r="R3">
        <v>18</v>
      </c>
      <c r="S3">
        <v>19</v>
      </c>
      <c r="T3">
        <v>20</v>
      </c>
      <c r="U3">
        <v>21</v>
      </c>
      <c r="V3">
        <v>22</v>
      </c>
      <c r="W3">
        <v>24</v>
      </c>
      <c r="X3">
        <v>25</v>
      </c>
      <c r="Y3">
        <v>26</v>
      </c>
      <c r="Z3">
        <v>27</v>
      </c>
      <c r="AA3">
        <v>28</v>
      </c>
      <c r="AB3">
        <v>29</v>
      </c>
      <c r="AC3">
        <v>30</v>
      </c>
      <c r="AD3">
        <v>31</v>
      </c>
      <c r="AE3">
        <v>32</v>
      </c>
      <c r="AF3">
        <v>33</v>
      </c>
      <c r="AG3">
        <v>35</v>
      </c>
      <c r="AH3">
        <v>36</v>
      </c>
      <c r="AI3">
        <v>37</v>
      </c>
      <c r="AJ3">
        <v>38</v>
      </c>
      <c r="AK3">
        <v>39</v>
      </c>
      <c r="AL3">
        <v>40</v>
      </c>
      <c r="AM3">
        <v>41</v>
      </c>
      <c r="AN3">
        <v>42</v>
      </c>
      <c r="AO3">
        <v>43</v>
      </c>
      <c r="AP3">
        <v>44</v>
      </c>
      <c r="AQ3">
        <v>46</v>
      </c>
      <c r="AR3">
        <v>47</v>
      </c>
      <c r="AS3">
        <v>48</v>
      </c>
      <c r="AT3">
        <v>49</v>
      </c>
      <c r="AU3">
        <v>50</v>
      </c>
      <c r="AV3">
        <v>51</v>
      </c>
      <c r="AW3">
        <v>52</v>
      </c>
      <c r="AX3">
        <v>53</v>
      </c>
      <c r="AY3">
        <v>54</v>
      </c>
      <c r="AZ3">
        <v>55</v>
      </c>
      <c r="BA3">
        <v>57</v>
      </c>
      <c r="BB3">
        <v>58</v>
      </c>
      <c r="BC3">
        <v>59</v>
      </c>
      <c r="BD3">
        <v>60</v>
      </c>
      <c r="BE3">
        <v>61</v>
      </c>
      <c r="BF3">
        <v>62</v>
      </c>
      <c r="BG3">
        <v>63</v>
      </c>
      <c r="BH3">
        <v>64</v>
      </c>
      <c r="BI3">
        <v>65</v>
      </c>
      <c r="BJ3">
        <v>66</v>
      </c>
      <c r="BK3">
        <v>68</v>
      </c>
      <c r="BL3">
        <v>69</v>
      </c>
      <c r="BM3">
        <v>70</v>
      </c>
      <c r="BN3">
        <v>71</v>
      </c>
      <c r="BO3">
        <v>72</v>
      </c>
      <c r="BP3">
        <v>73</v>
      </c>
      <c r="BQ3">
        <v>74</v>
      </c>
      <c r="BR3">
        <v>75</v>
      </c>
      <c r="BS3">
        <v>76</v>
      </c>
      <c r="BT3">
        <v>77</v>
      </c>
      <c r="BU3">
        <v>79</v>
      </c>
      <c r="BV3">
        <v>80</v>
      </c>
      <c r="BW3">
        <v>81</v>
      </c>
      <c r="BX3">
        <v>82</v>
      </c>
      <c r="BY3">
        <v>83</v>
      </c>
      <c r="BZ3">
        <v>84</v>
      </c>
      <c r="CA3">
        <v>85</v>
      </c>
      <c r="CB3">
        <v>86</v>
      </c>
      <c r="CC3">
        <v>87</v>
      </c>
      <c r="CD3">
        <v>88</v>
      </c>
      <c r="CE3">
        <v>90</v>
      </c>
      <c r="CF3">
        <v>91</v>
      </c>
      <c r="CG3">
        <v>92</v>
      </c>
      <c r="CH3">
        <v>93</v>
      </c>
      <c r="CI3">
        <v>94</v>
      </c>
      <c r="CJ3">
        <v>95</v>
      </c>
      <c r="CK3">
        <v>96</v>
      </c>
      <c r="CL3">
        <v>97</v>
      </c>
      <c r="CM3">
        <v>98</v>
      </c>
      <c r="CN3">
        <v>99</v>
      </c>
      <c r="CO3">
        <v>101</v>
      </c>
      <c r="CP3">
        <v>102</v>
      </c>
      <c r="CQ3">
        <v>103</v>
      </c>
      <c r="CR3">
        <v>104</v>
      </c>
      <c r="CS3">
        <v>105</v>
      </c>
      <c r="CT3">
        <v>106</v>
      </c>
      <c r="CU3">
        <v>107</v>
      </c>
      <c r="CV3">
        <v>108</v>
      </c>
      <c r="CW3">
        <v>109</v>
      </c>
      <c r="CX3">
        <v>110</v>
      </c>
      <c r="CY3">
        <v>112</v>
      </c>
      <c r="CZ3">
        <v>113</v>
      </c>
      <c r="DA3">
        <v>114</v>
      </c>
      <c r="DB3">
        <v>115</v>
      </c>
      <c r="DC3">
        <v>116</v>
      </c>
      <c r="DD3">
        <v>117</v>
      </c>
      <c r="DE3">
        <v>118</v>
      </c>
      <c r="DF3">
        <v>119</v>
      </c>
      <c r="DG3">
        <v>120</v>
      </c>
      <c r="DH3">
        <v>121</v>
      </c>
      <c r="DI3">
        <v>123</v>
      </c>
      <c r="DJ3">
        <v>124</v>
      </c>
      <c r="DK3">
        <v>125</v>
      </c>
      <c r="DL3">
        <v>126</v>
      </c>
      <c r="DM3">
        <v>127</v>
      </c>
      <c r="DN3">
        <v>128</v>
      </c>
      <c r="DO3">
        <v>129</v>
      </c>
      <c r="DP3">
        <v>130</v>
      </c>
      <c r="DQ3">
        <v>131</v>
      </c>
      <c r="DR3">
        <v>132</v>
      </c>
      <c r="DS3">
        <v>134</v>
      </c>
      <c r="DT3">
        <v>135</v>
      </c>
      <c r="DU3">
        <v>136</v>
      </c>
      <c r="DV3">
        <v>137</v>
      </c>
      <c r="DW3">
        <v>138</v>
      </c>
      <c r="DX3">
        <v>139</v>
      </c>
      <c r="DY3">
        <v>140</v>
      </c>
      <c r="DZ3">
        <v>141</v>
      </c>
      <c r="EA3">
        <v>142</v>
      </c>
      <c r="EB3">
        <v>143</v>
      </c>
      <c r="EC3">
        <v>145</v>
      </c>
      <c r="ED3">
        <v>146</v>
      </c>
      <c r="EE3">
        <v>147</v>
      </c>
      <c r="EF3">
        <v>148</v>
      </c>
      <c r="EG3">
        <v>149</v>
      </c>
      <c r="EH3">
        <v>150</v>
      </c>
      <c r="EI3">
        <v>151</v>
      </c>
      <c r="EJ3">
        <v>152</v>
      </c>
      <c r="EK3">
        <v>153</v>
      </c>
      <c r="EL3">
        <v>154</v>
      </c>
      <c r="EM3">
        <v>156</v>
      </c>
      <c r="EN3">
        <v>157</v>
      </c>
      <c r="EO3">
        <v>158</v>
      </c>
      <c r="EP3">
        <v>159</v>
      </c>
      <c r="EQ3">
        <v>160</v>
      </c>
      <c r="ER3">
        <v>161</v>
      </c>
      <c r="ES3">
        <v>162</v>
      </c>
      <c r="ET3">
        <v>163</v>
      </c>
      <c r="EU3">
        <v>164</v>
      </c>
      <c r="EV3">
        <v>165</v>
      </c>
      <c r="EW3">
        <v>167</v>
      </c>
      <c r="EX3">
        <v>168</v>
      </c>
      <c r="EY3">
        <v>169</v>
      </c>
      <c r="EZ3">
        <v>170</v>
      </c>
      <c r="FA3">
        <v>171</v>
      </c>
      <c r="FB3">
        <v>172</v>
      </c>
      <c r="FC3">
        <v>173</v>
      </c>
      <c r="FD3">
        <v>174</v>
      </c>
      <c r="FE3">
        <v>175</v>
      </c>
      <c r="FF3">
        <v>176</v>
      </c>
    </row>
    <row r="4" spans="1:163" x14ac:dyDescent="0.25">
      <c r="A4" t="s">
        <v>19</v>
      </c>
      <c r="B4">
        <f t="shared" si="0"/>
        <v>100</v>
      </c>
      <c r="C4">
        <v>1</v>
      </c>
      <c r="D4">
        <v>2</v>
      </c>
      <c r="E4">
        <v>6</v>
      </c>
      <c r="F4">
        <v>7</v>
      </c>
      <c r="G4">
        <v>9</v>
      </c>
      <c r="H4">
        <v>13</v>
      </c>
      <c r="I4">
        <v>15</v>
      </c>
      <c r="J4">
        <v>19</v>
      </c>
      <c r="K4">
        <v>21</v>
      </c>
      <c r="L4">
        <v>25</v>
      </c>
      <c r="M4">
        <v>1</v>
      </c>
      <c r="N4">
        <v>2</v>
      </c>
      <c r="O4">
        <v>6</v>
      </c>
      <c r="P4">
        <v>7</v>
      </c>
      <c r="Q4">
        <v>9</v>
      </c>
      <c r="R4">
        <v>13</v>
      </c>
      <c r="S4">
        <v>15</v>
      </c>
      <c r="T4">
        <v>19</v>
      </c>
      <c r="U4">
        <v>21</v>
      </c>
      <c r="V4">
        <v>25</v>
      </c>
      <c r="W4">
        <v>1</v>
      </c>
      <c r="X4">
        <v>2</v>
      </c>
      <c r="Y4">
        <v>6</v>
      </c>
      <c r="Z4">
        <v>7</v>
      </c>
      <c r="AA4">
        <v>9</v>
      </c>
      <c r="AB4">
        <v>13</v>
      </c>
      <c r="AC4">
        <v>15</v>
      </c>
      <c r="AD4">
        <v>19</v>
      </c>
      <c r="AE4">
        <v>21</v>
      </c>
      <c r="AF4">
        <v>25</v>
      </c>
      <c r="AG4">
        <v>1</v>
      </c>
      <c r="AH4">
        <v>2</v>
      </c>
      <c r="AI4">
        <v>6</v>
      </c>
      <c r="AJ4">
        <v>7</v>
      </c>
      <c r="AK4">
        <v>9</v>
      </c>
      <c r="AL4">
        <v>13</v>
      </c>
      <c r="AM4">
        <v>15</v>
      </c>
      <c r="AN4">
        <v>19</v>
      </c>
      <c r="AO4">
        <v>21</v>
      </c>
      <c r="AP4">
        <v>25</v>
      </c>
      <c r="AQ4">
        <v>1</v>
      </c>
      <c r="AR4">
        <v>2</v>
      </c>
      <c r="AS4">
        <v>6</v>
      </c>
      <c r="AT4">
        <v>7</v>
      </c>
      <c r="AU4">
        <v>9</v>
      </c>
      <c r="AV4">
        <v>13</v>
      </c>
      <c r="AW4">
        <v>15</v>
      </c>
      <c r="AX4">
        <v>19</v>
      </c>
      <c r="AY4">
        <v>21</v>
      </c>
      <c r="AZ4">
        <v>25</v>
      </c>
      <c r="BA4">
        <v>1</v>
      </c>
      <c r="BB4">
        <v>2</v>
      </c>
      <c r="BC4">
        <v>6</v>
      </c>
      <c r="BD4">
        <v>7</v>
      </c>
      <c r="BE4">
        <v>9</v>
      </c>
      <c r="BF4">
        <v>13</v>
      </c>
      <c r="BG4">
        <v>15</v>
      </c>
      <c r="BH4">
        <v>19</v>
      </c>
      <c r="BI4">
        <v>21</v>
      </c>
      <c r="BJ4">
        <v>25</v>
      </c>
      <c r="BK4">
        <v>1</v>
      </c>
      <c r="BL4">
        <v>2</v>
      </c>
      <c r="BM4">
        <v>6</v>
      </c>
      <c r="BN4">
        <v>7</v>
      </c>
      <c r="BO4">
        <v>9</v>
      </c>
      <c r="BP4">
        <v>13</v>
      </c>
      <c r="BQ4">
        <v>15</v>
      </c>
      <c r="BR4">
        <v>19</v>
      </c>
      <c r="BS4">
        <v>21</v>
      </c>
      <c r="BT4">
        <v>25</v>
      </c>
      <c r="BU4">
        <v>1</v>
      </c>
      <c r="BV4">
        <v>2</v>
      </c>
      <c r="BW4">
        <v>6</v>
      </c>
      <c r="BX4">
        <v>7</v>
      </c>
      <c r="BY4">
        <v>9</v>
      </c>
      <c r="BZ4">
        <v>13</v>
      </c>
      <c r="CA4">
        <v>15</v>
      </c>
      <c r="CB4">
        <v>19</v>
      </c>
      <c r="CC4">
        <v>21</v>
      </c>
      <c r="CD4">
        <v>25</v>
      </c>
      <c r="CE4">
        <v>1</v>
      </c>
      <c r="CF4">
        <v>2</v>
      </c>
      <c r="CG4">
        <v>6</v>
      </c>
      <c r="CH4">
        <v>7</v>
      </c>
      <c r="CI4">
        <v>9</v>
      </c>
      <c r="CJ4">
        <v>13</v>
      </c>
      <c r="CK4">
        <v>15</v>
      </c>
      <c r="CL4">
        <v>19</v>
      </c>
      <c r="CM4">
        <v>21</v>
      </c>
      <c r="CN4">
        <v>25</v>
      </c>
      <c r="CO4">
        <v>1</v>
      </c>
      <c r="CP4">
        <v>2</v>
      </c>
      <c r="CQ4">
        <v>6</v>
      </c>
      <c r="CR4">
        <v>7</v>
      </c>
      <c r="CS4">
        <v>9</v>
      </c>
      <c r="CT4">
        <v>13</v>
      </c>
      <c r="CU4">
        <v>15</v>
      </c>
      <c r="CV4">
        <v>19</v>
      </c>
      <c r="CW4">
        <v>21</v>
      </c>
      <c r="CX4">
        <v>25</v>
      </c>
      <c r="CY4">
        <v>1</v>
      </c>
      <c r="CZ4">
        <v>2</v>
      </c>
      <c r="DA4">
        <v>6</v>
      </c>
      <c r="DB4">
        <v>7</v>
      </c>
      <c r="DC4">
        <v>9</v>
      </c>
      <c r="DD4">
        <v>13</v>
      </c>
      <c r="DE4">
        <v>15</v>
      </c>
      <c r="DF4">
        <v>19</v>
      </c>
      <c r="DG4">
        <v>21</v>
      </c>
      <c r="DH4">
        <v>25</v>
      </c>
      <c r="DI4">
        <v>1</v>
      </c>
      <c r="DJ4">
        <v>2</v>
      </c>
      <c r="DK4">
        <v>6</v>
      </c>
      <c r="DL4">
        <v>7</v>
      </c>
      <c r="DM4">
        <v>9</v>
      </c>
      <c r="DN4">
        <v>13</v>
      </c>
      <c r="DO4">
        <v>15</v>
      </c>
      <c r="DP4">
        <v>19</v>
      </c>
      <c r="DQ4">
        <v>21</v>
      </c>
      <c r="DR4">
        <v>25</v>
      </c>
      <c r="DS4">
        <v>1</v>
      </c>
      <c r="DT4">
        <v>2</v>
      </c>
      <c r="DU4">
        <v>6</v>
      </c>
      <c r="DV4">
        <v>7</v>
      </c>
      <c r="DW4">
        <v>9</v>
      </c>
      <c r="DX4">
        <v>13</v>
      </c>
      <c r="DY4">
        <v>15</v>
      </c>
      <c r="DZ4">
        <v>19</v>
      </c>
      <c r="EA4">
        <v>21</v>
      </c>
      <c r="EB4">
        <v>25</v>
      </c>
      <c r="EC4">
        <v>1</v>
      </c>
      <c r="ED4">
        <v>2</v>
      </c>
      <c r="EE4">
        <v>6</v>
      </c>
      <c r="EF4">
        <v>7</v>
      </c>
      <c r="EG4">
        <v>9</v>
      </c>
      <c r="EH4">
        <v>13</v>
      </c>
      <c r="EI4">
        <v>15</v>
      </c>
      <c r="EJ4">
        <v>19</v>
      </c>
      <c r="EK4">
        <v>21</v>
      </c>
      <c r="EL4">
        <v>25</v>
      </c>
      <c r="EM4">
        <v>1</v>
      </c>
      <c r="EN4">
        <v>2</v>
      </c>
      <c r="EO4">
        <v>6</v>
      </c>
      <c r="EP4">
        <v>7</v>
      </c>
      <c r="EQ4">
        <v>9</v>
      </c>
      <c r="ER4">
        <v>13</v>
      </c>
      <c r="ES4">
        <v>15</v>
      </c>
      <c r="ET4">
        <v>19</v>
      </c>
      <c r="EU4">
        <v>21</v>
      </c>
      <c r="EV4">
        <v>25</v>
      </c>
      <c r="EW4">
        <v>1</v>
      </c>
      <c r="EX4">
        <v>2</v>
      </c>
      <c r="EY4">
        <v>6</v>
      </c>
      <c r="EZ4">
        <v>7</v>
      </c>
      <c r="FA4">
        <v>9</v>
      </c>
      <c r="FB4">
        <v>13</v>
      </c>
      <c r="FC4">
        <v>15</v>
      </c>
      <c r="FD4">
        <v>19</v>
      </c>
      <c r="FE4">
        <v>21</v>
      </c>
      <c r="FF4">
        <v>25</v>
      </c>
    </row>
    <row r="5" spans="1:163" x14ac:dyDescent="0.25">
      <c r="A5" t="s">
        <v>20</v>
      </c>
      <c r="B5">
        <f t="shared" si="0"/>
        <v>100</v>
      </c>
      <c r="C5" t="s">
        <v>4</v>
      </c>
      <c r="D5" t="s">
        <v>4</v>
      </c>
      <c r="E5" t="s">
        <v>4</v>
      </c>
      <c r="F5" t="s">
        <v>4</v>
      </c>
      <c r="G5" t="s">
        <v>4</v>
      </c>
      <c r="H5" t="s">
        <v>4</v>
      </c>
      <c r="I5" t="s">
        <v>4</v>
      </c>
      <c r="J5" t="s">
        <v>4</v>
      </c>
      <c r="K5" t="s">
        <v>4</v>
      </c>
      <c r="L5" t="s">
        <v>4</v>
      </c>
      <c r="M5" t="s">
        <v>112</v>
      </c>
      <c r="N5" t="s">
        <v>112</v>
      </c>
      <c r="O5" t="s">
        <v>112</v>
      </c>
      <c r="P5" t="s">
        <v>112</v>
      </c>
      <c r="Q5" t="s">
        <v>112</v>
      </c>
      <c r="R5" t="s">
        <v>112</v>
      </c>
      <c r="S5" t="s">
        <v>112</v>
      </c>
      <c r="T5" t="s">
        <v>112</v>
      </c>
      <c r="U5" t="s">
        <v>112</v>
      </c>
      <c r="V5" t="s">
        <v>112</v>
      </c>
      <c r="W5" t="s">
        <v>123</v>
      </c>
      <c r="X5" t="s">
        <v>123</v>
      </c>
      <c r="Y5" t="s">
        <v>123</v>
      </c>
      <c r="Z5" t="s">
        <v>123</v>
      </c>
      <c r="AA5" t="s">
        <v>123</v>
      </c>
      <c r="AB5" t="s">
        <v>123</v>
      </c>
      <c r="AC5" t="s">
        <v>123</v>
      </c>
      <c r="AD5" t="s">
        <v>123</v>
      </c>
      <c r="AE5" t="s">
        <v>123</v>
      </c>
      <c r="AF5" t="s">
        <v>123</v>
      </c>
      <c r="AG5" t="s">
        <v>134</v>
      </c>
      <c r="AH5" t="s">
        <v>134</v>
      </c>
      <c r="AI5" t="s">
        <v>134</v>
      </c>
      <c r="AJ5" t="s">
        <v>134</v>
      </c>
      <c r="AK5" t="s">
        <v>134</v>
      </c>
      <c r="AL5" t="s">
        <v>134</v>
      </c>
      <c r="AM5" t="s">
        <v>134</v>
      </c>
      <c r="AN5" t="s">
        <v>134</v>
      </c>
      <c r="AO5" t="s">
        <v>134</v>
      </c>
      <c r="AP5" t="s">
        <v>134</v>
      </c>
      <c r="AQ5" t="s">
        <v>145</v>
      </c>
      <c r="AR5" t="s">
        <v>145</v>
      </c>
      <c r="AS5" t="s">
        <v>145</v>
      </c>
      <c r="AT5" t="s">
        <v>145</v>
      </c>
      <c r="AU5" t="s">
        <v>145</v>
      </c>
      <c r="AV5" t="s">
        <v>145</v>
      </c>
      <c r="AW5" t="s">
        <v>145</v>
      </c>
      <c r="AX5" t="s">
        <v>145</v>
      </c>
      <c r="AY5" t="s">
        <v>145</v>
      </c>
      <c r="AZ5" t="s">
        <v>145</v>
      </c>
      <c r="BA5" t="s">
        <v>156</v>
      </c>
      <c r="BB5" t="s">
        <v>156</v>
      </c>
      <c r="BC5" t="s">
        <v>156</v>
      </c>
      <c r="BD5" t="s">
        <v>156</v>
      </c>
      <c r="BE5" t="s">
        <v>156</v>
      </c>
      <c r="BF5" t="s">
        <v>156</v>
      </c>
      <c r="BG5" t="s">
        <v>156</v>
      </c>
      <c r="BH5" t="s">
        <v>156</v>
      </c>
      <c r="BI5" t="s">
        <v>156</v>
      </c>
      <c r="BJ5" t="s">
        <v>156</v>
      </c>
      <c r="BK5" t="s">
        <v>167</v>
      </c>
      <c r="BL5" t="s">
        <v>167</v>
      </c>
      <c r="BM5" t="s">
        <v>167</v>
      </c>
      <c r="BN5" t="s">
        <v>167</v>
      </c>
      <c r="BO5" t="s">
        <v>167</v>
      </c>
      <c r="BP5" t="s">
        <v>167</v>
      </c>
      <c r="BQ5" t="s">
        <v>167</v>
      </c>
      <c r="BR5" t="s">
        <v>167</v>
      </c>
      <c r="BS5" t="s">
        <v>167</v>
      </c>
      <c r="BT5" t="s">
        <v>167</v>
      </c>
      <c r="BU5" t="s">
        <v>178</v>
      </c>
      <c r="BV5" t="s">
        <v>178</v>
      </c>
      <c r="BW5" t="s">
        <v>178</v>
      </c>
      <c r="BX5" t="s">
        <v>178</v>
      </c>
      <c r="BY5" t="s">
        <v>178</v>
      </c>
      <c r="BZ5" t="s">
        <v>178</v>
      </c>
      <c r="CA5" t="s">
        <v>178</v>
      </c>
      <c r="CB5" t="s">
        <v>178</v>
      </c>
      <c r="CC5" t="s">
        <v>178</v>
      </c>
      <c r="CD5" t="s">
        <v>178</v>
      </c>
      <c r="CE5" t="s">
        <v>189</v>
      </c>
      <c r="CF5" t="s">
        <v>189</v>
      </c>
      <c r="CG5" t="s">
        <v>189</v>
      </c>
      <c r="CH5" t="s">
        <v>189</v>
      </c>
      <c r="CI5" t="s">
        <v>189</v>
      </c>
      <c r="CJ5" t="s">
        <v>189</v>
      </c>
      <c r="CK5" t="s">
        <v>189</v>
      </c>
      <c r="CL5" t="s">
        <v>189</v>
      </c>
      <c r="CM5" t="s">
        <v>189</v>
      </c>
      <c r="CN5" t="s">
        <v>189</v>
      </c>
      <c r="CO5" t="s">
        <v>200</v>
      </c>
      <c r="CP5" t="s">
        <v>200</v>
      </c>
      <c r="CQ5" t="s">
        <v>200</v>
      </c>
      <c r="CR5" t="s">
        <v>200</v>
      </c>
      <c r="CS5" t="s">
        <v>200</v>
      </c>
      <c r="CT5" t="s">
        <v>200</v>
      </c>
      <c r="CU5" t="s">
        <v>200</v>
      </c>
      <c r="CV5" t="s">
        <v>200</v>
      </c>
      <c r="CW5" t="s">
        <v>200</v>
      </c>
      <c r="CX5" t="s">
        <v>200</v>
      </c>
      <c r="CY5" t="s">
        <v>211</v>
      </c>
      <c r="CZ5" t="s">
        <v>211</v>
      </c>
      <c r="DA5" t="s">
        <v>211</v>
      </c>
      <c r="DB5" t="s">
        <v>211</v>
      </c>
      <c r="DC5" t="s">
        <v>211</v>
      </c>
      <c r="DD5" t="s">
        <v>211</v>
      </c>
      <c r="DE5" t="s">
        <v>211</v>
      </c>
      <c r="DF5" t="s">
        <v>211</v>
      </c>
      <c r="DG5" t="s">
        <v>211</v>
      </c>
      <c r="DH5" t="s">
        <v>211</v>
      </c>
      <c r="DI5" t="s">
        <v>222</v>
      </c>
      <c r="DJ5" t="s">
        <v>222</v>
      </c>
      <c r="DK5" t="s">
        <v>222</v>
      </c>
      <c r="DL5" t="s">
        <v>222</v>
      </c>
      <c r="DM5" t="s">
        <v>222</v>
      </c>
      <c r="DN5" t="s">
        <v>222</v>
      </c>
      <c r="DO5" t="s">
        <v>222</v>
      </c>
      <c r="DP5" t="s">
        <v>222</v>
      </c>
      <c r="DQ5" t="s">
        <v>222</v>
      </c>
      <c r="DR5" t="s">
        <v>222</v>
      </c>
      <c r="DS5" t="s">
        <v>233</v>
      </c>
      <c r="DT5" t="s">
        <v>233</v>
      </c>
      <c r="DU5" t="s">
        <v>233</v>
      </c>
      <c r="DV5" t="s">
        <v>233</v>
      </c>
      <c r="DW5" t="s">
        <v>233</v>
      </c>
      <c r="DX5" t="s">
        <v>233</v>
      </c>
      <c r="DY5" t="s">
        <v>233</v>
      </c>
      <c r="DZ5" t="s">
        <v>233</v>
      </c>
      <c r="EA5" t="s">
        <v>233</v>
      </c>
      <c r="EB5" t="s">
        <v>233</v>
      </c>
      <c r="EC5" t="s">
        <v>244</v>
      </c>
      <c r="ED5" t="s">
        <v>244</v>
      </c>
      <c r="EE5" t="s">
        <v>244</v>
      </c>
      <c r="EF5" t="s">
        <v>244</v>
      </c>
      <c r="EG5" t="s">
        <v>244</v>
      </c>
      <c r="EH5" t="s">
        <v>244</v>
      </c>
      <c r="EI5" t="s">
        <v>244</v>
      </c>
      <c r="EJ5" t="s">
        <v>244</v>
      </c>
      <c r="EK5" t="s">
        <v>244</v>
      </c>
      <c r="EL5" t="s">
        <v>244</v>
      </c>
      <c r="EM5" t="s">
        <v>255</v>
      </c>
      <c r="EN5" t="s">
        <v>255</v>
      </c>
      <c r="EO5" t="s">
        <v>255</v>
      </c>
      <c r="EP5" t="s">
        <v>255</v>
      </c>
      <c r="EQ5" t="s">
        <v>255</v>
      </c>
      <c r="ER5" t="s">
        <v>255</v>
      </c>
      <c r="ES5" t="s">
        <v>255</v>
      </c>
      <c r="ET5" t="s">
        <v>255</v>
      </c>
      <c r="EU5" t="s">
        <v>255</v>
      </c>
      <c r="EV5" t="s">
        <v>255</v>
      </c>
      <c r="EW5" t="s">
        <v>266</v>
      </c>
      <c r="EX5" t="s">
        <v>266</v>
      </c>
      <c r="EY5" t="s">
        <v>266</v>
      </c>
      <c r="EZ5" t="s">
        <v>266</v>
      </c>
      <c r="FA5" t="s">
        <v>266</v>
      </c>
      <c r="FB5" t="s">
        <v>266</v>
      </c>
      <c r="FC5" t="s">
        <v>266</v>
      </c>
      <c r="FD5" t="s">
        <v>266</v>
      </c>
      <c r="FE5" t="s">
        <v>266</v>
      </c>
      <c r="FF5" t="s">
        <v>266</v>
      </c>
    </row>
    <row r="6" spans="1:163" x14ac:dyDescent="0.25">
      <c r="A6" t="s">
        <v>21</v>
      </c>
      <c r="B6">
        <f t="shared" si="0"/>
        <v>100</v>
      </c>
      <c r="C6" t="s">
        <v>561</v>
      </c>
      <c r="D6" t="s">
        <v>561</v>
      </c>
      <c r="E6" t="s">
        <v>561</v>
      </c>
      <c r="F6" t="s">
        <v>561</v>
      </c>
      <c r="G6" t="s">
        <v>561</v>
      </c>
      <c r="H6" t="s">
        <v>561</v>
      </c>
      <c r="I6" t="s">
        <v>561</v>
      </c>
      <c r="J6" t="s">
        <v>561</v>
      </c>
      <c r="K6" t="s">
        <v>561</v>
      </c>
      <c r="L6" t="s">
        <v>561</v>
      </c>
      <c r="M6" t="s">
        <v>561</v>
      </c>
      <c r="N6" t="s">
        <v>561</v>
      </c>
      <c r="O6" t="s">
        <v>561</v>
      </c>
      <c r="P6" t="s">
        <v>561</v>
      </c>
      <c r="Q6" t="s">
        <v>561</v>
      </c>
      <c r="R6" t="s">
        <v>561</v>
      </c>
      <c r="S6" t="s">
        <v>561</v>
      </c>
      <c r="T6" t="s">
        <v>561</v>
      </c>
      <c r="U6" t="s">
        <v>561</v>
      </c>
      <c r="V6" t="s">
        <v>561</v>
      </c>
      <c r="W6" t="s">
        <v>561</v>
      </c>
      <c r="X6" t="s">
        <v>561</v>
      </c>
      <c r="Y6" t="s">
        <v>561</v>
      </c>
      <c r="Z6" t="s">
        <v>561</v>
      </c>
      <c r="AA6" t="s">
        <v>561</v>
      </c>
      <c r="AB6" t="s">
        <v>561</v>
      </c>
      <c r="AC6" t="s">
        <v>561</v>
      </c>
      <c r="AD6" t="s">
        <v>561</v>
      </c>
      <c r="AE6" t="s">
        <v>561</v>
      </c>
      <c r="AF6" t="s">
        <v>561</v>
      </c>
      <c r="AG6" t="s">
        <v>562</v>
      </c>
      <c r="AH6" t="s">
        <v>562</v>
      </c>
      <c r="AI6" t="s">
        <v>562</v>
      </c>
      <c r="AJ6" t="s">
        <v>562</v>
      </c>
      <c r="AK6" t="s">
        <v>562</v>
      </c>
      <c r="AL6" t="s">
        <v>562</v>
      </c>
      <c r="AM6" t="s">
        <v>562</v>
      </c>
      <c r="AN6" t="s">
        <v>562</v>
      </c>
      <c r="AO6" t="s">
        <v>562</v>
      </c>
      <c r="AP6" t="s">
        <v>562</v>
      </c>
      <c r="AQ6" t="s">
        <v>562</v>
      </c>
      <c r="AR6" t="s">
        <v>562</v>
      </c>
      <c r="AS6" t="s">
        <v>562</v>
      </c>
      <c r="AT6" t="s">
        <v>562</v>
      </c>
      <c r="AU6" t="s">
        <v>562</v>
      </c>
      <c r="AV6" t="s">
        <v>562</v>
      </c>
      <c r="AW6" t="s">
        <v>562</v>
      </c>
      <c r="AX6" t="s">
        <v>562</v>
      </c>
      <c r="AY6" t="s">
        <v>562</v>
      </c>
      <c r="AZ6" t="s">
        <v>562</v>
      </c>
      <c r="BA6" t="s">
        <v>562</v>
      </c>
      <c r="BB6" t="s">
        <v>562</v>
      </c>
      <c r="BC6" t="s">
        <v>562</v>
      </c>
      <c r="BD6" t="s">
        <v>562</v>
      </c>
      <c r="BE6" t="s">
        <v>562</v>
      </c>
      <c r="BF6" t="s">
        <v>562</v>
      </c>
      <c r="BG6" t="s">
        <v>562</v>
      </c>
      <c r="BH6" t="s">
        <v>562</v>
      </c>
      <c r="BI6" t="s">
        <v>562</v>
      </c>
      <c r="BJ6" t="s">
        <v>562</v>
      </c>
      <c r="BK6" t="s">
        <v>561</v>
      </c>
      <c r="BL6" t="s">
        <v>561</v>
      </c>
      <c r="BM6" t="s">
        <v>561</v>
      </c>
      <c r="BN6" t="s">
        <v>561</v>
      </c>
      <c r="BO6" t="s">
        <v>561</v>
      </c>
      <c r="BP6" t="s">
        <v>561</v>
      </c>
      <c r="BQ6" t="s">
        <v>561</v>
      </c>
      <c r="BR6" t="s">
        <v>561</v>
      </c>
      <c r="BS6" t="s">
        <v>561</v>
      </c>
      <c r="BT6" t="s">
        <v>561</v>
      </c>
      <c r="BU6" t="s">
        <v>562</v>
      </c>
      <c r="BV6" t="s">
        <v>562</v>
      </c>
      <c r="BW6" t="s">
        <v>562</v>
      </c>
      <c r="BX6" t="s">
        <v>562</v>
      </c>
      <c r="BY6" t="s">
        <v>562</v>
      </c>
      <c r="BZ6" t="s">
        <v>562</v>
      </c>
      <c r="CA6" t="s">
        <v>562</v>
      </c>
      <c r="CB6" t="s">
        <v>562</v>
      </c>
      <c r="CC6" t="s">
        <v>562</v>
      </c>
      <c r="CD6" t="s">
        <v>562</v>
      </c>
      <c r="CE6" t="s">
        <v>561</v>
      </c>
      <c r="CF6" t="s">
        <v>561</v>
      </c>
      <c r="CG6" t="s">
        <v>561</v>
      </c>
      <c r="CH6" t="s">
        <v>561</v>
      </c>
      <c r="CI6" t="s">
        <v>561</v>
      </c>
      <c r="CJ6" t="s">
        <v>561</v>
      </c>
      <c r="CK6" t="s">
        <v>561</v>
      </c>
      <c r="CL6" t="s">
        <v>561</v>
      </c>
      <c r="CM6" t="s">
        <v>561</v>
      </c>
      <c r="CN6" t="s">
        <v>561</v>
      </c>
      <c r="CO6" t="s">
        <v>562</v>
      </c>
      <c r="CP6" t="s">
        <v>562</v>
      </c>
      <c r="CQ6" t="s">
        <v>562</v>
      </c>
      <c r="CR6" t="s">
        <v>562</v>
      </c>
      <c r="CS6" t="s">
        <v>562</v>
      </c>
      <c r="CT6" t="s">
        <v>562</v>
      </c>
      <c r="CU6" t="s">
        <v>562</v>
      </c>
      <c r="CV6" t="s">
        <v>562</v>
      </c>
      <c r="CW6" t="s">
        <v>562</v>
      </c>
      <c r="CX6" t="s">
        <v>562</v>
      </c>
      <c r="CY6" t="s">
        <v>561</v>
      </c>
      <c r="CZ6" t="s">
        <v>561</v>
      </c>
      <c r="DA6" t="s">
        <v>561</v>
      </c>
      <c r="DB6" t="s">
        <v>561</v>
      </c>
      <c r="DC6" t="s">
        <v>561</v>
      </c>
      <c r="DD6" t="s">
        <v>561</v>
      </c>
      <c r="DE6" t="s">
        <v>561</v>
      </c>
      <c r="DF6" t="s">
        <v>561</v>
      </c>
      <c r="DG6" t="s">
        <v>561</v>
      </c>
      <c r="DH6" t="s">
        <v>561</v>
      </c>
      <c r="DI6" t="s">
        <v>561</v>
      </c>
      <c r="DJ6" t="s">
        <v>561</v>
      </c>
      <c r="DK6" t="s">
        <v>561</v>
      </c>
      <c r="DL6" t="s">
        <v>561</v>
      </c>
      <c r="DM6" t="s">
        <v>561</v>
      </c>
      <c r="DN6" t="s">
        <v>561</v>
      </c>
      <c r="DO6" t="s">
        <v>561</v>
      </c>
      <c r="DP6" t="s">
        <v>561</v>
      </c>
      <c r="DQ6" t="s">
        <v>561</v>
      </c>
      <c r="DR6" t="s">
        <v>561</v>
      </c>
      <c r="DS6" t="s">
        <v>562</v>
      </c>
      <c r="DT6" t="s">
        <v>562</v>
      </c>
      <c r="DU6" t="s">
        <v>562</v>
      </c>
      <c r="DV6" t="s">
        <v>562</v>
      </c>
      <c r="DW6" t="s">
        <v>562</v>
      </c>
      <c r="DX6" t="s">
        <v>562</v>
      </c>
      <c r="DY6" t="s">
        <v>562</v>
      </c>
      <c r="DZ6" t="s">
        <v>562</v>
      </c>
      <c r="EA6" t="s">
        <v>562</v>
      </c>
      <c r="EB6" t="s">
        <v>562</v>
      </c>
      <c r="EC6" t="s">
        <v>561</v>
      </c>
      <c r="ED6" t="s">
        <v>561</v>
      </c>
      <c r="EE6" t="s">
        <v>561</v>
      </c>
      <c r="EF6" t="s">
        <v>561</v>
      </c>
      <c r="EG6" t="s">
        <v>561</v>
      </c>
      <c r="EH6" t="s">
        <v>561</v>
      </c>
      <c r="EI6" t="s">
        <v>561</v>
      </c>
      <c r="EJ6" t="s">
        <v>561</v>
      </c>
      <c r="EK6" t="s">
        <v>561</v>
      </c>
      <c r="EL6" t="s">
        <v>561</v>
      </c>
      <c r="EM6" t="s">
        <v>562</v>
      </c>
      <c r="EN6" t="s">
        <v>562</v>
      </c>
      <c r="EO6" t="s">
        <v>562</v>
      </c>
      <c r="EP6" t="s">
        <v>562</v>
      </c>
      <c r="EQ6" t="s">
        <v>562</v>
      </c>
      <c r="ER6" t="s">
        <v>562</v>
      </c>
      <c r="ES6" t="s">
        <v>562</v>
      </c>
      <c r="ET6" t="s">
        <v>562</v>
      </c>
      <c r="EU6" t="s">
        <v>562</v>
      </c>
      <c r="EV6" t="s">
        <v>562</v>
      </c>
      <c r="EW6" t="s">
        <v>562</v>
      </c>
      <c r="EX6" t="s">
        <v>562</v>
      </c>
      <c r="EY6" t="s">
        <v>562</v>
      </c>
      <c r="EZ6" t="s">
        <v>562</v>
      </c>
      <c r="FA6" t="s">
        <v>562</v>
      </c>
      <c r="FB6" t="s">
        <v>562</v>
      </c>
      <c r="FC6" t="s">
        <v>562</v>
      </c>
      <c r="FD6" t="s">
        <v>562</v>
      </c>
      <c r="FE6" t="s">
        <v>562</v>
      </c>
      <c r="FF6" t="s">
        <v>562</v>
      </c>
    </row>
    <row r="7" spans="1:163" x14ac:dyDescent="0.25">
      <c r="A7" t="s">
        <v>22</v>
      </c>
      <c r="B7">
        <f t="shared" si="0"/>
        <v>100</v>
      </c>
      <c r="C7" t="s">
        <v>1416</v>
      </c>
      <c r="D7" t="s">
        <v>1417</v>
      </c>
      <c r="E7" t="s">
        <v>1418</v>
      </c>
      <c r="F7" t="s">
        <v>1419</v>
      </c>
      <c r="G7" t="s">
        <v>1420</v>
      </c>
      <c r="H7" t="s">
        <v>1421</v>
      </c>
      <c r="I7" t="s">
        <v>1422</v>
      </c>
      <c r="J7" t="s">
        <v>1423</v>
      </c>
      <c r="K7" t="s">
        <v>1424</v>
      </c>
      <c r="L7" t="s">
        <v>1425</v>
      </c>
      <c r="M7" t="s">
        <v>1424</v>
      </c>
      <c r="N7" t="s">
        <v>1426</v>
      </c>
      <c r="O7" t="s">
        <v>1420</v>
      </c>
      <c r="P7" t="s">
        <v>1425</v>
      </c>
      <c r="Q7" t="s">
        <v>1427</v>
      </c>
      <c r="R7" t="s">
        <v>1428</v>
      </c>
      <c r="S7" t="s">
        <v>1429</v>
      </c>
      <c r="T7" t="s">
        <v>1430</v>
      </c>
      <c r="U7" t="s">
        <v>1431</v>
      </c>
      <c r="V7" t="s">
        <v>1432</v>
      </c>
      <c r="W7" t="s">
        <v>1416</v>
      </c>
      <c r="X7" t="s">
        <v>1433</v>
      </c>
      <c r="Y7" t="s">
        <v>1434</v>
      </c>
      <c r="Z7" t="s">
        <v>1428</v>
      </c>
      <c r="AA7" t="s">
        <v>1435</v>
      </c>
      <c r="AB7" t="s">
        <v>1424</v>
      </c>
      <c r="AC7" t="s">
        <v>1426</v>
      </c>
      <c r="AD7" t="s">
        <v>1429</v>
      </c>
      <c r="AE7" t="s">
        <v>1425</v>
      </c>
      <c r="AF7" t="s">
        <v>1436</v>
      </c>
      <c r="AG7" t="s">
        <v>1437</v>
      </c>
      <c r="AH7" t="s">
        <v>1438</v>
      </c>
      <c r="AI7" t="s">
        <v>1436</v>
      </c>
      <c r="AJ7" t="s">
        <v>1434</v>
      </c>
      <c r="AK7" t="s">
        <v>1429</v>
      </c>
      <c r="AL7" t="s">
        <v>1439</v>
      </c>
      <c r="AM7" t="s">
        <v>1417</v>
      </c>
      <c r="AN7" t="s">
        <v>1440</v>
      </c>
      <c r="AO7" t="s">
        <v>1441</v>
      </c>
      <c r="AP7" t="s">
        <v>1442</v>
      </c>
      <c r="AQ7" t="s">
        <v>1436</v>
      </c>
      <c r="AR7" t="s">
        <v>2172</v>
      </c>
      <c r="AS7" t="s">
        <v>1432</v>
      </c>
      <c r="AT7" t="s">
        <v>1422</v>
      </c>
      <c r="AU7" t="s">
        <v>3306</v>
      </c>
      <c r="AV7" t="s">
        <v>3307</v>
      </c>
      <c r="AW7" t="s">
        <v>1419</v>
      </c>
      <c r="AX7" t="s">
        <v>1425</v>
      </c>
      <c r="AY7" t="s">
        <v>1422</v>
      </c>
      <c r="AZ7" t="s">
        <v>1426</v>
      </c>
      <c r="BA7" t="s">
        <v>1416</v>
      </c>
      <c r="BB7" t="s">
        <v>1428</v>
      </c>
      <c r="BC7" t="s">
        <v>1430</v>
      </c>
      <c r="BD7" t="s">
        <v>3644</v>
      </c>
      <c r="BE7" t="s">
        <v>3646</v>
      </c>
      <c r="BF7" t="s">
        <v>1431</v>
      </c>
      <c r="BG7" t="s">
        <v>3649</v>
      </c>
      <c r="BH7" t="s">
        <v>2169</v>
      </c>
      <c r="BI7" t="s">
        <v>3306</v>
      </c>
      <c r="BJ7" t="s">
        <v>1421</v>
      </c>
      <c r="BK7" t="s">
        <v>2169</v>
      </c>
      <c r="BL7" t="s">
        <v>3890</v>
      </c>
      <c r="BM7" t="s">
        <v>3884</v>
      </c>
      <c r="BN7" t="s">
        <v>1431</v>
      </c>
      <c r="BO7" t="s">
        <v>1430</v>
      </c>
      <c r="BP7" t="s">
        <v>1439</v>
      </c>
      <c r="BQ7" t="s">
        <v>1427</v>
      </c>
      <c r="BR7" t="s">
        <v>1441</v>
      </c>
      <c r="BS7" t="s">
        <v>1418</v>
      </c>
      <c r="BT7" t="s">
        <v>3887</v>
      </c>
      <c r="BU7" t="s">
        <v>1432</v>
      </c>
      <c r="BV7" t="s">
        <v>1441</v>
      </c>
      <c r="BW7" t="s">
        <v>1427</v>
      </c>
      <c r="BX7" t="s">
        <v>3649</v>
      </c>
      <c r="BY7" t="s">
        <v>1421</v>
      </c>
      <c r="BZ7" t="s">
        <v>1434</v>
      </c>
      <c r="CA7" t="s">
        <v>1430</v>
      </c>
      <c r="CB7" t="s">
        <v>3887</v>
      </c>
      <c r="CC7" t="s">
        <v>1433</v>
      </c>
      <c r="CD7" t="s">
        <v>3882</v>
      </c>
      <c r="CE7" t="s">
        <v>3890</v>
      </c>
      <c r="CF7" t="s">
        <v>1435</v>
      </c>
      <c r="CG7" t="s">
        <v>1440</v>
      </c>
      <c r="CH7" t="s">
        <v>1442</v>
      </c>
      <c r="CI7" t="s">
        <v>3306</v>
      </c>
      <c r="CJ7" t="s">
        <v>3649</v>
      </c>
      <c r="CK7" t="s">
        <v>4024</v>
      </c>
      <c r="CL7" t="s">
        <v>3891</v>
      </c>
      <c r="CM7" t="s">
        <v>2171</v>
      </c>
      <c r="CN7" t="s">
        <v>3889</v>
      </c>
      <c r="CO7" t="s">
        <v>3886</v>
      </c>
      <c r="CP7" t="s">
        <v>1423</v>
      </c>
      <c r="CQ7" t="s">
        <v>1426</v>
      </c>
      <c r="CR7" t="s">
        <v>1420</v>
      </c>
      <c r="CS7" t="s">
        <v>1419</v>
      </c>
      <c r="CT7" t="s">
        <v>3307</v>
      </c>
      <c r="CU7" t="s">
        <v>2171</v>
      </c>
      <c r="CV7" t="s">
        <v>2170</v>
      </c>
      <c r="CW7" t="s">
        <v>3883</v>
      </c>
      <c r="CX7" t="s">
        <v>2172</v>
      </c>
      <c r="CY7" t="s">
        <v>3892</v>
      </c>
      <c r="CZ7" t="s">
        <v>2171</v>
      </c>
      <c r="DA7" t="s">
        <v>2172</v>
      </c>
      <c r="DB7" t="s">
        <v>3889</v>
      </c>
      <c r="DC7" t="s">
        <v>3644</v>
      </c>
      <c r="DD7" t="s">
        <v>3888</v>
      </c>
      <c r="DE7" t="s">
        <v>3649</v>
      </c>
      <c r="DF7" t="s">
        <v>3882</v>
      </c>
      <c r="DG7" t="s">
        <v>3884</v>
      </c>
      <c r="DH7" t="s">
        <v>2168</v>
      </c>
      <c r="DI7" t="s">
        <v>3306</v>
      </c>
      <c r="DJ7" t="s">
        <v>3885</v>
      </c>
      <c r="DK7" t="s">
        <v>3890</v>
      </c>
      <c r="DL7" t="s">
        <v>1423</v>
      </c>
      <c r="DM7" t="s">
        <v>3892</v>
      </c>
      <c r="DN7" t="s">
        <v>3644</v>
      </c>
      <c r="DO7" t="s">
        <v>3307</v>
      </c>
      <c r="DP7" t="s">
        <v>3891</v>
      </c>
      <c r="DQ7" t="s">
        <v>3882</v>
      </c>
      <c r="DR7" t="s">
        <v>2170</v>
      </c>
      <c r="DS7" t="s">
        <v>1420</v>
      </c>
      <c r="DT7" t="s">
        <v>3886</v>
      </c>
      <c r="DU7" t="s">
        <v>3307</v>
      </c>
      <c r="DV7" t="s">
        <v>1435</v>
      </c>
      <c r="DW7" t="s">
        <v>2168</v>
      </c>
      <c r="DX7" t="s">
        <v>3888</v>
      </c>
      <c r="DY7" t="s">
        <v>3889</v>
      </c>
      <c r="DZ7" t="s">
        <v>3883</v>
      </c>
      <c r="EA7" t="s">
        <v>1442</v>
      </c>
      <c r="EB7" t="s">
        <v>1437</v>
      </c>
      <c r="EC7" t="s">
        <v>2169</v>
      </c>
      <c r="ED7" t="s">
        <v>1438</v>
      </c>
      <c r="EE7" t="s">
        <v>1427</v>
      </c>
      <c r="EF7" t="s">
        <v>1417</v>
      </c>
      <c r="EG7" t="s">
        <v>1437</v>
      </c>
      <c r="EH7" t="s">
        <v>3888</v>
      </c>
      <c r="EI7" t="s">
        <v>3892</v>
      </c>
      <c r="EJ7" t="s">
        <v>1439</v>
      </c>
      <c r="EK7" t="s">
        <v>3883</v>
      </c>
      <c r="EL7" t="s">
        <v>3886</v>
      </c>
      <c r="EM7" t="s">
        <v>3892</v>
      </c>
      <c r="EN7" t="s">
        <v>2168</v>
      </c>
      <c r="EO7" t="s">
        <v>3887</v>
      </c>
      <c r="EP7" t="s">
        <v>1440</v>
      </c>
      <c r="EQ7" t="s">
        <v>1416</v>
      </c>
      <c r="ER7" t="s">
        <v>1438</v>
      </c>
      <c r="ES7" t="s">
        <v>1418</v>
      </c>
      <c r="ET7" t="s">
        <v>3884</v>
      </c>
      <c r="EU7" t="s">
        <v>3885</v>
      </c>
      <c r="EV7" t="s">
        <v>1433</v>
      </c>
      <c r="EW7" t="s">
        <v>1442</v>
      </c>
      <c r="EX7" t="s">
        <v>1440</v>
      </c>
      <c r="EY7" t="s">
        <v>2172</v>
      </c>
      <c r="EZ7" t="s">
        <v>1439</v>
      </c>
      <c r="FA7" t="s">
        <v>1431</v>
      </c>
      <c r="FB7" t="s">
        <v>2170</v>
      </c>
      <c r="FC7" t="s">
        <v>3890</v>
      </c>
      <c r="FD7" t="s">
        <v>3644</v>
      </c>
      <c r="FE7" t="s">
        <v>1432</v>
      </c>
      <c r="FF7" t="s">
        <v>3886</v>
      </c>
    </row>
    <row r="8" spans="1:163" x14ac:dyDescent="0.25">
      <c r="A8" t="s">
        <v>23</v>
      </c>
      <c r="B8">
        <f t="shared" si="0"/>
        <v>39.375</v>
      </c>
      <c r="D8" s="16" t="s">
        <v>2381</v>
      </c>
      <c r="E8" s="16" t="s">
        <v>2382</v>
      </c>
      <c r="H8" s="17" t="s">
        <v>2383</v>
      </c>
      <c r="M8" s="16" t="s">
        <v>2384</v>
      </c>
      <c r="Q8" s="16" t="s">
        <v>2385</v>
      </c>
      <c r="R8" s="16" t="s">
        <v>2386</v>
      </c>
      <c r="U8" s="16" t="s">
        <v>2387</v>
      </c>
      <c r="V8" s="16" t="s">
        <v>2388</v>
      </c>
      <c r="AQ8" s="16" t="s">
        <v>3304</v>
      </c>
      <c r="AX8" s="16" t="s">
        <v>3309</v>
      </c>
      <c r="AY8" s="16" t="s">
        <v>3311</v>
      </c>
      <c r="AZ8" s="16" t="s">
        <v>3313</v>
      </c>
      <c r="BA8" s="16" t="s">
        <v>3637</v>
      </c>
      <c r="BG8" s="17" t="s">
        <v>3648</v>
      </c>
      <c r="BH8" s="16" t="s">
        <v>3651</v>
      </c>
      <c r="BK8" s="16" t="s">
        <v>4015</v>
      </c>
      <c r="BL8" s="16" t="s">
        <v>4016</v>
      </c>
      <c r="BM8" s="16" t="s">
        <v>4017</v>
      </c>
      <c r="BS8" s="16" t="s">
        <v>4018</v>
      </c>
      <c r="BU8" s="16" t="s">
        <v>4019</v>
      </c>
      <c r="BX8" s="16" t="s">
        <v>4020</v>
      </c>
      <c r="BY8" s="16" t="s">
        <v>4021</v>
      </c>
      <c r="CF8" s="16" t="s">
        <v>4022</v>
      </c>
      <c r="CG8" s="16" t="s">
        <v>4023</v>
      </c>
      <c r="CN8" s="16" t="s">
        <v>4025</v>
      </c>
      <c r="CO8" s="16" t="s">
        <v>4026</v>
      </c>
      <c r="CR8" s="16" t="s">
        <v>4027</v>
      </c>
      <c r="CS8" s="16" t="s">
        <v>4028</v>
      </c>
      <c r="CU8" s="16" t="s">
        <v>4029</v>
      </c>
      <c r="CW8" s="16" t="s">
        <v>4030</v>
      </c>
      <c r="CY8" s="16" t="s">
        <v>4031</v>
      </c>
      <c r="DA8" s="16" t="s">
        <v>4032</v>
      </c>
      <c r="DB8" s="16" t="s">
        <v>4033</v>
      </c>
      <c r="DC8" s="16" t="s">
        <v>4034</v>
      </c>
      <c r="DD8" s="16" t="s">
        <v>4035</v>
      </c>
      <c r="DE8" s="16" t="s">
        <v>4036</v>
      </c>
      <c r="DG8" s="16" t="s">
        <v>4037</v>
      </c>
      <c r="DJ8" s="16" t="s">
        <v>4038</v>
      </c>
      <c r="DK8" s="16" t="s">
        <v>4039</v>
      </c>
      <c r="DL8" s="16" t="s">
        <v>4040</v>
      </c>
      <c r="DN8" s="16" t="s">
        <v>4041</v>
      </c>
      <c r="DO8" s="16" t="s">
        <v>4042</v>
      </c>
      <c r="DQ8" s="17" t="s">
        <v>4043</v>
      </c>
      <c r="DR8" s="16" t="s">
        <v>4044</v>
      </c>
      <c r="DS8" s="17" t="s">
        <v>5552</v>
      </c>
      <c r="DT8" s="17" t="s">
        <v>5551</v>
      </c>
      <c r="DU8" s="16" t="s">
        <v>5550</v>
      </c>
      <c r="DV8" s="16" t="s">
        <v>5549</v>
      </c>
      <c r="DW8" s="16" t="s">
        <v>5548</v>
      </c>
      <c r="EA8" s="16" t="s">
        <v>5547</v>
      </c>
      <c r="EB8" s="16" t="s">
        <v>5546</v>
      </c>
      <c r="EC8" s="16" t="s">
        <v>5545</v>
      </c>
      <c r="EF8" s="16" t="s">
        <v>5544</v>
      </c>
      <c r="EG8" s="16" t="s">
        <v>5543</v>
      </c>
      <c r="EH8" s="16" t="s">
        <v>5542</v>
      </c>
      <c r="EM8" s="16" t="s">
        <v>5541</v>
      </c>
      <c r="EO8" s="16" t="s">
        <v>5540</v>
      </c>
      <c r="ET8" s="16" t="s">
        <v>5539</v>
      </c>
      <c r="EV8" s="16" t="s">
        <v>5538</v>
      </c>
      <c r="FA8" s="16" t="s">
        <v>5537</v>
      </c>
      <c r="FB8" s="16" t="s">
        <v>5536</v>
      </c>
      <c r="FC8" s="16" t="s">
        <v>5535</v>
      </c>
      <c r="FE8" s="16" t="s">
        <v>5534</v>
      </c>
    </row>
    <row r="9" spans="1:163" x14ac:dyDescent="0.25">
      <c r="A9" t="s">
        <v>24</v>
      </c>
      <c r="B9">
        <f t="shared" si="0"/>
        <v>100</v>
      </c>
      <c r="C9" t="s">
        <v>1232</v>
      </c>
      <c r="D9" t="s">
        <v>1290</v>
      </c>
      <c r="E9" t="s">
        <v>1262</v>
      </c>
      <c r="F9" t="s">
        <v>1302</v>
      </c>
      <c r="G9" t="s">
        <v>1280</v>
      </c>
      <c r="H9" t="s">
        <v>1253</v>
      </c>
      <c r="I9" t="s">
        <v>1338</v>
      </c>
      <c r="J9" t="s">
        <v>1316</v>
      </c>
      <c r="K9" t="s">
        <v>1329</v>
      </c>
      <c r="L9" t="s">
        <v>1346</v>
      </c>
      <c r="M9" t="s">
        <v>1295</v>
      </c>
      <c r="N9" t="s">
        <v>1319</v>
      </c>
      <c r="O9" t="s">
        <v>1332</v>
      </c>
      <c r="P9" t="s">
        <v>1354</v>
      </c>
      <c r="Q9" t="s">
        <v>1339</v>
      </c>
      <c r="R9" t="s">
        <v>1294</v>
      </c>
      <c r="S9" t="s">
        <v>1348</v>
      </c>
      <c r="T9" t="s">
        <v>1242</v>
      </c>
      <c r="U9" t="s">
        <v>1344</v>
      </c>
      <c r="V9" t="s">
        <v>1273</v>
      </c>
      <c r="W9" t="s">
        <v>1246</v>
      </c>
      <c r="X9" t="s">
        <v>1264</v>
      </c>
      <c r="Y9" t="s">
        <v>1257</v>
      </c>
      <c r="Z9" t="s">
        <v>1343</v>
      </c>
      <c r="AA9" t="s">
        <v>1234</v>
      </c>
      <c r="AB9" t="s">
        <v>1243</v>
      </c>
      <c r="AC9" t="s">
        <v>1255</v>
      </c>
      <c r="AD9" t="s">
        <v>1334</v>
      </c>
      <c r="AE9" t="s">
        <v>1333</v>
      </c>
      <c r="AF9" t="s">
        <v>1310</v>
      </c>
      <c r="AG9" t="s">
        <v>1327</v>
      </c>
      <c r="AH9" t="s">
        <v>1236</v>
      </c>
      <c r="AI9" t="s">
        <v>1241</v>
      </c>
      <c r="AJ9" t="s">
        <v>1345</v>
      </c>
      <c r="AK9" t="s">
        <v>1278</v>
      </c>
      <c r="AL9" t="s">
        <v>1252</v>
      </c>
      <c r="AM9" t="s">
        <v>1285</v>
      </c>
      <c r="AN9" t="s">
        <v>1326</v>
      </c>
      <c r="AO9" t="s">
        <v>1330</v>
      </c>
      <c r="AP9" t="s">
        <v>1324</v>
      </c>
      <c r="AQ9" t="s">
        <v>1256</v>
      </c>
      <c r="AR9" t="s">
        <v>1323</v>
      </c>
      <c r="AS9" t="s">
        <v>1248</v>
      </c>
      <c r="AT9" t="s">
        <v>1301</v>
      </c>
      <c r="AU9" t="s">
        <v>1347</v>
      </c>
      <c r="AV9" t="s">
        <v>1322</v>
      </c>
      <c r="AW9" t="s">
        <v>1282</v>
      </c>
      <c r="AX9" t="s">
        <v>1258</v>
      </c>
      <c r="AY9" t="s">
        <v>1266</v>
      </c>
      <c r="AZ9" t="s">
        <v>1247</v>
      </c>
      <c r="BA9" t="s">
        <v>1284</v>
      </c>
      <c r="BB9" t="s">
        <v>1274</v>
      </c>
      <c r="BC9" t="s">
        <v>1314</v>
      </c>
      <c r="BD9" t="s">
        <v>1265</v>
      </c>
      <c r="BE9" t="s">
        <v>1281</v>
      </c>
      <c r="BF9" t="s">
        <v>1298</v>
      </c>
      <c r="BG9" t="s">
        <v>1325</v>
      </c>
      <c r="BH9" t="s">
        <v>1271</v>
      </c>
      <c r="BI9" t="s">
        <v>1340</v>
      </c>
      <c r="BJ9" t="s">
        <v>1351</v>
      </c>
      <c r="BK9" t="s">
        <v>3830</v>
      </c>
      <c r="BL9" t="s">
        <v>3831</v>
      </c>
      <c r="BM9" t="s">
        <v>3832</v>
      </c>
      <c r="BN9" t="s">
        <v>3833</v>
      </c>
      <c r="BO9" t="s">
        <v>3835</v>
      </c>
      <c r="BP9" t="s">
        <v>3834</v>
      </c>
      <c r="BQ9" t="s">
        <v>3836</v>
      </c>
      <c r="BR9" t="s">
        <v>3837</v>
      </c>
      <c r="BS9" t="s">
        <v>3839</v>
      </c>
      <c r="BT9" t="s">
        <v>3840</v>
      </c>
      <c r="BU9" t="s">
        <v>2407</v>
      </c>
      <c r="BV9" t="s">
        <v>2406</v>
      </c>
      <c r="BW9" t="s">
        <v>2405</v>
      </c>
      <c r="BX9" t="s">
        <v>2404</v>
      </c>
      <c r="BY9" t="s">
        <v>2403</v>
      </c>
      <c r="BZ9" t="s">
        <v>2402</v>
      </c>
      <c r="CA9" t="s">
        <v>2401</v>
      </c>
      <c r="CB9" t="s">
        <v>2400</v>
      </c>
      <c r="CC9" t="s">
        <v>2399</v>
      </c>
      <c r="CD9" t="s">
        <v>2398</v>
      </c>
      <c r="CE9" t="s">
        <v>1306</v>
      </c>
      <c r="CF9" t="s">
        <v>1296</v>
      </c>
      <c r="CG9" t="s">
        <v>1267</v>
      </c>
      <c r="CH9" t="s">
        <v>1245</v>
      </c>
      <c r="CI9" t="s">
        <v>1272</v>
      </c>
      <c r="CJ9" t="s">
        <v>1337</v>
      </c>
      <c r="CK9" t="s">
        <v>1307</v>
      </c>
      <c r="CL9" t="s">
        <v>1269</v>
      </c>
      <c r="CM9" t="s">
        <v>1308</v>
      </c>
      <c r="CN9" t="s">
        <v>1299</v>
      </c>
      <c r="CO9" t="s">
        <v>1261</v>
      </c>
      <c r="CP9" t="s">
        <v>1311</v>
      </c>
      <c r="CQ9" t="s">
        <v>1328</v>
      </c>
      <c r="CR9" t="s">
        <v>1304</v>
      </c>
      <c r="CS9" t="s">
        <v>1239</v>
      </c>
      <c r="CT9" t="s">
        <v>1336</v>
      </c>
      <c r="CU9" t="s">
        <v>1244</v>
      </c>
      <c r="CV9" t="s">
        <v>1349</v>
      </c>
      <c r="CW9" t="s">
        <v>1237</v>
      </c>
      <c r="CX9" t="s">
        <v>1313</v>
      </c>
      <c r="CY9" t="s">
        <v>1233</v>
      </c>
      <c r="CZ9" t="s">
        <v>1288</v>
      </c>
      <c r="DA9" t="s">
        <v>1268</v>
      </c>
      <c r="DB9" t="s">
        <v>1318</v>
      </c>
      <c r="DC9" t="s">
        <v>1260</v>
      </c>
      <c r="DD9" t="s">
        <v>1279</v>
      </c>
      <c r="DE9" t="s">
        <v>1317</v>
      </c>
      <c r="DF9" t="s">
        <v>1355</v>
      </c>
      <c r="DG9" t="s">
        <v>1315</v>
      </c>
      <c r="DH9" t="s">
        <v>1312</v>
      </c>
      <c r="DI9" t="s">
        <v>3621</v>
      </c>
      <c r="DJ9" t="s">
        <v>3620</v>
      </c>
      <c r="DK9" t="s">
        <v>3619</v>
      </c>
      <c r="DL9" t="s">
        <v>3618</v>
      </c>
      <c r="DM9" t="s">
        <v>3617</v>
      </c>
      <c r="DN9" t="s">
        <v>3616</v>
      </c>
      <c r="DO9" t="s">
        <v>3615</v>
      </c>
      <c r="DP9" t="s">
        <v>3614</v>
      </c>
      <c r="DQ9" t="s">
        <v>3613</v>
      </c>
      <c r="DR9" t="s">
        <v>3612</v>
      </c>
      <c r="DS9" t="s">
        <v>1341</v>
      </c>
      <c r="DT9" t="s">
        <v>1297</v>
      </c>
      <c r="DU9" t="s">
        <v>1238</v>
      </c>
      <c r="DV9" t="s">
        <v>1292</v>
      </c>
      <c r="DW9" t="s">
        <v>1270</v>
      </c>
      <c r="DX9" t="s">
        <v>1287</v>
      </c>
      <c r="DY9" t="s">
        <v>1303</v>
      </c>
      <c r="DZ9" t="s">
        <v>1305</v>
      </c>
      <c r="EA9" t="s">
        <v>1259</v>
      </c>
      <c r="EB9" t="s">
        <v>1320</v>
      </c>
      <c r="EC9" t="s">
        <v>4349</v>
      </c>
      <c r="ED9" t="s">
        <v>4350</v>
      </c>
      <c r="EE9" t="s">
        <v>4351</v>
      </c>
      <c r="EF9" t="s">
        <v>4352</v>
      </c>
      <c r="EG9" t="s">
        <v>4353</v>
      </c>
      <c r="EH9" t="s">
        <v>4354</v>
      </c>
      <c r="EI9" t="s">
        <v>4355</v>
      </c>
      <c r="EJ9" t="s">
        <v>4356</v>
      </c>
      <c r="EK9" t="s">
        <v>4357</v>
      </c>
      <c r="EL9" t="s">
        <v>4358</v>
      </c>
      <c r="EM9" t="s">
        <v>1263</v>
      </c>
      <c r="EN9" t="s">
        <v>1350</v>
      </c>
      <c r="EO9" t="s">
        <v>1276</v>
      </c>
      <c r="EP9" t="s">
        <v>1275</v>
      </c>
      <c r="EQ9" t="s">
        <v>1352</v>
      </c>
      <c r="ER9" t="s">
        <v>1289</v>
      </c>
      <c r="ES9" t="s">
        <v>1353</v>
      </c>
      <c r="ET9" t="s">
        <v>1249</v>
      </c>
      <c r="EU9" t="s">
        <v>1286</v>
      </c>
      <c r="EV9" t="s">
        <v>1300</v>
      </c>
      <c r="EW9" t="s">
        <v>1277</v>
      </c>
      <c r="EX9" t="s">
        <v>1309</v>
      </c>
      <c r="EY9" t="s">
        <v>1291</v>
      </c>
      <c r="EZ9" t="s">
        <v>1283</v>
      </c>
      <c r="FA9" t="s">
        <v>1235</v>
      </c>
      <c r="FB9" t="s">
        <v>1321</v>
      </c>
      <c r="FC9" t="s">
        <v>1240</v>
      </c>
      <c r="FD9" t="s">
        <v>1335</v>
      </c>
      <c r="FE9" t="s">
        <v>1293</v>
      </c>
      <c r="FF9" t="s">
        <v>1342</v>
      </c>
    </row>
    <row r="10" spans="1:163" x14ac:dyDescent="0.25">
      <c r="A10" t="s">
        <v>25</v>
      </c>
      <c r="B10">
        <f t="shared" si="0"/>
        <v>46.875</v>
      </c>
      <c r="C10" t="s">
        <v>2372</v>
      </c>
      <c r="D10" t="s">
        <v>2373</v>
      </c>
      <c r="E10" t="s">
        <v>2374</v>
      </c>
      <c r="F10" t="s">
        <v>2375</v>
      </c>
      <c r="G10" t="s">
        <v>2376</v>
      </c>
      <c r="H10" t="s">
        <v>2377</v>
      </c>
      <c r="J10" t="s">
        <v>2378</v>
      </c>
      <c r="K10" t="s">
        <v>2379</v>
      </c>
      <c r="L10" t="s">
        <v>2380</v>
      </c>
      <c r="M10" t="s">
        <v>4936</v>
      </c>
      <c r="N10" t="s">
        <v>4937</v>
      </c>
      <c r="O10" t="s">
        <v>4938</v>
      </c>
      <c r="Q10" t="s">
        <v>4939</v>
      </c>
      <c r="R10" t="s">
        <v>4940</v>
      </c>
      <c r="T10" t="s">
        <v>4941</v>
      </c>
      <c r="U10" t="s">
        <v>4942</v>
      </c>
      <c r="V10" t="s">
        <v>4943</v>
      </c>
      <c r="W10" t="s">
        <v>3315</v>
      </c>
      <c r="AA10" t="s">
        <v>3316</v>
      </c>
      <c r="AB10" t="s">
        <v>3317</v>
      </c>
      <c r="AC10" t="s">
        <v>3318</v>
      </c>
      <c r="AG10" t="s">
        <v>3996</v>
      </c>
      <c r="AH10" t="s">
        <v>3997</v>
      </c>
      <c r="AI10" t="s">
        <v>3998</v>
      </c>
      <c r="AJ10" t="s">
        <v>3999</v>
      </c>
      <c r="AK10" t="s">
        <v>4000</v>
      </c>
      <c r="AL10" t="s">
        <v>4001</v>
      </c>
      <c r="AM10" t="s">
        <v>4002</v>
      </c>
      <c r="AN10" t="s">
        <v>4003</v>
      </c>
      <c r="AO10" t="s">
        <v>4004</v>
      </c>
      <c r="AQ10" t="s">
        <v>4005</v>
      </c>
      <c r="AR10" t="s">
        <v>4006</v>
      </c>
      <c r="AS10" t="s">
        <v>4007</v>
      </c>
      <c r="AT10" t="s">
        <v>4008</v>
      </c>
      <c r="AU10" t="s">
        <v>4009</v>
      </c>
      <c r="AV10" t="s">
        <v>4010</v>
      </c>
      <c r="AW10" t="s">
        <v>4011</v>
      </c>
      <c r="AX10" t="s">
        <v>4012</v>
      </c>
      <c r="AY10" t="s">
        <v>4013</v>
      </c>
      <c r="AZ10" t="s">
        <v>4014</v>
      </c>
      <c r="BA10" t="s">
        <v>3989</v>
      </c>
      <c r="BB10" t="s">
        <v>3990</v>
      </c>
      <c r="BC10" t="s">
        <v>3991</v>
      </c>
      <c r="BD10" t="s">
        <v>3992</v>
      </c>
      <c r="BG10" t="s">
        <v>3993</v>
      </c>
      <c r="BH10" t="s">
        <v>3995</v>
      </c>
      <c r="BI10" t="s">
        <v>3994</v>
      </c>
      <c r="CE10" t="s">
        <v>3938</v>
      </c>
      <c r="CG10" t="s">
        <v>4105</v>
      </c>
      <c r="CH10" t="s">
        <v>4930</v>
      </c>
      <c r="CI10" t="s">
        <v>4931</v>
      </c>
      <c r="CJ10" t="s">
        <v>4932</v>
      </c>
      <c r="CK10" t="s">
        <v>4933</v>
      </c>
      <c r="CL10" t="s">
        <v>4934</v>
      </c>
      <c r="CM10" t="s">
        <v>4935</v>
      </c>
      <c r="CO10" t="s">
        <v>4920</v>
      </c>
      <c r="CP10" t="s">
        <v>4921</v>
      </c>
      <c r="CQ10" t="s">
        <v>4922</v>
      </c>
      <c r="CR10" t="s">
        <v>4923</v>
      </c>
      <c r="CS10" t="s">
        <v>4924</v>
      </c>
      <c r="CT10" t="s">
        <v>4925</v>
      </c>
      <c r="CU10" t="s">
        <v>4926</v>
      </c>
      <c r="CV10" t="s">
        <v>4927</v>
      </c>
      <c r="CW10" t="s">
        <v>4928</v>
      </c>
      <c r="CX10" t="s">
        <v>4929</v>
      </c>
      <c r="DI10" t="s">
        <v>3623</v>
      </c>
      <c r="DJ10" t="s">
        <v>3624</v>
      </c>
      <c r="DK10" t="s">
        <v>3625</v>
      </c>
      <c r="DL10" t="s">
        <v>3626</v>
      </c>
      <c r="DM10" t="s">
        <v>3628</v>
      </c>
      <c r="DN10" t="s">
        <v>3630</v>
      </c>
      <c r="DO10" t="s">
        <v>3631</v>
      </c>
      <c r="DP10" t="s">
        <v>3632</v>
      </c>
      <c r="DQ10" t="s">
        <v>3633</v>
      </c>
      <c r="DR10" t="s">
        <v>3635</v>
      </c>
    </row>
    <row r="11" spans="1:163" x14ac:dyDescent="0.25">
      <c r="A11" t="s">
        <v>26</v>
      </c>
      <c r="B11">
        <f t="shared" si="0"/>
        <v>35.625</v>
      </c>
      <c r="C11" t="s">
        <v>4045</v>
      </c>
      <c r="D11" t="s">
        <v>4046</v>
      </c>
      <c r="E11" t="s">
        <v>4047</v>
      </c>
      <c r="F11" t="s">
        <v>4051</v>
      </c>
      <c r="G11" t="s">
        <v>4053</v>
      </c>
      <c r="H11" t="s">
        <v>4050</v>
      </c>
      <c r="I11" t="s">
        <v>4048</v>
      </c>
      <c r="J11" t="s">
        <v>4049</v>
      </c>
      <c r="K11" t="s">
        <v>4052</v>
      </c>
      <c r="L11" t="s">
        <v>4054</v>
      </c>
      <c r="AQ11" t="s">
        <v>4131</v>
      </c>
      <c r="AR11" t="s">
        <v>4138</v>
      </c>
      <c r="AS11" t="s">
        <v>4139</v>
      </c>
      <c r="AT11" t="s">
        <v>4136</v>
      </c>
      <c r="AU11" t="s">
        <v>4135</v>
      </c>
      <c r="AV11" t="s">
        <v>4132</v>
      </c>
      <c r="AW11" t="s">
        <v>4134</v>
      </c>
      <c r="AX11" t="s">
        <v>4137</v>
      </c>
      <c r="AY11" t="s">
        <v>4133</v>
      </c>
      <c r="AZ11" t="s">
        <v>4140</v>
      </c>
      <c r="BA11" s="22" t="s">
        <v>3639</v>
      </c>
      <c r="BC11" s="23" t="s">
        <v>3641</v>
      </c>
      <c r="BD11" s="23" t="s">
        <v>3643</v>
      </c>
      <c r="BE11" s="23" t="s">
        <v>3645</v>
      </c>
      <c r="BH11" s="23" t="s">
        <v>3653</v>
      </c>
      <c r="BI11" s="22" t="s">
        <v>3654</v>
      </c>
      <c r="BJ11" s="22" t="s">
        <v>3656</v>
      </c>
      <c r="CE11" t="s">
        <v>5110</v>
      </c>
      <c r="CF11" t="s">
        <v>5109</v>
      </c>
      <c r="CG11" t="s">
        <v>5108</v>
      </c>
      <c r="CH11" t="s">
        <v>5107</v>
      </c>
      <c r="CI11" t="s">
        <v>5106</v>
      </c>
      <c r="CJ11" t="s">
        <v>5105</v>
      </c>
      <c r="CK11" t="s">
        <v>5104</v>
      </c>
      <c r="CL11" t="s">
        <v>5103</v>
      </c>
      <c r="CM11" t="s">
        <v>5102</v>
      </c>
      <c r="CN11" t="s">
        <v>5101</v>
      </c>
      <c r="CO11" t="s">
        <v>5155</v>
      </c>
      <c r="CP11" t="s">
        <v>5156</v>
      </c>
      <c r="CQ11" t="s">
        <v>5157</v>
      </c>
      <c r="CR11" t="s">
        <v>5158</v>
      </c>
      <c r="CS11" t="s">
        <v>5160</v>
      </c>
      <c r="CT11" t="s">
        <v>5159</v>
      </c>
      <c r="CU11" t="s">
        <v>5161</v>
      </c>
      <c r="CV11" t="s">
        <v>5162</v>
      </c>
      <c r="CW11" t="s">
        <v>5163</v>
      </c>
      <c r="CX11" t="s">
        <v>5164</v>
      </c>
      <c r="CY11" t="s">
        <v>5533</v>
      </c>
      <c r="CZ11" t="s">
        <v>5532</v>
      </c>
      <c r="DA11" t="s">
        <v>5529</v>
      </c>
      <c r="DB11" t="s">
        <v>5526</v>
      </c>
      <c r="DC11" t="s">
        <v>5531</v>
      </c>
      <c r="DD11" t="s">
        <v>5530</v>
      </c>
      <c r="DE11" t="s">
        <v>5527</v>
      </c>
      <c r="DF11" t="s">
        <v>5528</v>
      </c>
      <c r="DG11" t="s">
        <v>5525</v>
      </c>
      <c r="DH11" t="s">
        <v>5524</v>
      </c>
    </row>
    <row r="12" spans="1:163" x14ac:dyDescent="0.25">
      <c r="A12" t="s">
        <v>27</v>
      </c>
      <c r="B12">
        <f t="shared" si="0"/>
        <v>7.5</v>
      </c>
      <c r="AQ12" s="22" t="s">
        <v>3305</v>
      </c>
      <c r="AW12" s="22" t="s">
        <v>3308</v>
      </c>
      <c r="AX12" s="22" t="s">
        <v>3310</v>
      </c>
      <c r="AY12" s="23" t="s">
        <v>3312</v>
      </c>
      <c r="AZ12" s="22" t="s">
        <v>3314</v>
      </c>
      <c r="BA12" s="23" t="s">
        <v>3638</v>
      </c>
      <c r="BC12" s="23" t="s">
        <v>3640</v>
      </c>
      <c r="BD12" s="22" t="s">
        <v>3642</v>
      </c>
      <c r="BF12" s="22" t="s">
        <v>3647</v>
      </c>
      <c r="BG12" s="23" t="s">
        <v>3650</v>
      </c>
      <c r="BH12" s="22" t="s">
        <v>3652</v>
      </c>
      <c r="BJ12" s="22" t="s">
        <v>3655</v>
      </c>
    </row>
    <row r="13" spans="1:163" x14ac:dyDescent="0.25">
      <c r="A13" t="s">
        <v>28</v>
      </c>
      <c r="B13">
        <f t="shared" si="0"/>
        <v>61.875</v>
      </c>
      <c r="C13">
        <v>58</v>
      </c>
      <c r="D13">
        <v>63</v>
      </c>
      <c r="E13">
        <v>62</v>
      </c>
      <c r="F13">
        <v>88</v>
      </c>
      <c r="G13">
        <v>70</v>
      </c>
      <c r="H13">
        <v>142</v>
      </c>
      <c r="I13">
        <v>180</v>
      </c>
      <c r="J13">
        <v>248</v>
      </c>
      <c r="K13">
        <v>193</v>
      </c>
      <c r="L13">
        <v>182</v>
      </c>
      <c r="M13">
        <v>59</v>
      </c>
      <c r="N13">
        <v>58</v>
      </c>
      <c r="O13">
        <v>93</v>
      </c>
      <c r="P13">
        <v>76</v>
      </c>
      <c r="Q13">
        <v>67</v>
      </c>
      <c r="R13">
        <v>173</v>
      </c>
      <c r="S13">
        <v>88</v>
      </c>
      <c r="T13">
        <v>185</v>
      </c>
      <c r="U13">
        <v>217</v>
      </c>
      <c r="V13">
        <v>263</v>
      </c>
      <c r="W13">
        <v>54</v>
      </c>
      <c r="X13">
        <v>61</v>
      </c>
      <c r="Y13">
        <v>90</v>
      </c>
      <c r="Z13">
        <v>97</v>
      </c>
      <c r="AA13">
        <v>110</v>
      </c>
      <c r="AB13">
        <v>126</v>
      </c>
      <c r="AC13">
        <v>87</v>
      </c>
      <c r="AD13">
        <v>162</v>
      </c>
      <c r="AE13">
        <v>207</v>
      </c>
      <c r="AF13">
        <v>253</v>
      </c>
      <c r="AG13">
        <v>60</v>
      </c>
      <c r="AH13">
        <v>66</v>
      </c>
      <c r="AI13">
        <v>103</v>
      </c>
      <c r="AJ13">
        <v>119</v>
      </c>
      <c r="AK13">
        <v>68</v>
      </c>
      <c r="AL13">
        <v>78</v>
      </c>
      <c r="AM13">
        <v>181</v>
      </c>
      <c r="AN13">
        <v>134</v>
      </c>
      <c r="AO13">
        <v>175</v>
      </c>
      <c r="AP13">
        <v>172</v>
      </c>
      <c r="AR13">
        <v>55</v>
      </c>
      <c r="AS13">
        <v>78</v>
      </c>
      <c r="AT13">
        <v>76</v>
      </c>
      <c r="AU13">
        <v>108</v>
      </c>
      <c r="AW13">
        <v>137</v>
      </c>
      <c r="AX13">
        <v>95</v>
      </c>
      <c r="AY13">
        <v>92</v>
      </c>
      <c r="AZ13">
        <v>181</v>
      </c>
      <c r="BA13">
        <v>57</v>
      </c>
      <c r="BB13">
        <v>65</v>
      </c>
      <c r="BD13">
        <v>85</v>
      </c>
      <c r="BE13">
        <v>83</v>
      </c>
      <c r="BF13">
        <v>78</v>
      </c>
      <c r="BG13">
        <v>80</v>
      </c>
      <c r="BI13">
        <v>215</v>
      </c>
      <c r="BJ13">
        <v>121</v>
      </c>
      <c r="BN13">
        <v>66</v>
      </c>
      <c r="BP13">
        <v>81</v>
      </c>
      <c r="BU13">
        <v>57</v>
      </c>
      <c r="BW13">
        <v>61</v>
      </c>
      <c r="BY13">
        <v>67</v>
      </c>
      <c r="CC13">
        <v>146</v>
      </c>
      <c r="CD13">
        <v>112</v>
      </c>
      <c r="CE13">
        <v>54</v>
      </c>
      <c r="CF13">
        <v>64</v>
      </c>
      <c r="CG13">
        <v>75</v>
      </c>
      <c r="CH13">
        <v>85</v>
      </c>
      <c r="CI13">
        <v>83</v>
      </c>
      <c r="CJ13">
        <v>152</v>
      </c>
      <c r="CK13">
        <v>83</v>
      </c>
      <c r="CN13">
        <v>120</v>
      </c>
      <c r="CP13">
        <v>56</v>
      </c>
      <c r="CS13">
        <v>71</v>
      </c>
      <c r="CT13">
        <v>96</v>
      </c>
      <c r="CW13">
        <v>145</v>
      </c>
      <c r="CX13">
        <v>113</v>
      </c>
      <c r="CY13">
        <v>54</v>
      </c>
      <c r="DF13">
        <v>106</v>
      </c>
      <c r="DI13">
        <v>55</v>
      </c>
      <c r="DQ13">
        <v>97</v>
      </c>
      <c r="DT13">
        <v>56</v>
      </c>
      <c r="DV13">
        <v>76</v>
      </c>
      <c r="DX13">
        <v>78</v>
      </c>
      <c r="EA13">
        <v>166</v>
      </c>
      <c r="EB13">
        <v>105</v>
      </c>
      <c r="ED13">
        <v>56</v>
      </c>
      <c r="EK13">
        <v>98</v>
      </c>
      <c r="EM13">
        <v>57</v>
      </c>
      <c r="EN13">
        <v>60</v>
      </c>
      <c r="EP13">
        <v>66</v>
      </c>
      <c r="ES13">
        <v>79</v>
      </c>
      <c r="EW13">
        <v>61</v>
      </c>
      <c r="EY13">
        <v>64</v>
      </c>
      <c r="EZ13">
        <v>66</v>
      </c>
      <c r="FA13">
        <v>100</v>
      </c>
      <c r="FB13">
        <v>100</v>
      </c>
      <c r="FD13">
        <v>187</v>
      </c>
      <c r="FE13">
        <v>142</v>
      </c>
      <c r="FF13">
        <v>111</v>
      </c>
      <c r="FG13">
        <f t="shared" ref="FG13:FG19" si="1">SUM(C13:FF13)</f>
        <v>10401</v>
      </c>
    </row>
    <row r="14" spans="1:163" x14ac:dyDescent="0.25">
      <c r="A14" t="s">
        <v>29</v>
      </c>
      <c r="B14">
        <f t="shared" si="0"/>
        <v>61.25</v>
      </c>
      <c r="K14">
        <v>90</v>
      </c>
      <c r="L14">
        <v>108</v>
      </c>
      <c r="M14">
        <v>56</v>
      </c>
      <c r="N14">
        <v>54</v>
      </c>
      <c r="R14">
        <v>77</v>
      </c>
      <c r="S14">
        <v>129</v>
      </c>
      <c r="W14">
        <v>53</v>
      </c>
      <c r="Y14">
        <v>68</v>
      </c>
      <c r="Z14">
        <v>71</v>
      </c>
      <c r="AA14">
        <v>63</v>
      </c>
      <c r="AB14">
        <v>121</v>
      </c>
      <c r="AC14">
        <v>82</v>
      </c>
      <c r="AE14">
        <v>197</v>
      </c>
      <c r="AF14">
        <v>237</v>
      </c>
      <c r="AL14">
        <v>74</v>
      </c>
      <c r="AP14">
        <v>102</v>
      </c>
      <c r="AR14">
        <v>55</v>
      </c>
      <c r="AV14">
        <v>74</v>
      </c>
      <c r="BE14">
        <v>64</v>
      </c>
      <c r="BF14">
        <v>74</v>
      </c>
      <c r="BM14">
        <v>60</v>
      </c>
      <c r="BN14">
        <v>79</v>
      </c>
      <c r="BO14">
        <v>77</v>
      </c>
      <c r="BP14">
        <v>77</v>
      </c>
      <c r="BR14">
        <v>177</v>
      </c>
      <c r="BS14">
        <v>137</v>
      </c>
      <c r="BT14">
        <v>220</v>
      </c>
      <c r="BU14">
        <v>57</v>
      </c>
      <c r="BV14">
        <v>62</v>
      </c>
      <c r="BW14">
        <v>80</v>
      </c>
      <c r="BX14">
        <v>62</v>
      </c>
      <c r="BY14">
        <v>64</v>
      </c>
      <c r="BZ14">
        <v>77</v>
      </c>
      <c r="CA14">
        <v>143</v>
      </c>
      <c r="CC14">
        <v>135</v>
      </c>
      <c r="CG14">
        <v>72</v>
      </c>
      <c r="CK14">
        <v>111</v>
      </c>
      <c r="CL14">
        <v>89</v>
      </c>
      <c r="CM14">
        <v>101</v>
      </c>
      <c r="CN14">
        <v>107</v>
      </c>
      <c r="CO14">
        <v>56</v>
      </c>
      <c r="CP14">
        <v>65</v>
      </c>
      <c r="CQ14">
        <v>59</v>
      </c>
      <c r="CT14">
        <v>69</v>
      </c>
      <c r="CU14">
        <v>82</v>
      </c>
      <c r="CV14">
        <v>166</v>
      </c>
      <c r="CW14">
        <v>137</v>
      </c>
      <c r="CX14">
        <v>220</v>
      </c>
      <c r="CZ14">
        <v>55</v>
      </c>
      <c r="DA14">
        <v>60</v>
      </c>
      <c r="DB14">
        <v>59</v>
      </c>
      <c r="DG14">
        <v>157</v>
      </c>
      <c r="DH14">
        <v>151</v>
      </c>
      <c r="DL14">
        <v>60</v>
      </c>
      <c r="DM14">
        <v>65</v>
      </c>
      <c r="DO14">
        <v>82</v>
      </c>
      <c r="DP14">
        <v>143</v>
      </c>
      <c r="DR14">
        <v>205</v>
      </c>
      <c r="DS14">
        <v>61</v>
      </c>
      <c r="DT14">
        <v>56</v>
      </c>
      <c r="DU14">
        <v>70</v>
      </c>
      <c r="DV14">
        <v>86</v>
      </c>
      <c r="DW14">
        <v>107</v>
      </c>
      <c r="DX14">
        <v>74</v>
      </c>
      <c r="DY14">
        <v>191</v>
      </c>
      <c r="DZ14">
        <v>128</v>
      </c>
      <c r="EA14">
        <v>157</v>
      </c>
      <c r="EB14">
        <v>257</v>
      </c>
      <c r="EC14">
        <v>59</v>
      </c>
      <c r="ED14">
        <v>67</v>
      </c>
      <c r="EE14">
        <v>84</v>
      </c>
      <c r="EF14">
        <v>79</v>
      </c>
      <c r="EG14">
        <v>64</v>
      </c>
      <c r="EH14">
        <v>156</v>
      </c>
      <c r="EI14">
        <v>164</v>
      </c>
      <c r="EJ14">
        <v>89</v>
      </c>
      <c r="EK14">
        <v>146</v>
      </c>
      <c r="EL14">
        <v>303</v>
      </c>
      <c r="EM14">
        <v>60</v>
      </c>
      <c r="EN14">
        <v>64</v>
      </c>
      <c r="EO14">
        <v>96</v>
      </c>
      <c r="EP14">
        <v>64</v>
      </c>
      <c r="EQ14">
        <v>83</v>
      </c>
      <c r="ER14">
        <v>77</v>
      </c>
      <c r="ES14">
        <v>100</v>
      </c>
      <c r="ET14">
        <v>206</v>
      </c>
      <c r="EU14">
        <v>217</v>
      </c>
      <c r="EV14">
        <v>279</v>
      </c>
      <c r="EW14">
        <v>61</v>
      </c>
      <c r="EX14">
        <v>65</v>
      </c>
      <c r="EY14">
        <v>62</v>
      </c>
      <c r="EZ14">
        <v>64</v>
      </c>
      <c r="FA14">
        <v>96</v>
      </c>
      <c r="FB14">
        <v>96</v>
      </c>
      <c r="FC14">
        <v>176</v>
      </c>
      <c r="FD14">
        <v>132</v>
      </c>
      <c r="FE14">
        <v>213</v>
      </c>
      <c r="FF14">
        <v>259</v>
      </c>
      <c r="FG14">
        <f t="shared" si="1"/>
        <v>10595</v>
      </c>
    </row>
    <row r="15" spans="1:163" x14ac:dyDescent="0.25">
      <c r="A15" t="s">
        <v>30</v>
      </c>
      <c r="B15">
        <f t="shared" si="0"/>
        <v>61.25</v>
      </c>
      <c r="C15">
        <v>54</v>
      </c>
      <c r="E15">
        <v>75</v>
      </c>
      <c r="F15">
        <v>76</v>
      </c>
      <c r="I15">
        <v>86</v>
      </c>
      <c r="L15">
        <v>121</v>
      </c>
      <c r="M15">
        <v>54</v>
      </c>
      <c r="N15">
        <v>64</v>
      </c>
      <c r="O15">
        <v>72</v>
      </c>
      <c r="P15">
        <v>92</v>
      </c>
      <c r="Q15">
        <v>105</v>
      </c>
      <c r="S15">
        <v>95</v>
      </c>
      <c r="U15">
        <v>140</v>
      </c>
      <c r="V15">
        <v>129</v>
      </c>
      <c r="W15">
        <v>58</v>
      </c>
      <c r="X15">
        <v>56</v>
      </c>
      <c r="AA15">
        <v>67</v>
      </c>
      <c r="AC15">
        <v>127</v>
      </c>
      <c r="AD15">
        <v>110</v>
      </c>
      <c r="AI15">
        <v>64</v>
      </c>
      <c r="AK15">
        <v>87</v>
      </c>
      <c r="AL15">
        <v>80</v>
      </c>
      <c r="AO15">
        <v>140</v>
      </c>
      <c r="AQ15">
        <v>64</v>
      </c>
      <c r="AR15">
        <v>68</v>
      </c>
      <c r="AS15">
        <v>81</v>
      </c>
      <c r="AT15">
        <v>106</v>
      </c>
      <c r="AU15">
        <v>91</v>
      </c>
      <c r="AV15">
        <v>134</v>
      </c>
      <c r="AW15">
        <v>112</v>
      </c>
      <c r="AX15">
        <v>98</v>
      </c>
      <c r="AY15">
        <v>224</v>
      </c>
      <c r="AZ15">
        <v>121</v>
      </c>
      <c r="BA15">
        <v>62</v>
      </c>
      <c r="BB15">
        <v>56</v>
      </c>
      <c r="BC15">
        <v>83</v>
      </c>
      <c r="BD15">
        <v>86</v>
      </c>
      <c r="BE15">
        <v>84</v>
      </c>
      <c r="BF15">
        <v>132</v>
      </c>
      <c r="BG15">
        <v>171</v>
      </c>
      <c r="BH15">
        <v>252</v>
      </c>
      <c r="BI15">
        <v>168</v>
      </c>
      <c r="BJ15">
        <v>129</v>
      </c>
      <c r="BK15">
        <v>61</v>
      </c>
      <c r="BL15">
        <v>69</v>
      </c>
      <c r="BM15">
        <v>63</v>
      </c>
      <c r="BN15">
        <v>82</v>
      </c>
      <c r="BO15">
        <v>110</v>
      </c>
      <c r="BP15">
        <v>144</v>
      </c>
      <c r="BQ15">
        <v>198</v>
      </c>
      <c r="BR15">
        <v>188</v>
      </c>
      <c r="BS15">
        <v>149</v>
      </c>
      <c r="BT15">
        <v>116</v>
      </c>
      <c r="BU15">
        <v>54</v>
      </c>
      <c r="BV15">
        <v>64</v>
      </c>
      <c r="BW15">
        <v>73</v>
      </c>
      <c r="BX15">
        <v>93</v>
      </c>
      <c r="BY15">
        <v>117</v>
      </c>
      <c r="BZ15">
        <v>144</v>
      </c>
      <c r="CA15">
        <v>118</v>
      </c>
      <c r="CB15">
        <v>273</v>
      </c>
      <c r="CC15">
        <v>101</v>
      </c>
      <c r="CD15">
        <v>316</v>
      </c>
      <c r="CE15">
        <v>54</v>
      </c>
      <c r="CI15">
        <v>66</v>
      </c>
      <c r="CS15">
        <v>74</v>
      </c>
      <c r="CU15">
        <v>91</v>
      </c>
      <c r="CY15">
        <v>54</v>
      </c>
      <c r="DA15">
        <v>87</v>
      </c>
      <c r="DB15">
        <v>86</v>
      </c>
      <c r="DC15">
        <v>119</v>
      </c>
      <c r="DD15">
        <v>77</v>
      </c>
      <c r="DE15">
        <v>107</v>
      </c>
      <c r="DF15">
        <v>164</v>
      </c>
      <c r="DH15">
        <v>110</v>
      </c>
      <c r="DI15">
        <v>59</v>
      </c>
      <c r="DJ15">
        <v>65</v>
      </c>
      <c r="DK15">
        <v>81</v>
      </c>
      <c r="DL15">
        <v>86</v>
      </c>
      <c r="DM15">
        <v>68</v>
      </c>
      <c r="DN15">
        <v>98</v>
      </c>
      <c r="DQ15">
        <v>101</v>
      </c>
      <c r="DR15">
        <v>137</v>
      </c>
      <c r="DT15">
        <v>68</v>
      </c>
      <c r="DU15">
        <v>73</v>
      </c>
      <c r="DV15">
        <v>64</v>
      </c>
      <c r="DW15">
        <v>71</v>
      </c>
      <c r="DX15">
        <v>135</v>
      </c>
      <c r="DZ15">
        <v>193</v>
      </c>
      <c r="EB15">
        <v>110</v>
      </c>
      <c r="EC15">
        <v>57</v>
      </c>
      <c r="EE15">
        <v>75</v>
      </c>
      <c r="EF15">
        <v>82</v>
      </c>
      <c r="EG15">
        <v>68</v>
      </c>
      <c r="EK15">
        <v>107</v>
      </c>
      <c r="EP15">
        <v>67</v>
      </c>
      <c r="EU15">
        <v>111</v>
      </c>
      <c r="EZ15">
        <v>67</v>
      </c>
      <c r="FB15">
        <v>77</v>
      </c>
      <c r="FG15">
        <f t="shared" si="1"/>
        <v>10016</v>
      </c>
    </row>
    <row r="16" spans="1:163" x14ac:dyDescent="0.25">
      <c r="A16" t="s">
        <v>31</v>
      </c>
      <c r="B16">
        <f t="shared" si="0"/>
        <v>62.5</v>
      </c>
      <c r="C16">
        <v>61</v>
      </c>
      <c r="D16">
        <v>63</v>
      </c>
      <c r="E16">
        <v>72</v>
      </c>
      <c r="G16">
        <v>108</v>
      </c>
      <c r="H16">
        <v>95</v>
      </c>
      <c r="I16">
        <v>80</v>
      </c>
      <c r="J16">
        <v>98</v>
      </c>
      <c r="K16">
        <v>95</v>
      </c>
      <c r="T16">
        <v>90</v>
      </c>
      <c r="V16">
        <v>118</v>
      </c>
      <c r="X16">
        <v>53</v>
      </c>
      <c r="AD16">
        <v>101</v>
      </c>
      <c r="AG16">
        <v>59</v>
      </c>
      <c r="AH16">
        <v>65</v>
      </c>
      <c r="AK16">
        <v>66</v>
      </c>
      <c r="AL16">
        <v>77</v>
      </c>
      <c r="AM16">
        <v>113</v>
      </c>
      <c r="AN16">
        <v>168</v>
      </c>
      <c r="AO16">
        <v>87</v>
      </c>
      <c r="AP16">
        <v>172</v>
      </c>
      <c r="AQ16">
        <v>56</v>
      </c>
      <c r="AW16">
        <v>76</v>
      </c>
      <c r="AX16">
        <v>132</v>
      </c>
      <c r="AY16">
        <v>89</v>
      </c>
      <c r="AZ16">
        <v>170</v>
      </c>
      <c r="BB16">
        <v>55</v>
      </c>
      <c r="BC16">
        <v>70</v>
      </c>
      <c r="BG16">
        <v>77</v>
      </c>
      <c r="BH16">
        <v>95</v>
      </c>
      <c r="BJ16">
        <v>185</v>
      </c>
      <c r="BK16">
        <v>56</v>
      </c>
      <c r="BL16">
        <v>55</v>
      </c>
      <c r="BM16">
        <v>73</v>
      </c>
      <c r="BS16">
        <v>140</v>
      </c>
      <c r="BT16">
        <v>105</v>
      </c>
      <c r="BX16">
        <v>63</v>
      </c>
      <c r="BZ16">
        <v>82</v>
      </c>
      <c r="CE16">
        <v>59</v>
      </c>
      <c r="CF16">
        <v>62</v>
      </c>
      <c r="CG16">
        <v>73</v>
      </c>
      <c r="CH16">
        <v>84</v>
      </c>
      <c r="CI16">
        <v>82</v>
      </c>
      <c r="CJ16">
        <v>83</v>
      </c>
      <c r="CK16">
        <v>82</v>
      </c>
      <c r="CL16">
        <v>230</v>
      </c>
      <c r="CM16">
        <v>277</v>
      </c>
      <c r="CN16">
        <v>310</v>
      </c>
      <c r="CO16">
        <v>62</v>
      </c>
      <c r="CP16">
        <v>60</v>
      </c>
      <c r="CQ16">
        <v>93</v>
      </c>
      <c r="CR16">
        <v>110</v>
      </c>
      <c r="CS16">
        <v>94</v>
      </c>
      <c r="CT16">
        <v>118</v>
      </c>
      <c r="CU16">
        <v>158</v>
      </c>
      <c r="CV16">
        <v>167</v>
      </c>
      <c r="CW16">
        <v>98</v>
      </c>
      <c r="CX16">
        <v>110</v>
      </c>
      <c r="CY16">
        <v>60</v>
      </c>
      <c r="CZ16">
        <v>71</v>
      </c>
      <c r="DA16">
        <v>74</v>
      </c>
      <c r="DB16">
        <v>74</v>
      </c>
      <c r="DC16">
        <v>71</v>
      </c>
      <c r="DD16">
        <v>146</v>
      </c>
      <c r="DE16">
        <v>154</v>
      </c>
      <c r="DF16">
        <v>104</v>
      </c>
      <c r="DG16">
        <v>223</v>
      </c>
      <c r="DH16">
        <v>208</v>
      </c>
      <c r="DI16">
        <v>54</v>
      </c>
      <c r="DJ16">
        <v>59</v>
      </c>
      <c r="DK16">
        <v>78</v>
      </c>
      <c r="DL16">
        <v>72</v>
      </c>
      <c r="DM16">
        <v>115</v>
      </c>
      <c r="DN16">
        <v>137</v>
      </c>
      <c r="DO16">
        <v>196</v>
      </c>
      <c r="DP16">
        <v>197</v>
      </c>
      <c r="DQ16">
        <v>183</v>
      </c>
      <c r="DR16">
        <v>132</v>
      </c>
      <c r="DS16">
        <v>53</v>
      </c>
      <c r="DU16">
        <v>60</v>
      </c>
      <c r="DW16">
        <v>69</v>
      </c>
      <c r="EC16">
        <v>53</v>
      </c>
      <c r="EE16">
        <v>60</v>
      </c>
      <c r="EG16">
        <v>99</v>
      </c>
      <c r="EH16">
        <v>79</v>
      </c>
      <c r="EI16">
        <v>112</v>
      </c>
      <c r="EJ16">
        <v>186</v>
      </c>
      <c r="EL16">
        <v>182</v>
      </c>
      <c r="EN16">
        <v>54</v>
      </c>
      <c r="EP16">
        <v>64</v>
      </c>
      <c r="EQ16">
        <v>103</v>
      </c>
      <c r="ER16">
        <v>140</v>
      </c>
      <c r="ES16">
        <v>131</v>
      </c>
      <c r="ET16">
        <v>130</v>
      </c>
      <c r="EU16">
        <v>104</v>
      </c>
      <c r="EV16">
        <v>167</v>
      </c>
      <c r="EX16">
        <v>61</v>
      </c>
      <c r="EY16">
        <v>76</v>
      </c>
      <c r="EZ16">
        <v>64</v>
      </c>
      <c r="FC16">
        <v>85</v>
      </c>
      <c r="FF16">
        <v>109</v>
      </c>
      <c r="FG16">
        <f t="shared" si="1"/>
        <v>10481</v>
      </c>
    </row>
    <row r="17" spans="1:163" x14ac:dyDescent="0.25">
      <c r="A17" t="s">
        <v>32</v>
      </c>
      <c r="B17">
        <f t="shared" si="0"/>
        <v>61.875</v>
      </c>
      <c r="C17">
        <v>58</v>
      </c>
      <c r="D17">
        <v>67</v>
      </c>
      <c r="E17">
        <v>84</v>
      </c>
      <c r="F17">
        <v>86</v>
      </c>
      <c r="G17">
        <v>130</v>
      </c>
      <c r="H17">
        <v>95</v>
      </c>
      <c r="I17">
        <v>82</v>
      </c>
      <c r="J17">
        <v>99</v>
      </c>
      <c r="K17">
        <v>238</v>
      </c>
      <c r="L17">
        <v>244</v>
      </c>
      <c r="P17">
        <v>63</v>
      </c>
      <c r="Q17">
        <v>68</v>
      </c>
      <c r="R17">
        <v>109</v>
      </c>
      <c r="U17">
        <v>131</v>
      </c>
      <c r="V17">
        <v>118</v>
      </c>
      <c r="W17">
        <v>61</v>
      </c>
      <c r="X17">
        <v>55</v>
      </c>
      <c r="Y17">
        <v>71</v>
      </c>
      <c r="Z17">
        <v>85</v>
      </c>
      <c r="AA17">
        <v>94</v>
      </c>
      <c r="AB17">
        <v>76</v>
      </c>
      <c r="AC17">
        <v>121</v>
      </c>
      <c r="AD17">
        <v>102</v>
      </c>
      <c r="AH17">
        <v>55</v>
      </c>
      <c r="AJ17">
        <v>68</v>
      </c>
      <c r="AU17">
        <v>68</v>
      </c>
      <c r="AZ17">
        <v>118</v>
      </c>
      <c r="BA17">
        <v>60</v>
      </c>
      <c r="BB17">
        <v>55</v>
      </c>
      <c r="BC17">
        <v>71</v>
      </c>
      <c r="BD17">
        <v>72</v>
      </c>
      <c r="BE17">
        <v>98</v>
      </c>
      <c r="BG17">
        <v>79</v>
      </c>
      <c r="BH17">
        <v>95</v>
      </c>
      <c r="BJ17">
        <v>265</v>
      </c>
      <c r="BK17">
        <v>57</v>
      </c>
      <c r="BL17">
        <v>69</v>
      </c>
      <c r="BM17">
        <v>98</v>
      </c>
      <c r="BN17">
        <v>110</v>
      </c>
      <c r="BO17">
        <v>80</v>
      </c>
      <c r="BP17">
        <v>140</v>
      </c>
      <c r="BQ17">
        <v>83</v>
      </c>
      <c r="BR17">
        <v>93</v>
      </c>
      <c r="BS17">
        <v>191</v>
      </c>
      <c r="BT17">
        <v>226</v>
      </c>
      <c r="BV17">
        <v>59</v>
      </c>
      <c r="BY17">
        <v>82</v>
      </c>
      <c r="CA17">
        <v>83</v>
      </c>
      <c r="CB17">
        <v>100</v>
      </c>
      <c r="CE17">
        <v>64</v>
      </c>
      <c r="CF17">
        <v>63</v>
      </c>
      <c r="CG17">
        <v>61</v>
      </c>
      <c r="CH17">
        <v>83</v>
      </c>
      <c r="CI17">
        <v>99</v>
      </c>
      <c r="CJ17">
        <v>84</v>
      </c>
      <c r="CK17">
        <v>116</v>
      </c>
      <c r="CL17">
        <v>230</v>
      </c>
      <c r="CM17">
        <v>280</v>
      </c>
      <c r="CN17">
        <v>181</v>
      </c>
      <c r="CO17">
        <v>57</v>
      </c>
      <c r="CP17">
        <v>55</v>
      </c>
      <c r="CQ17">
        <v>62</v>
      </c>
      <c r="CV17">
        <v>136</v>
      </c>
      <c r="CX17">
        <v>112</v>
      </c>
      <c r="CY17">
        <v>60</v>
      </c>
      <c r="CZ17">
        <v>66</v>
      </c>
      <c r="DB17">
        <v>84</v>
      </c>
      <c r="DC17">
        <v>71</v>
      </c>
      <c r="DD17">
        <v>100</v>
      </c>
      <c r="DE17">
        <v>79</v>
      </c>
      <c r="DF17">
        <v>104</v>
      </c>
      <c r="DH17">
        <v>164</v>
      </c>
      <c r="DP17">
        <v>106</v>
      </c>
      <c r="DR17">
        <v>132</v>
      </c>
      <c r="DS17">
        <v>62</v>
      </c>
      <c r="DT17">
        <v>55</v>
      </c>
      <c r="DU17">
        <v>92</v>
      </c>
      <c r="DV17">
        <v>86</v>
      </c>
      <c r="DW17">
        <v>91</v>
      </c>
      <c r="DX17">
        <v>76</v>
      </c>
      <c r="DY17">
        <v>195</v>
      </c>
      <c r="DZ17">
        <v>161</v>
      </c>
      <c r="EA17">
        <v>166</v>
      </c>
      <c r="EB17">
        <v>265</v>
      </c>
      <c r="EE17">
        <v>62</v>
      </c>
      <c r="EF17">
        <v>64</v>
      </c>
      <c r="EM17">
        <v>57</v>
      </c>
      <c r="EN17">
        <v>54</v>
      </c>
      <c r="EO17">
        <v>86</v>
      </c>
      <c r="EQ17">
        <v>87</v>
      </c>
      <c r="ER17">
        <v>143</v>
      </c>
      <c r="ES17">
        <v>134</v>
      </c>
      <c r="ET17">
        <v>96</v>
      </c>
      <c r="EV17">
        <v>118</v>
      </c>
      <c r="EW17">
        <v>58</v>
      </c>
      <c r="FA17">
        <v>92</v>
      </c>
      <c r="FB17">
        <v>77</v>
      </c>
      <c r="FC17">
        <v>85</v>
      </c>
      <c r="FD17">
        <v>141</v>
      </c>
      <c r="FG17">
        <f t="shared" si="1"/>
        <v>10164</v>
      </c>
    </row>
    <row r="18" spans="1:163" x14ac:dyDescent="0.25">
      <c r="A18" t="s">
        <v>33</v>
      </c>
      <c r="B18">
        <f t="shared" si="0"/>
        <v>61.875</v>
      </c>
      <c r="C18">
        <v>53</v>
      </c>
      <c r="E18">
        <v>63</v>
      </c>
      <c r="M18">
        <v>59</v>
      </c>
      <c r="N18">
        <v>67</v>
      </c>
      <c r="O18">
        <v>82</v>
      </c>
      <c r="P18">
        <v>106</v>
      </c>
      <c r="Q18">
        <v>85</v>
      </c>
      <c r="R18">
        <v>82</v>
      </c>
      <c r="S18">
        <v>213</v>
      </c>
      <c r="T18">
        <v>185</v>
      </c>
      <c r="U18">
        <v>135</v>
      </c>
      <c r="V18">
        <v>128</v>
      </c>
      <c r="W18">
        <v>54</v>
      </c>
      <c r="X18">
        <v>56</v>
      </c>
      <c r="AC18">
        <v>122</v>
      </c>
      <c r="AD18">
        <v>109</v>
      </c>
      <c r="AE18">
        <v>152</v>
      </c>
      <c r="AG18">
        <v>53</v>
      </c>
      <c r="AH18">
        <v>61</v>
      </c>
      <c r="AK18">
        <v>87</v>
      </c>
      <c r="AL18">
        <v>132</v>
      </c>
      <c r="AM18">
        <v>83</v>
      </c>
      <c r="AN18">
        <v>171</v>
      </c>
      <c r="AO18">
        <v>178</v>
      </c>
      <c r="AP18">
        <v>109</v>
      </c>
      <c r="AQ18">
        <v>60</v>
      </c>
      <c r="AR18">
        <v>56</v>
      </c>
      <c r="AS18">
        <v>69</v>
      </c>
      <c r="AT18">
        <v>105</v>
      </c>
      <c r="AU18">
        <v>91</v>
      </c>
      <c r="AV18">
        <v>132</v>
      </c>
      <c r="AW18">
        <v>82</v>
      </c>
      <c r="AX18">
        <v>230</v>
      </c>
      <c r="AY18">
        <v>219</v>
      </c>
      <c r="AZ18">
        <v>245</v>
      </c>
      <c r="BA18">
        <v>53</v>
      </c>
      <c r="BC18">
        <v>73</v>
      </c>
      <c r="BF18">
        <v>79</v>
      </c>
      <c r="BH18">
        <v>152</v>
      </c>
      <c r="BJ18">
        <v>128</v>
      </c>
      <c r="BK18">
        <v>60</v>
      </c>
      <c r="BL18">
        <v>69</v>
      </c>
      <c r="BM18">
        <v>62</v>
      </c>
      <c r="BO18">
        <v>96</v>
      </c>
      <c r="BQ18">
        <v>122</v>
      </c>
      <c r="BR18">
        <v>97</v>
      </c>
      <c r="BS18">
        <v>96</v>
      </c>
      <c r="BT18">
        <v>233</v>
      </c>
      <c r="BX18">
        <v>64</v>
      </c>
      <c r="CB18">
        <v>109</v>
      </c>
      <c r="CG18">
        <v>75</v>
      </c>
      <c r="CI18">
        <v>82</v>
      </c>
      <c r="CK18">
        <v>83</v>
      </c>
      <c r="CN18">
        <v>116</v>
      </c>
      <c r="CO18">
        <v>60</v>
      </c>
      <c r="CP18">
        <v>56</v>
      </c>
      <c r="CQ18">
        <v>93</v>
      </c>
      <c r="CR18">
        <v>81</v>
      </c>
      <c r="CS18">
        <v>139</v>
      </c>
      <c r="CT18">
        <v>144</v>
      </c>
      <c r="CU18">
        <v>158</v>
      </c>
      <c r="CV18">
        <v>93</v>
      </c>
      <c r="CW18">
        <v>189</v>
      </c>
      <c r="CX18">
        <v>168</v>
      </c>
      <c r="DC18">
        <v>72</v>
      </c>
      <c r="DG18">
        <v>109</v>
      </c>
      <c r="DI18">
        <v>62</v>
      </c>
      <c r="DJ18">
        <v>59</v>
      </c>
      <c r="DK18">
        <v>79</v>
      </c>
      <c r="DL18">
        <v>61</v>
      </c>
      <c r="DM18">
        <v>82</v>
      </c>
      <c r="DN18">
        <v>119</v>
      </c>
      <c r="DO18">
        <v>89</v>
      </c>
      <c r="DQ18">
        <v>96</v>
      </c>
      <c r="DS18">
        <v>54</v>
      </c>
      <c r="DT18">
        <v>67</v>
      </c>
      <c r="DU18">
        <v>73</v>
      </c>
      <c r="DX18">
        <v>132</v>
      </c>
      <c r="DY18">
        <v>89</v>
      </c>
      <c r="DZ18">
        <v>161</v>
      </c>
      <c r="EA18">
        <v>163</v>
      </c>
      <c r="EB18">
        <v>109</v>
      </c>
      <c r="EC18">
        <v>63</v>
      </c>
      <c r="ED18">
        <v>73</v>
      </c>
      <c r="EE18">
        <v>87</v>
      </c>
      <c r="EF18">
        <v>97</v>
      </c>
      <c r="EG18">
        <v>82</v>
      </c>
      <c r="EH18">
        <v>79</v>
      </c>
      <c r="EI18">
        <v>110</v>
      </c>
      <c r="EJ18">
        <v>230</v>
      </c>
      <c r="EK18">
        <v>203</v>
      </c>
      <c r="EL18">
        <v>115</v>
      </c>
      <c r="EP18">
        <v>65</v>
      </c>
      <c r="EQ18">
        <v>87</v>
      </c>
      <c r="ER18">
        <v>82</v>
      </c>
      <c r="ES18">
        <v>77</v>
      </c>
      <c r="EU18">
        <v>163</v>
      </c>
      <c r="EY18">
        <v>64</v>
      </c>
      <c r="EZ18">
        <v>65</v>
      </c>
      <c r="FG18">
        <f t="shared" si="1"/>
        <v>10362</v>
      </c>
    </row>
    <row r="19" spans="1:163" x14ac:dyDescent="0.25">
      <c r="A19" t="s">
        <v>34</v>
      </c>
      <c r="B19">
        <f t="shared" si="0"/>
        <v>61.875</v>
      </c>
      <c r="D19">
        <v>59</v>
      </c>
      <c r="E19">
        <v>62</v>
      </c>
      <c r="F19">
        <v>87</v>
      </c>
      <c r="H19">
        <v>95</v>
      </c>
      <c r="I19">
        <v>82</v>
      </c>
      <c r="J19">
        <v>198</v>
      </c>
      <c r="K19">
        <v>96</v>
      </c>
      <c r="L19">
        <v>245</v>
      </c>
      <c r="O19">
        <v>61</v>
      </c>
      <c r="V19">
        <v>122</v>
      </c>
      <c r="W19">
        <v>58</v>
      </c>
      <c r="X19">
        <v>71</v>
      </c>
      <c r="Y19">
        <v>89</v>
      </c>
      <c r="Z19">
        <v>84</v>
      </c>
      <c r="AA19">
        <v>94</v>
      </c>
      <c r="AB19">
        <v>149</v>
      </c>
      <c r="AC19">
        <v>121</v>
      </c>
      <c r="AD19">
        <v>104</v>
      </c>
      <c r="AE19">
        <v>152</v>
      </c>
      <c r="AF19">
        <v>245</v>
      </c>
      <c r="AG19">
        <v>56</v>
      </c>
      <c r="AJ19">
        <v>67</v>
      </c>
      <c r="AL19">
        <v>77</v>
      </c>
      <c r="AM19">
        <v>115</v>
      </c>
      <c r="AP19">
        <v>109</v>
      </c>
      <c r="AR19">
        <v>62</v>
      </c>
      <c r="AS19">
        <v>60</v>
      </c>
      <c r="AU19">
        <v>70</v>
      </c>
      <c r="AW19">
        <v>109</v>
      </c>
      <c r="AY19">
        <v>92</v>
      </c>
      <c r="BA19">
        <v>56</v>
      </c>
      <c r="BB19">
        <v>66</v>
      </c>
      <c r="BC19">
        <v>71</v>
      </c>
      <c r="BD19">
        <v>94</v>
      </c>
      <c r="BE19">
        <v>99</v>
      </c>
      <c r="BF19">
        <v>159</v>
      </c>
      <c r="BG19">
        <v>139</v>
      </c>
      <c r="BH19">
        <v>99</v>
      </c>
      <c r="BI19">
        <v>275</v>
      </c>
      <c r="BJ19">
        <v>122</v>
      </c>
      <c r="BP19">
        <v>80</v>
      </c>
      <c r="BS19">
        <v>95</v>
      </c>
      <c r="BU19">
        <v>60</v>
      </c>
      <c r="BV19">
        <v>54</v>
      </c>
      <c r="BW19">
        <v>61</v>
      </c>
      <c r="BX19">
        <v>64</v>
      </c>
      <c r="BY19">
        <v>82</v>
      </c>
      <c r="BZ19">
        <v>139</v>
      </c>
      <c r="CC19">
        <v>142</v>
      </c>
      <c r="CD19">
        <v>242</v>
      </c>
      <c r="CE19">
        <v>57</v>
      </c>
      <c r="CF19">
        <v>63</v>
      </c>
      <c r="CG19">
        <v>62</v>
      </c>
      <c r="CH19">
        <v>85</v>
      </c>
      <c r="CI19">
        <v>66</v>
      </c>
      <c r="CJ19">
        <v>118</v>
      </c>
      <c r="CK19">
        <v>150</v>
      </c>
      <c r="CL19">
        <v>94</v>
      </c>
      <c r="CP19">
        <v>55</v>
      </c>
      <c r="CU19">
        <v>86</v>
      </c>
      <c r="DC19">
        <v>72</v>
      </c>
      <c r="DE19">
        <v>104</v>
      </c>
      <c r="DF19">
        <v>160</v>
      </c>
      <c r="DG19">
        <v>106</v>
      </c>
      <c r="DI19">
        <v>58</v>
      </c>
      <c r="DJ19">
        <v>69</v>
      </c>
      <c r="DK19">
        <v>80</v>
      </c>
      <c r="DL19">
        <v>96</v>
      </c>
      <c r="DM19">
        <v>66</v>
      </c>
      <c r="DN19">
        <v>118</v>
      </c>
      <c r="DO19">
        <v>86</v>
      </c>
      <c r="DP19">
        <v>148</v>
      </c>
      <c r="DQ19">
        <v>235</v>
      </c>
      <c r="DR19">
        <v>294</v>
      </c>
      <c r="DW19">
        <v>70</v>
      </c>
      <c r="EA19">
        <v>106</v>
      </c>
      <c r="ED19">
        <v>56</v>
      </c>
      <c r="EG19">
        <v>66</v>
      </c>
      <c r="EH19">
        <v>104</v>
      </c>
      <c r="EJ19">
        <v>94</v>
      </c>
      <c r="EK19">
        <v>152</v>
      </c>
      <c r="EM19">
        <v>64</v>
      </c>
      <c r="EN19">
        <v>65</v>
      </c>
      <c r="EO19">
        <v>86</v>
      </c>
      <c r="EP19">
        <v>111</v>
      </c>
      <c r="EQ19">
        <v>68</v>
      </c>
      <c r="ER19">
        <v>80</v>
      </c>
      <c r="ES19">
        <v>104</v>
      </c>
      <c r="ET19">
        <v>211</v>
      </c>
      <c r="EU19">
        <v>163</v>
      </c>
      <c r="EV19">
        <v>227</v>
      </c>
      <c r="EX19">
        <v>55</v>
      </c>
      <c r="EY19">
        <v>63</v>
      </c>
      <c r="EZ19">
        <v>65</v>
      </c>
      <c r="FA19">
        <v>110</v>
      </c>
      <c r="FB19">
        <v>123</v>
      </c>
      <c r="FC19">
        <v>147</v>
      </c>
      <c r="FE19">
        <v>135</v>
      </c>
      <c r="FF19">
        <v>158</v>
      </c>
      <c r="FG19">
        <f t="shared" si="1"/>
        <v>10501</v>
      </c>
    </row>
    <row r="20" spans="1:163" x14ac:dyDescent="0.25">
      <c r="A20" t="s">
        <v>35</v>
      </c>
      <c r="B20">
        <f t="shared" si="0"/>
        <v>62.5</v>
      </c>
      <c r="C20">
        <v>54</v>
      </c>
      <c r="G20">
        <v>70</v>
      </c>
      <c r="H20">
        <v>95</v>
      </c>
      <c r="I20">
        <v>115</v>
      </c>
      <c r="K20">
        <v>96</v>
      </c>
      <c r="M20">
        <v>60</v>
      </c>
      <c r="N20">
        <v>59</v>
      </c>
      <c r="O20">
        <v>60</v>
      </c>
      <c r="Q20">
        <v>103</v>
      </c>
      <c r="R20">
        <v>81</v>
      </c>
      <c r="T20">
        <v>183</v>
      </c>
      <c r="U20">
        <v>135</v>
      </c>
      <c r="V20">
        <v>122</v>
      </c>
      <c r="AD20">
        <v>105</v>
      </c>
      <c r="AF20">
        <v>115</v>
      </c>
      <c r="AG20">
        <v>60</v>
      </c>
      <c r="AH20">
        <v>55</v>
      </c>
      <c r="AI20">
        <v>101</v>
      </c>
      <c r="AJ20">
        <v>83</v>
      </c>
      <c r="AK20">
        <v>120</v>
      </c>
      <c r="AL20">
        <v>104</v>
      </c>
      <c r="AM20">
        <v>83</v>
      </c>
      <c r="AN20">
        <v>170</v>
      </c>
      <c r="AO20">
        <v>178</v>
      </c>
      <c r="AP20">
        <v>286</v>
      </c>
      <c r="AQ20">
        <v>61</v>
      </c>
      <c r="AR20">
        <v>56</v>
      </c>
      <c r="AS20">
        <v>80</v>
      </c>
      <c r="AV20">
        <v>132</v>
      </c>
      <c r="AW20">
        <v>109</v>
      </c>
      <c r="AX20">
        <v>138</v>
      </c>
      <c r="AY20">
        <v>92</v>
      </c>
      <c r="AZ20">
        <v>115</v>
      </c>
      <c r="BB20">
        <v>55</v>
      </c>
      <c r="BG20">
        <v>79</v>
      </c>
      <c r="BK20">
        <v>54</v>
      </c>
      <c r="BM20">
        <v>62</v>
      </c>
      <c r="BO20">
        <v>65</v>
      </c>
      <c r="BQ20">
        <v>122</v>
      </c>
      <c r="BR20">
        <v>138</v>
      </c>
      <c r="BU20">
        <v>60</v>
      </c>
      <c r="BV20">
        <v>63</v>
      </c>
      <c r="BW20">
        <v>93</v>
      </c>
      <c r="BX20">
        <v>91</v>
      </c>
      <c r="BY20">
        <v>66</v>
      </c>
      <c r="BZ20">
        <v>80</v>
      </c>
      <c r="CA20">
        <v>181</v>
      </c>
      <c r="CB20">
        <v>161</v>
      </c>
      <c r="CC20">
        <v>234</v>
      </c>
      <c r="CD20">
        <v>180</v>
      </c>
      <c r="CJ20">
        <v>85</v>
      </c>
      <c r="CN20">
        <v>116</v>
      </c>
      <c r="CO20">
        <v>53</v>
      </c>
      <c r="CP20">
        <v>55</v>
      </c>
      <c r="CQ20">
        <v>61</v>
      </c>
      <c r="CR20">
        <v>96</v>
      </c>
      <c r="CT20">
        <v>95</v>
      </c>
      <c r="CV20">
        <v>131</v>
      </c>
      <c r="CW20">
        <v>189</v>
      </c>
      <c r="CX20">
        <v>227</v>
      </c>
      <c r="CY20">
        <v>60</v>
      </c>
      <c r="CZ20">
        <v>60</v>
      </c>
      <c r="DA20">
        <v>97</v>
      </c>
      <c r="DB20">
        <v>84</v>
      </c>
      <c r="DC20">
        <v>73</v>
      </c>
      <c r="DD20">
        <v>149</v>
      </c>
      <c r="DE20">
        <v>131</v>
      </c>
      <c r="DF20">
        <v>105</v>
      </c>
      <c r="DG20">
        <v>163</v>
      </c>
      <c r="DH20">
        <v>267</v>
      </c>
      <c r="DL20">
        <v>62</v>
      </c>
      <c r="DM20">
        <v>82</v>
      </c>
      <c r="DO20">
        <v>122</v>
      </c>
      <c r="DP20">
        <v>99</v>
      </c>
      <c r="DQ20">
        <v>96</v>
      </c>
      <c r="DS20">
        <v>58</v>
      </c>
      <c r="DV20">
        <v>75</v>
      </c>
      <c r="DW20">
        <v>70</v>
      </c>
      <c r="DX20">
        <v>77</v>
      </c>
      <c r="EB20">
        <v>104</v>
      </c>
      <c r="EC20">
        <v>56</v>
      </c>
      <c r="EF20">
        <v>65</v>
      </c>
      <c r="EG20">
        <v>99</v>
      </c>
      <c r="EH20">
        <v>104</v>
      </c>
      <c r="EI20">
        <v>139</v>
      </c>
      <c r="EJ20">
        <v>94</v>
      </c>
      <c r="EK20">
        <v>102</v>
      </c>
      <c r="EL20">
        <v>250</v>
      </c>
      <c r="EN20">
        <v>54</v>
      </c>
      <c r="EV20">
        <v>109</v>
      </c>
      <c r="EW20">
        <v>58</v>
      </c>
      <c r="EX20">
        <v>71</v>
      </c>
      <c r="EY20">
        <v>89</v>
      </c>
      <c r="EZ20">
        <v>96</v>
      </c>
      <c r="FA20">
        <v>109</v>
      </c>
      <c r="FB20">
        <v>99</v>
      </c>
      <c r="FC20">
        <v>82</v>
      </c>
      <c r="FD20">
        <v>183</v>
      </c>
      <c r="FE20">
        <v>218</v>
      </c>
      <c r="FF20">
        <v>263</v>
      </c>
      <c r="FG20">
        <f>SUM(C20:FF20)</f>
        <v>10742</v>
      </c>
    </row>
    <row r="21" spans="1:163" x14ac:dyDescent="0.25">
      <c r="A21" t="s">
        <v>2977</v>
      </c>
      <c r="B21">
        <f t="shared" si="0"/>
        <v>100</v>
      </c>
      <c r="C21">
        <v>19</v>
      </c>
      <c r="D21">
        <v>25</v>
      </c>
      <c r="E21">
        <v>23</v>
      </c>
      <c r="F21">
        <v>33</v>
      </c>
      <c r="G21">
        <v>27</v>
      </c>
      <c r="H21">
        <v>50</v>
      </c>
      <c r="I21">
        <v>54</v>
      </c>
      <c r="J21">
        <v>62</v>
      </c>
      <c r="K21">
        <v>58</v>
      </c>
      <c r="L21">
        <v>56</v>
      </c>
      <c r="M21">
        <v>23</v>
      </c>
      <c r="N21">
        <v>21</v>
      </c>
      <c r="O21">
        <v>36</v>
      </c>
      <c r="P21">
        <v>28</v>
      </c>
      <c r="Q21">
        <v>26</v>
      </c>
      <c r="R21">
        <v>50</v>
      </c>
      <c r="S21">
        <v>34</v>
      </c>
      <c r="T21">
        <v>54</v>
      </c>
      <c r="U21">
        <v>66</v>
      </c>
      <c r="V21">
        <v>65</v>
      </c>
      <c r="W21">
        <v>16</v>
      </c>
      <c r="X21">
        <v>20</v>
      </c>
      <c r="Y21">
        <v>36</v>
      </c>
      <c r="Z21">
        <v>38</v>
      </c>
      <c r="AA21">
        <v>42</v>
      </c>
      <c r="AB21">
        <v>44</v>
      </c>
      <c r="AC21">
        <v>34</v>
      </c>
      <c r="AD21">
        <v>47</v>
      </c>
      <c r="AE21">
        <v>58</v>
      </c>
      <c r="AF21">
        <v>65</v>
      </c>
      <c r="AG21">
        <v>23</v>
      </c>
      <c r="AH21">
        <v>25</v>
      </c>
      <c r="AI21">
        <v>36</v>
      </c>
      <c r="AJ21">
        <v>38</v>
      </c>
      <c r="AK21">
        <v>26</v>
      </c>
      <c r="AL21">
        <v>32</v>
      </c>
      <c r="AM21">
        <v>54</v>
      </c>
      <c r="AN21">
        <v>47</v>
      </c>
      <c r="AO21">
        <v>58</v>
      </c>
      <c r="AP21">
        <v>56</v>
      </c>
      <c r="AQ21">
        <v>13</v>
      </c>
      <c r="AR21">
        <v>18</v>
      </c>
      <c r="AS21">
        <v>32</v>
      </c>
      <c r="AT21">
        <v>28</v>
      </c>
      <c r="AU21">
        <v>37</v>
      </c>
      <c r="AV21">
        <v>25</v>
      </c>
      <c r="AW21">
        <v>48</v>
      </c>
      <c r="AX21">
        <v>39</v>
      </c>
      <c r="AY21">
        <v>41</v>
      </c>
      <c r="AZ21">
        <v>56</v>
      </c>
      <c r="BA21">
        <v>20</v>
      </c>
      <c r="BB21">
        <v>24</v>
      </c>
      <c r="BC21">
        <v>18</v>
      </c>
      <c r="BD21">
        <v>33</v>
      </c>
      <c r="BE21">
        <v>32</v>
      </c>
      <c r="BF21">
        <v>32</v>
      </c>
      <c r="BG21">
        <v>34</v>
      </c>
      <c r="BH21">
        <v>31</v>
      </c>
      <c r="BI21">
        <v>58</v>
      </c>
      <c r="BJ21">
        <v>47</v>
      </c>
      <c r="BK21">
        <v>10</v>
      </c>
      <c r="BL21">
        <v>11</v>
      </c>
      <c r="BM21">
        <v>18</v>
      </c>
      <c r="BN21">
        <v>24</v>
      </c>
      <c r="BO21">
        <v>11</v>
      </c>
      <c r="BP21">
        <v>32</v>
      </c>
      <c r="BQ21">
        <v>27</v>
      </c>
      <c r="BR21">
        <v>16</v>
      </c>
      <c r="BS21">
        <v>16</v>
      </c>
      <c r="BT21">
        <v>28</v>
      </c>
      <c r="BU21">
        <v>20</v>
      </c>
      <c r="BV21">
        <v>14</v>
      </c>
      <c r="BW21">
        <v>22</v>
      </c>
      <c r="BX21">
        <v>14</v>
      </c>
      <c r="BY21">
        <v>27</v>
      </c>
      <c r="BZ21">
        <v>18</v>
      </c>
      <c r="CA21">
        <v>20</v>
      </c>
      <c r="CB21">
        <v>31</v>
      </c>
      <c r="CC21">
        <v>50</v>
      </c>
      <c r="CD21">
        <v>46</v>
      </c>
      <c r="CE21">
        <v>16</v>
      </c>
      <c r="CF21">
        <v>25</v>
      </c>
      <c r="CG21">
        <v>27</v>
      </c>
      <c r="CH21">
        <v>33</v>
      </c>
      <c r="CI21">
        <v>32</v>
      </c>
      <c r="CJ21">
        <v>44</v>
      </c>
      <c r="CK21">
        <v>34</v>
      </c>
      <c r="CL21">
        <v>31</v>
      </c>
      <c r="CM21">
        <v>33</v>
      </c>
      <c r="CN21">
        <v>47</v>
      </c>
      <c r="CO21">
        <v>10</v>
      </c>
      <c r="CP21">
        <v>18</v>
      </c>
      <c r="CQ21">
        <v>13</v>
      </c>
      <c r="CR21">
        <v>19</v>
      </c>
      <c r="CS21">
        <v>26</v>
      </c>
      <c r="CT21">
        <v>38</v>
      </c>
      <c r="CU21">
        <v>21</v>
      </c>
      <c r="CV21">
        <v>31</v>
      </c>
      <c r="CW21">
        <v>50</v>
      </c>
      <c r="CX21">
        <v>47</v>
      </c>
      <c r="CY21">
        <v>16</v>
      </c>
      <c r="CZ21">
        <v>11</v>
      </c>
      <c r="DA21">
        <v>9</v>
      </c>
      <c r="DB21">
        <v>9</v>
      </c>
      <c r="DC21">
        <v>21</v>
      </c>
      <c r="DD21">
        <v>25</v>
      </c>
      <c r="DE21">
        <v>21</v>
      </c>
      <c r="DF21">
        <v>39</v>
      </c>
      <c r="DG21">
        <v>25</v>
      </c>
      <c r="DH21">
        <v>19</v>
      </c>
      <c r="DI21">
        <v>16</v>
      </c>
      <c r="DJ21">
        <v>14</v>
      </c>
      <c r="DK21">
        <v>9</v>
      </c>
      <c r="DL21">
        <v>10</v>
      </c>
      <c r="DM21">
        <v>10</v>
      </c>
      <c r="DN21">
        <v>19</v>
      </c>
      <c r="DO21">
        <v>21</v>
      </c>
      <c r="DP21">
        <v>23</v>
      </c>
      <c r="DQ21">
        <v>42</v>
      </c>
      <c r="DR21">
        <v>37</v>
      </c>
      <c r="DS21">
        <v>13</v>
      </c>
      <c r="DT21">
        <v>17</v>
      </c>
      <c r="DU21">
        <v>14</v>
      </c>
      <c r="DV21">
        <v>29</v>
      </c>
      <c r="DW21">
        <v>16</v>
      </c>
      <c r="DX21">
        <v>32</v>
      </c>
      <c r="DY21">
        <v>27</v>
      </c>
      <c r="DZ21">
        <v>24</v>
      </c>
      <c r="EA21">
        <v>50</v>
      </c>
      <c r="EB21">
        <v>46</v>
      </c>
      <c r="EC21">
        <v>7</v>
      </c>
      <c r="ED21">
        <v>18</v>
      </c>
      <c r="EE21">
        <v>9</v>
      </c>
      <c r="EF21">
        <v>19</v>
      </c>
      <c r="EG21">
        <v>16</v>
      </c>
      <c r="EH21">
        <v>25</v>
      </c>
      <c r="EI21">
        <v>21</v>
      </c>
      <c r="EJ21">
        <v>31</v>
      </c>
      <c r="EK21">
        <v>42</v>
      </c>
      <c r="EL21">
        <v>19</v>
      </c>
      <c r="EM21">
        <v>20</v>
      </c>
      <c r="EN21">
        <v>21</v>
      </c>
      <c r="EO21">
        <v>18</v>
      </c>
      <c r="EP21">
        <v>24</v>
      </c>
      <c r="EQ21">
        <v>16</v>
      </c>
      <c r="ER21">
        <v>25</v>
      </c>
      <c r="ES21">
        <v>34</v>
      </c>
      <c r="ET21">
        <v>24</v>
      </c>
      <c r="EU21">
        <v>25</v>
      </c>
      <c r="EV21">
        <v>37</v>
      </c>
      <c r="EW21">
        <v>23</v>
      </c>
      <c r="EX21">
        <v>14</v>
      </c>
      <c r="EY21">
        <v>23</v>
      </c>
      <c r="EZ21">
        <v>24</v>
      </c>
      <c r="FA21">
        <v>37</v>
      </c>
      <c r="FB21">
        <v>38</v>
      </c>
      <c r="FC21">
        <v>27</v>
      </c>
      <c r="FD21">
        <v>54</v>
      </c>
      <c r="FE21">
        <v>50</v>
      </c>
      <c r="FF21">
        <v>47</v>
      </c>
    </row>
    <row r="22" spans="1:163" x14ac:dyDescent="0.25">
      <c r="A22" t="s">
        <v>3028</v>
      </c>
      <c r="B22">
        <f t="shared" si="0"/>
        <v>100</v>
      </c>
      <c r="C22">
        <v>6</v>
      </c>
      <c r="D22">
        <v>10</v>
      </c>
      <c r="E22">
        <v>13</v>
      </c>
      <c r="F22">
        <v>14</v>
      </c>
      <c r="G22">
        <v>21</v>
      </c>
      <c r="H22">
        <v>12</v>
      </c>
      <c r="I22">
        <v>13</v>
      </c>
      <c r="J22">
        <v>31</v>
      </c>
      <c r="K22">
        <v>41</v>
      </c>
      <c r="L22">
        <v>46</v>
      </c>
      <c r="M22">
        <v>19</v>
      </c>
      <c r="N22">
        <v>17</v>
      </c>
      <c r="O22">
        <v>13</v>
      </c>
      <c r="P22">
        <v>14</v>
      </c>
      <c r="Q22">
        <v>21</v>
      </c>
      <c r="R22">
        <v>31</v>
      </c>
      <c r="S22">
        <v>40</v>
      </c>
      <c r="T22">
        <v>31</v>
      </c>
      <c r="U22">
        <v>33</v>
      </c>
      <c r="V22">
        <v>27</v>
      </c>
      <c r="W22">
        <v>16</v>
      </c>
      <c r="X22">
        <v>14</v>
      </c>
      <c r="Y22">
        <v>27</v>
      </c>
      <c r="Z22">
        <v>28</v>
      </c>
      <c r="AA22">
        <v>26</v>
      </c>
      <c r="AB22">
        <v>43</v>
      </c>
      <c r="AC22">
        <v>33</v>
      </c>
      <c r="AD22">
        <v>31</v>
      </c>
      <c r="AE22">
        <v>57</v>
      </c>
      <c r="AF22">
        <v>64</v>
      </c>
      <c r="AG22">
        <v>6</v>
      </c>
      <c r="AH22">
        <v>7</v>
      </c>
      <c r="AI22">
        <v>13</v>
      </c>
      <c r="AJ22">
        <v>19</v>
      </c>
      <c r="AK22">
        <v>21</v>
      </c>
      <c r="AL22">
        <v>31</v>
      </c>
      <c r="AM22">
        <v>20</v>
      </c>
      <c r="AN22">
        <v>31</v>
      </c>
      <c r="AO22">
        <v>16</v>
      </c>
      <c r="AP22">
        <v>46</v>
      </c>
      <c r="AQ22">
        <v>10</v>
      </c>
      <c r="AR22">
        <v>17</v>
      </c>
      <c r="AS22">
        <v>9</v>
      </c>
      <c r="AT22">
        <v>14</v>
      </c>
      <c r="AU22">
        <v>21</v>
      </c>
      <c r="AV22">
        <v>31</v>
      </c>
      <c r="AW22">
        <v>13</v>
      </c>
      <c r="AX22">
        <v>31</v>
      </c>
      <c r="AY22">
        <v>16</v>
      </c>
      <c r="AZ22">
        <v>27</v>
      </c>
      <c r="BA22">
        <v>6</v>
      </c>
      <c r="BB22">
        <v>10</v>
      </c>
      <c r="BC22">
        <v>13</v>
      </c>
      <c r="BD22">
        <v>9</v>
      </c>
      <c r="BE22">
        <v>26</v>
      </c>
      <c r="BF22">
        <v>31</v>
      </c>
      <c r="BG22">
        <v>13</v>
      </c>
      <c r="BH22">
        <v>23</v>
      </c>
      <c r="BI22">
        <v>33</v>
      </c>
      <c r="BJ22">
        <v>37</v>
      </c>
      <c r="BK22">
        <v>13</v>
      </c>
      <c r="BL22">
        <v>14</v>
      </c>
      <c r="BM22">
        <v>22</v>
      </c>
      <c r="BN22">
        <v>28</v>
      </c>
      <c r="BO22">
        <v>30</v>
      </c>
      <c r="BP22">
        <v>31</v>
      </c>
      <c r="BQ22">
        <v>27</v>
      </c>
      <c r="BR22">
        <v>54</v>
      </c>
      <c r="BS22">
        <v>49</v>
      </c>
      <c r="BT22">
        <v>64</v>
      </c>
      <c r="BU22">
        <v>19</v>
      </c>
      <c r="BV22">
        <v>24</v>
      </c>
      <c r="BW22">
        <v>31</v>
      </c>
      <c r="BX22">
        <v>23</v>
      </c>
      <c r="BY22">
        <v>26</v>
      </c>
      <c r="BZ22">
        <v>31</v>
      </c>
      <c r="CA22">
        <v>47</v>
      </c>
      <c r="CB22">
        <v>31</v>
      </c>
      <c r="CC22">
        <v>49</v>
      </c>
      <c r="CD22">
        <v>37</v>
      </c>
      <c r="CE22">
        <v>9</v>
      </c>
      <c r="CF22">
        <v>14</v>
      </c>
      <c r="CG22">
        <v>27</v>
      </c>
      <c r="CH22">
        <v>14</v>
      </c>
      <c r="CI22">
        <v>15</v>
      </c>
      <c r="CJ22">
        <v>25</v>
      </c>
      <c r="CK22">
        <v>40</v>
      </c>
      <c r="CL22">
        <v>38</v>
      </c>
      <c r="CM22">
        <v>41</v>
      </c>
      <c r="CN22">
        <v>46</v>
      </c>
      <c r="CO22">
        <v>19</v>
      </c>
      <c r="CP22">
        <v>24</v>
      </c>
      <c r="CQ22">
        <v>22</v>
      </c>
      <c r="CR22">
        <v>19</v>
      </c>
      <c r="CS22">
        <v>21</v>
      </c>
      <c r="CT22">
        <v>31</v>
      </c>
      <c r="CU22">
        <v>33</v>
      </c>
      <c r="CV22">
        <v>54</v>
      </c>
      <c r="CW22">
        <v>49</v>
      </c>
      <c r="CX22">
        <v>64</v>
      </c>
      <c r="CY22">
        <v>9</v>
      </c>
      <c r="CZ22">
        <v>17</v>
      </c>
      <c r="DA22">
        <v>22</v>
      </c>
      <c r="DB22">
        <v>23</v>
      </c>
      <c r="DC22">
        <v>21</v>
      </c>
      <c r="DD22">
        <v>18</v>
      </c>
      <c r="DE22">
        <v>20</v>
      </c>
      <c r="DF22">
        <v>31</v>
      </c>
      <c r="DG22">
        <v>49</v>
      </c>
      <c r="DH22">
        <v>55</v>
      </c>
      <c r="DI22">
        <v>13</v>
      </c>
      <c r="DJ22">
        <v>10</v>
      </c>
      <c r="DK22">
        <v>18</v>
      </c>
      <c r="DL22">
        <v>23</v>
      </c>
      <c r="DM22">
        <v>26</v>
      </c>
      <c r="DN22">
        <v>18</v>
      </c>
      <c r="DO22">
        <v>33</v>
      </c>
      <c r="DP22">
        <v>46</v>
      </c>
      <c r="DQ22">
        <v>24</v>
      </c>
      <c r="DR22">
        <v>55</v>
      </c>
      <c r="DS22">
        <v>22</v>
      </c>
      <c r="DT22">
        <v>17</v>
      </c>
      <c r="DU22">
        <v>27</v>
      </c>
      <c r="DV22">
        <v>33</v>
      </c>
      <c r="DW22">
        <v>36</v>
      </c>
      <c r="DX22">
        <v>31</v>
      </c>
      <c r="DY22">
        <v>54</v>
      </c>
      <c r="DZ22">
        <v>62</v>
      </c>
      <c r="EA22">
        <v>49</v>
      </c>
      <c r="EB22">
        <v>74</v>
      </c>
      <c r="EC22">
        <v>22</v>
      </c>
      <c r="ED22">
        <v>24</v>
      </c>
      <c r="EE22">
        <v>31</v>
      </c>
      <c r="EF22">
        <v>28</v>
      </c>
      <c r="EG22">
        <v>26</v>
      </c>
      <c r="EH22">
        <v>50</v>
      </c>
      <c r="EI22">
        <v>54</v>
      </c>
      <c r="EJ22">
        <v>38</v>
      </c>
      <c r="EK22">
        <v>49</v>
      </c>
      <c r="EL22">
        <v>74</v>
      </c>
      <c r="EM22">
        <v>22</v>
      </c>
      <c r="EN22">
        <v>24</v>
      </c>
      <c r="EO22">
        <v>36</v>
      </c>
      <c r="EP22">
        <v>23</v>
      </c>
      <c r="EQ22">
        <v>31</v>
      </c>
      <c r="ER22">
        <v>31</v>
      </c>
      <c r="ES22">
        <v>40</v>
      </c>
      <c r="ET22">
        <v>62</v>
      </c>
      <c r="EU22">
        <v>57</v>
      </c>
      <c r="EV22">
        <v>74</v>
      </c>
      <c r="EW22">
        <v>22</v>
      </c>
      <c r="EX22">
        <v>24</v>
      </c>
      <c r="EY22">
        <v>22</v>
      </c>
      <c r="EZ22">
        <v>23</v>
      </c>
      <c r="FA22">
        <v>36</v>
      </c>
      <c r="FB22">
        <v>37</v>
      </c>
      <c r="FC22">
        <v>54</v>
      </c>
      <c r="FD22">
        <v>46</v>
      </c>
      <c r="FE22">
        <v>66</v>
      </c>
      <c r="FF22">
        <v>74</v>
      </c>
    </row>
    <row r="23" spans="1:163" x14ac:dyDescent="0.25">
      <c r="A23" t="s">
        <v>3029</v>
      </c>
      <c r="B23">
        <f t="shared" si="0"/>
        <v>100</v>
      </c>
      <c r="C23">
        <v>17</v>
      </c>
      <c r="D23">
        <v>11</v>
      </c>
      <c r="E23">
        <v>27</v>
      </c>
      <c r="F23">
        <v>29</v>
      </c>
      <c r="G23">
        <v>21</v>
      </c>
      <c r="H23">
        <v>25</v>
      </c>
      <c r="I23">
        <v>34</v>
      </c>
      <c r="J23">
        <v>24</v>
      </c>
      <c r="K23">
        <v>25</v>
      </c>
      <c r="L23">
        <v>47</v>
      </c>
      <c r="M23">
        <v>17</v>
      </c>
      <c r="N23">
        <v>25</v>
      </c>
      <c r="O23">
        <v>27</v>
      </c>
      <c r="P23">
        <v>34</v>
      </c>
      <c r="Q23">
        <v>37</v>
      </c>
      <c r="R23">
        <v>25</v>
      </c>
      <c r="S23">
        <v>34</v>
      </c>
      <c r="T23">
        <v>32</v>
      </c>
      <c r="U23">
        <v>50</v>
      </c>
      <c r="V23">
        <v>47</v>
      </c>
      <c r="W23">
        <v>20</v>
      </c>
      <c r="X23">
        <v>18</v>
      </c>
      <c r="Y23">
        <v>18</v>
      </c>
      <c r="Z23">
        <v>15</v>
      </c>
      <c r="AA23">
        <v>27</v>
      </c>
      <c r="AB23">
        <v>25</v>
      </c>
      <c r="AC23">
        <v>41</v>
      </c>
      <c r="AD23">
        <v>39</v>
      </c>
      <c r="AE23">
        <v>25</v>
      </c>
      <c r="AF23">
        <v>28</v>
      </c>
      <c r="AG23">
        <v>13</v>
      </c>
      <c r="AH23">
        <v>14</v>
      </c>
      <c r="AI23">
        <v>23</v>
      </c>
      <c r="AJ23">
        <v>19</v>
      </c>
      <c r="AK23">
        <v>32</v>
      </c>
      <c r="AL23">
        <v>32</v>
      </c>
      <c r="AM23">
        <v>21</v>
      </c>
      <c r="AN23">
        <v>24</v>
      </c>
      <c r="AO23">
        <v>50</v>
      </c>
      <c r="AP23">
        <v>28</v>
      </c>
      <c r="AQ23">
        <v>26</v>
      </c>
      <c r="AR23">
        <v>25</v>
      </c>
      <c r="AS23">
        <v>32</v>
      </c>
      <c r="AT23">
        <v>39</v>
      </c>
      <c r="AU23">
        <v>32</v>
      </c>
      <c r="AV23">
        <v>44</v>
      </c>
      <c r="AW23">
        <v>41</v>
      </c>
      <c r="AX23">
        <v>39</v>
      </c>
      <c r="AY23">
        <v>67</v>
      </c>
      <c r="AZ23">
        <v>47</v>
      </c>
      <c r="BA23">
        <v>26</v>
      </c>
      <c r="BB23">
        <v>18</v>
      </c>
      <c r="BC23">
        <v>32</v>
      </c>
      <c r="BD23">
        <v>34</v>
      </c>
      <c r="BE23">
        <v>32</v>
      </c>
      <c r="BF23">
        <v>44</v>
      </c>
      <c r="BG23">
        <v>54</v>
      </c>
      <c r="BH23">
        <v>62</v>
      </c>
      <c r="BI23">
        <v>50</v>
      </c>
      <c r="BJ23">
        <v>47</v>
      </c>
      <c r="BK23">
        <v>23</v>
      </c>
      <c r="BL23">
        <v>28</v>
      </c>
      <c r="BM23">
        <v>23</v>
      </c>
      <c r="BN23">
        <v>29</v>
      </c>
      <c r="BO23">
        <v>42</v>
      </c>
      <c r="BP23">
        <v>44</v>
      </c>
      <c r="BQ23">
        <v>54</v>
      </c>
      <c r="BR23">
        <v>55</v>
      </c>
      <c r="BS23">
        <v>50</v>
      </c>
      <c r="BT23">
        <v>47</v>
      </c>
      <c r="BU23">
        <v>17</v>
      </c>
      <c r="BV23">
        <v>25</v>
      </c>
      <c r="BW23">
        <v>28</v>
      </c>
      <c r="BX23">
        <v>34</v>
      </c>
      <c r="BY23">
        <v>42</v>
      </c>
      <c r="BZ23">
        <v>44</v>
      </c>
      <c r="CA23">
        <v>41</v>
      </c>
      <c r="CB23">
        <v>62</v>
      </c>
      <c r="CC23">
        <v>42</v>
      </c>
      <c r="CD23">
        <v>74</v>
      </c>
      <c r="CE23">
        <v>17</v>
      </c>
      <c r="CF23">
        <v>7</v>
      </c>
      <c r="CG23">
        <v>9</v>
      </c>
      <c r="CH23">
        <v>15</v>
      </c>
      <c r="CI23">
        <v>27</v>
      </c>
      <c r="CJ23">
        <v>25</v>
      </c>
      <c r="CK23">
        <v>27</v>
      </c>
      <c r="CL23">
        <v>24</v>
      </c>
      <c r="CM23">
        <v>25</v>
      </c>
      <c r="CN23">
        <v>19</v>
      </c>
      <c r="CO23">
        <v>10</v>
      </c>
      <c r="CP23">
        <v>7</v>
      </c>
      <c r="CQ23">
        <v>19</v>
      </c>
      <c r="CR23">
        <v>19</v>
      </c>
      <c r="CS23">
        <v>27</v>
      </c>
      <c r="CT23">
        <v>13</v>
      </c>
      <c r="CU23">
        <v>34</v>
      </c>
      <c r="CV23">
        <v>16</v>
      </c>
      <c r="CW23">
        <v>25</v>
      </c>
      <c r="CX23">
        <v>28</v>
      </c>
      <c r="CY23">
        <v>17</v>
      </c>
      <c r="CZ23">
        <v>14</v>
      </c>
      <c r="DA23">
        <v>32</v>
      </c>
      <c r="DB23">
        <v>34</v>
      </c>
      <c r="DC23">
        <v>37</v>
      </c>
      <c r="DD23">
        <v>32</v>
      </c>
      <c r="DE23">
        <v>41</v>
      </c>
      <c r="DF23">
        <v>47</v>
      </c>
      <c r="DG23">
        <v>33</v>
      </c>
      <c r="DH23">
        <v>47</v>
      </c>
      <c r="DI23">
        <v>20</v>
      </c>
      <c r="DJ23">
        <v>25</v>
      </c>
      <c r="DK23">
        <v>32</v>
      </c>
      <c r="DL23">
        <v>34</v>
      </c>
      <c r="DM23">
        <v>27</v>
      </c>
      <c r="DN23">
        <v>38</v>
      </c>
      <c r="DO23">
        <v>27</v>
      </c>
      <c r="DP23">
        <v>32</v>
      </c>
      <c r="DQ23">
        <v>42</v>
      </c>
      <c r="DR23">
        <v>47</v>
      </c>
      <c r="DS23">
        <v>13</v>
      </c>
      <c r="DT23">
        <v>25</v>
      </c>
      <c r="DU23">
        <v>27</v>
      </c>
      <c r="DV23">
        <v>24</v>
      </c>
      <c r="DW23">
        <v>27</v>
      </c>
      <c r="DX23">
        <v>44</v>
      </c>
      <c r="DY23">
        <v>27</v>
      </c>
      <c r="DZ23">
        <v>47</v>
      </c>
      <c r="EA23">
        <v>33</v>
      </c>
      <c r="EB23">
        <v>47</v>
      </c>
      <c r="EC23">
        <v>20</v>
      </c>
      <c r="ED23">
        <v>14</v>
      </c>
      <c r="EE23">
        <v>27</v>
      </c>
      <c r="EF23">
        <v>29</v>
      </c>
      <c r="EG23">
        <v>27</v>
      </c>
      <c r="EH23">
        <v>19</v>
      </c>
      <c r="EI23">
        <v>21</v>
      </c>
      <c r="EJ23">
        <v>31</v>
      </c>
      <c r="EK23">
        <v>42</v>
      </c>
      <c r="EL23">
        <v>37</v>
      </c>
      <c r="EM23">
        <v>10</v>
      </c>
      <c r="EN23">
        <v>7</v>
      </c>
      <c r="EO23">
        <v>18</v>
      </c>
      <c r="EP23">
        <v>24</v>
      </c>
      <c r="EQ23">
        <v>21</v>
      </c>
      <c r="ER23">
        <v>25</v>
      </c>
      <c r="ES23">
        <v>14</v>
      </c>
      <c r="ET23">
        <v>24</v>
      </c>
      <c r="EU23">
        <v>42</v>
      </c>
      <c r="EV23">
        <v>19</v>
      </c>
      <c r="EW23">
        <v>10</v>
      </c>
      <c r="EX23">
        <v>11</v>
      </c>
      <c r="EY23">
        <v>18</v>
      </c>
      <c r="EZ23">
        <v>24</v>
      </c>
      <c r="FA23">
        <v>11</v>
      </c>
      <c r="FB23">
        <v>32</v>
      </c>
      <c r="FC23">
        <v>21</v>
      </c>
      <c r="FD23">
        <v>32</v>
      </c>
      <c r="FE23">
        <v>17</v>
      </c>
      <c r="FF23">
        <v>19</v>
      </c>
    </row>
    <row r="24" spans="1:163" x14ac:dyDescent="0.25">
      <c r="A24" t="s">
        <v>3030</v>
      </c>
      <c r="B24">
        <f t="shared" si="0"/>
        <v>100</v>
      </c>
      <c r="C24">
        <v>23</v>
      </c>
      <c r="D24">
        <v>25</v>
      </c>
      <c r="E24">
        <v>27</v>
      </c>
      <c r="F24">
        <v>19</v>
      </c>
      <c r="G24">
        <v>36</v>
      </c>
      <c r="H24">
        <v>37</v>
      </c>
      <c r="I24">
        <v>33</v>
      </c>
      <c r="J24">
        <v>38</v>
      </c>
      <c r="K24">
        <v>41</v>
      </c>
      <c r="L24">
        <v>37</v>
      </c>
      <c r="M24">
        <v>6</v>
      </c>
      <c r="N24">
        <v>7</v>
      </c>
      <c r="O24">
        <v>13</v>
      </c>
      <c r="P24">
        <v>19</v>
      </c>
      <c r="Q24">
        <v>21</v>
      </c>
      <c r="R24">
        <v>19</v>
      </c>
      <c r="S24">
        <v>27</v>
      </c>
      <c r="T24">
        <v>38</v>
      </c>
      <c r="U24">
        <v>16</v>
      </c>
      <c r="V24">
        <v>46</v>
      </c>
      <c r="W24">
        <v>13</v>
      </c>
      <c r="X24">
        <v>18</v>
      </c>
      <c r="Y24">
        <v>9</v>
      </c>
      <c r="Z24">
        <v>14</v>
      </c>
      <c r="AA24">
        <v>10</v>
      </c>
      <c r="AB24">
        <v>12</v>
      </c>
      <c r="AC24">
        <v>27</v>
      </c>
      <c r="AD24">
        <v>38</v>
      </c>
      <c r="AE24">
        <v>24</v>
      </c>
      <c r="AF24">
        <v>27</v>
      </c>
      <c r="AG24">
        <v>23</v>
      </c>
      <c r="AH24">
        <v>24</v>
      </c>
      <c r="AI24">
        <v>18</v>
      </c>
      <c r="AJ24">
        <v>19</v>
      </c>
      <c r="AK24">
        <v>26</v>
      </c>
      <c r="AL24">
        <v>31</v>
      </c>
      <c r="AM24">
        <v>40</v>
      </c>
      <c r="AN24">
        <v>54</v>
      </c>
      <c r="AO24">
        <v>41</v>
      </c>
      <c r="AP24">
        <v>55</v>
      </c>
      <c r="AQ24">
        <v>16</v>
      </c>
      <c r="AR24">
        <v>11</v>
      </c>
      <c r="AS24">
        <v>18</v>
      </c>
      <c r="AT24">
        <v>14</v>
      </c>
      <c r="AU24">
        <v>15</v>
      </c>
      <c r="AV24">
        <v>25</v>
      </c>
      <c r="AW24">
        <v>33</v>
      </c>
      <c r="AX24">
        <v>46</v>
      </c>
      <c r="AY24">
        <v>41</v>
      </c>
      <c r="AZ24">
        <v>55</v>
      </c>
      <c r="BA24">
        <v>14</v>
      </c>
      <c r="BB24">
        <v>18</v>
      </c>
      <c r="BC24">
        <v>27</v>
      </c>
      <c r="BD24">
        <v>19</v>
      </c>
      <c r="BE24">
        <v>15</v>
      </c>
      <c r="BF24">
        <v>19</v>
      </c>
      <c r="BG24">
        <v>33</v>
      </c>
      <c r="BH24">
        <v>38</v>
      </c>
      <c r="BI24">
        <v>24</v>
      </c>
      <c r="BJ24">
        <v>55</v>
      </c>
      <c r="BK24">
        <v>19</v>
      </c>
      <c r="BL24">
        <v>17</v>
      </c>
      <c r="BM24">
        <v>27</v>
      </c>
      <c r="BN24">
        <v>14</v>
      </c>
      <c r="BO24">
        <v>21</v>
      </c>
      <c r="BP24">
        <v>18</v>
      </c>
      <c r="BQ24">
        <v>27</v>
      </c>
      <c r="BR24">
        <v>31</v>
      </c>
      <c r="BS24">
        <v>49</v>
      </c>
      <c r="BT24">
        <v>46</v>
      </c>
      <c r="BU24">
        <v>10</v>
      </c>
      <c r="BV24">
        <v>7</v>
      </c>
      <c r="BW24">
        <v>9</v>
      </c>
      <c r="BX24">
        <v>24</v>
      </c>
      <c r="BY24">
        <v>10</v>
      </c>
      <c r="BZ24">
        <v>31</v>
      </c>
      <c r="CA24">
        <v>27</v>
      </c>
      <c r="CB24">
        <v>31</v>
      </c>
      <c r="CC24">
        <v>24</v>
      </c>
      <c r="CD24">
        <v>27</v>
      </c>
      <c r="CE24">
        <v>23</v>
      </c>
      <c r="CF24">
        <v>25</v>
      </c>
      <c r="CG24">
        <v>27</v>
      </c>
      <c r="CH24">
        <v>33</v>
      </c>
      <c r="CI24">
        <v>31</v>
      </c>
      <c r="CJ24">
        <v>31</v>
      </c>
      <c r="CK24">
        <v>33</v>
      </c>
      <c r="CL24">
        <v>62</v>
      </c>
      <c r="CM24">
        <v>66</v>
      </c>
      <c r="CN24">
        <v>74</v>
      </c>
      <c r="CO24">
        <v>26</v>
      </c>
      <c r="CP24">
        <v>22</v>
      </c>
      <c r="CQ24">
        <v>36</v>
      </c>
      <c r="CR24">
        <v>38</v>
      </c>
      <c r="CS24">
        <v>31</v>
      </c>
      <c r="CT24">
        <v>43</v>
      </c>
      <c r="CU24">
        <v>47</v>
      </c>
      <c r="CV24">
        <v>54</v>
      </c>
      <c r="CW24">
        <v>41</v>
      </c>
      <c r="CX24">
        <v>46</v>
      </c>
      <c r="CY24">
        <v>23</v>
      </c>
      <c r="CZ24">
        <v>28</v>
      </c>
      <c r="DA24">
        <v>27</v>
      </c>
      <c r="DB24">
        <v>29</v>
      </c>
      <c r="DC24">
        <v>27</v>
      </c>
      <c r="DD24">
        <v>50</v>
      </c>
      <c r="DE24">
        <v>54</v>
      </c>
      <c r="DF24">
        <v>38</v>
      </c>
      <c r="DG24">
        <v>57</v>
      </c>
      <c r="DH24">
        <v>64</v>
      </c>
      <c r="DI24">
        <v>17</v>
      </c>
      <c r="DJ24">
        <v>21</v>
      </c>
      <c r="DK24">
        <v>31</v>
      </c>
      <c r="DL24">
        <v>28</v>
      </c>
      <c r="DM24">
        <v>42</v>
      </c>
      <c r="DN24">
        <v>50</v>
      </c>
      <c r="DO24">
        <v>54</v>
      </c>
      <c r="DP24">
        <v>54</v>
      </c>
      <c r="DQ24">
        <v>57</v>
      </c>
      <c r="DR24">
        <v>46</v>
      </c>
      <c r="DS24">
        <v>17</v>
      </c>
      <c r="DT24">
        <v>11</v>
      </c>
      <c r="DU24">
        <v>23</v>
      </c>
      <c r="DV24">
        <v>9</v>
      </c>
      <c r="DW24">
        <v>26</v>
      </c>
      <c r="DX24">
        <v>18</v>
      </c>
      <c r="DY24">
        <v>27</v>
      </c>
      <c r="DZ24">
        <v>23</v>
      </c>
      <c r="EA24">
        <v>33</v>
      </c>
      <c r="EB24">
        <v>18</v>
      </c>
      <c r="EC24">
        <v>16</v>
      </c>
      <c r="ED24">
        <v>14</v>
      </c>
      <c r="EE24">
        <v>22</v>
      </c>
      <c r="EF24">
        <v>20</v>
      </c>
      <c r="EG24">
        <v>36</v>
      </c>
      <c r="EH24">
        <v>32</v>
      </c>
      <c r="EI24">
        <v>40</v>
      </c>
      <c r="EJ24">
        <v>54</v>
      </c>
      <c r="EK24">
        <v>33</v>
      </c>
      <c r="EL24">
        <v>55</v>
      </c>
      <c r="EM24">
        <v>13</v>
      </c>
      <c r="EN24">
        <v>18</v>
      </c>
      <c r="EO24">
        <v>18</v>
      </c>
      <c r="EP24">
        <v>23</v>
      </c>
      <c r="EQ24">
        <v>36</v>
      </c>
      <c r="ER24">
        <v>44</v>
      </c>
      <c r="ES24">
        <v>47</v>
      </c>
      <c r="ET24">
        <v>46</v>
      </c>
      <c r="EU24">
        <v>41</v>
      </c>
      <c r="EV24">
        <v>55</v>
      </c>
      <c r="EW24">
        <v>9</v>
      </c>
      <c r="EX24">
        <v>21</v>
      </c>
      <c r="EY24">
        <v>27</v>
      </c>
      <c r="EZ24">
        <v>23</v>
      </c>
      <c r="FA24">
        <v>21</v>
      </c>
      <c r="FB24">
        <v>18</v>
      </c>
      <c r="FC24">
        <v>33</v>
      </c>
      <c r="FD24">
        <v>23</v>
      </c>
      <c r="FE24">
        <v>33</v>
      </c>
      <c r="FF24">
        <v>46</v>
      </c>
    </row>
    <row r="25" spans="1:163" x14ac:dyDescent="0.25">
      <c r="A25" t="s">
        <v>3031</v>
      </c>
      <c r="B25">
        <f t="shared" si="0"/>
        <v>100</v>
      </c>
      <c r="C25">
        <v>20</v>
      </c>
      <c r="D25">
        <v>28</v>
      </c>
      <c r="E25">
        <v>32</v>
      </c>
      <c r="F25">
        <v>34</v>
      </c>
      <c r="G25">
        <v>42</v>
      </c>
      <c r="H25">
        <v>38</v>
      </c>
      <c r="I25">
        <v>34</v>
      </c>
      <c r="J25">
        <v>38</v>
      </c>
      <c r="K25">
        <v>66</v>
      </c>
      <c r="L25">
        <v>65</v>
      </c>
      <c r="M25">
        <v>13</v>
      </c>
      <c r="N25">
        <v>11</v>
      </c>
      <c r="O25">
        <v>14</v>
      </c>
      <c r="P25">
        <v>24</v>
      </c>
      <c r="Q25">
        <v>27</v>
      </c>
      <c r="R25">
        <v>38</v>
      </c>
      <c r="S25">
        <v>26</v>
      </c>
      <c r="T25">
        <v>23</v>
      </c>
      <c r="U25">
        <v>50</v>
      </c>
      <c r="V25">
        <v>46</v>
      </c>
      <c r="W25">
        <v>23</v>
      </c>
      <c r="X25">
        <v>18</v>
      </c>
      <c r="Y25">
        <v>27</v>
      </c>
      <c r="Z25">
        <v>34</v>
      </c>
      <c r="AA25">
        <v>37</v>
      </c>
      <c r="AB25">
        <v>32</v>
      </c>
      <c r="AC25">
        <v>41</v>
      </c>
      <c r="AD25">
        <v>39</v>
      </c>
      <c r="AE25">
        <v>33</v>
      </c>
      <c r="AF25">
        <v>37</v>
      </c>
      <c r="AG25">
        <v>7</v>
      </c>
      <c r="AH25">
        <v>18</v>
      </c>
      <c r="AI25">
        <v>17</v>
      </c>
      <c r="AJ25">
        <v>23</v>
      </c>
      <c r="AK25">
        <v>16</v>
      </c>
      <c r="AL25">
        <v>12</v>
      </c>
      <c r="AM25">
        <v>27</v>
      </c>
      <c r="AN25">
        <v>23</v>
      </c>
      <c r="AO25">
        <v>25</v>
      </c>
      <c r="AP25">
        <v>18</v>
      </c>
      <c r="AQ25">
        <v>10</v>
      </c>
      <c r="AR25">
        <v>14</v>
      </c>
      <c r="AS25">
        <v>9</v>
      </c>
      <c r="AT25">
        <v>19</v>
      </c>
      <c r="AU25">
        <v>26</v>
      </c>
      <c r="AV25">
        <v>19</v>
      </c>
      <c r="AW25">
        <v>21</v>
      </c>
      <c r="AX25">
        <v>16</v>
      </c>
      <c r="AY25">
        <v>17</v>
      </c>
      <c r="AZ25">
        <v>47</v>
      </c>
      <c r="BA25">
        <v>23</v>
      </c>
      <c r="BB25">
        <v>18</v>
      </c>
      <c r="BC25">
        <v>26</v>
      </c>
      <c r="BD25">
        <v>29</v>
      </c>
      <c r="BE25">
        <v>37</v>
      </c>
      <c r="BF25">
        <v>25</v>
      </c>
      <c r="BG25">
        <v>34</v>
      </c>
      <c r="BH25">
        <v>39</v>
      </c>
      <c r="BI25">
        <v>33</v>
      </c>
      <c r="BJ25">
        <v>64</v>
      </c>
      <c r="BK25">
        <v>20</v>
      </c>
      <c r="BL25">
        <v>28</v>
      </c>
      <c r="BM25">
        <v>36</v>
      </c>
      <c r="BN25">
        <v>38</v>
      </c>
      <c r="BO25">
        <v>32</v>
      </c>
      <c r="BP25">
        <v>44</v>
      </c>
      <c r="BQ25">
        <v>33</v>
      </c>
      <c r="BR25">
        <v>38</v>
      </c>
      <c r="BS25">
        <v>58</v>
      </c>
      <c r="BT25">
        <v>65</v>
      </c>
      <c r="BU25">
        <v>13</v>
      </c>
      <c r="BV25">
        <v>21</v>
      </c>
      <c r="BW25">
        <v>14</v>
      </c>
      <c r="BX25">
        <v>15</v>
      </c>
      <c r="BY25">
        <v>32</v>
      </c>
      <c r="BZ25">
        <v>25</v>
      </c>
      <c r="CA25">
        <v>33</v>
      </c>
      <c r="CB25">
        <v>38</v>
      </c>
      <c r="CC25">
        <v>33</v>
      </c>
      <c r="CD25">
        <v>28</v>
      </c>
      <c r="CE25">
        <v>26</v>
      </c>
      <c r="CF25">
        <v>25</v>
      </c>
      <c r="CG25">
        <v>22</v>
      </c>
      <c r="CH25">
        <v>34</v>
      </c>
      <c r="CI25">
        <v>37</v>
      </c>
      <c r="CJ25">
        <v>32</v>
      </c>
      <c r="CK25">
        <v>41</v>
      </c>
      <c r="CL25">
        <v>62</v>
      </c>
      <c r="CM25">
        <v>66</v>
      </c>
      <c r="CN25">
        <v>55</v>
      </c>
      <c r="CO25">
        <v>20</v>
      </c>
      <c r="CP25">
        <v>18</v>
      </c>
      <c r="CQ25">
        <v>23</v>
      </c>
      <c r="CR25">
        <v>15</v>
      </c>
      <c r="CS25">
        <v>21</v>
      </c>
      <c r="CT25">
        <v>19</v>
      </c>
      <c r="CU25">
        <v>27</v>
      </c>
      <c r="CV25">
        <v>47</v>
      </c>
      <c r="CW25">
        <v>25</v>
      </c>
      <c r="CX25">
        <v>47</v>
      </c>
      <c r="CY25">
        <v>23</v>
      </c>
      <c r="CZ25">
        <v>25</v>
      </c>
      <c r="DA25">
        <v>18</v>
      </c>
      <c r="DB25">
        <v>34</v>
      </c>
      <c r="DC25">
        <v>26</v>
      </c>
      <c r="DD25">
        <v>37</v>
      </c>
      <c r="DE25">
        <v>33</v>
      </c>
      <c r="DF25">
        <v>39</v>
      </c>
      <c r="DG25">
        <v>33</v>
      </c>
      <c r="DH25">
        <v>55</v>
      </c>
      <c r="DI25">
        <v>13</v>
      </c>
      <c r="DJ25">
        <v>11</v>
      </c>
      <c r="DK25">
        <v>9</v>
      </c>
      <c r="DL25">
        <v>10</v>
      </c>
      <c r="DM25">
        <v>16</v>
      </c>
      <c r="DN25">
        <v>19</v>
      </c>
      <c r="DO25">
        <v>27</v>
      </c>
      <c r="DP25">
        <v>39</v>
      </c>
      <c r="DQ25">
        <v>16</v>
      </c>
      <c r="DR25">
        <v>47</v>
      </c>
      <c r="DS25">
        <v>23</v>
      </c>
      <c r="DT25">
        <v>18</v>
      </c>
      <c r="DU25">
        <v>36</v>
      </c>
      <c r="DV25">
        <v>34</v>
      </c>
      <c r="DW25">
        <v>32</v>
      </c>
      <c r="DX25">
        <v>32</v>
      </c>
      <c r="DY25">
        <v>53</v>
      </c>
      <c r="DZ25">
        <v>54</v>
      </c>
      <c r="EA25">
        <v>50</v>
      </c>
      <c r="EB25">
        <v>74</v>
      </c>
      <c r="EC25">
        <v>10</v>
      </c>
      <c r="ED25">
        <v>11</v>
      </c>
      <c r="EE25">
        <v>23</v>
      </c>
      <c r="EF25">
        <v>24</v>
      </c>
      <c r="EG25">
        <v>11</v>
      </c>
      <c r="EH25">
        <v>19</v>
      </c>
      <c r="EI25">
        <v>27</v>
      </c>
      <c r="EJ25">
        <v>16</v>
      </c>
      <c r="EK25">
        <v>16</v>
      </c>
      <c r="EL25">
        <v>37</v>
      </c>
      <c r="EM25">
        <v>20</v>
      </c>
      <c r="EN25">
        <v>18</v>
      </c>
      <c r="EO25">
        <v>31</v>
      </c>
      <c r="EP25">
        <v>19</v>
      </c>
      <c r="EQ25">
        <v>32</v>
      </c>
      <c r="ER25">
        <v>44</v>
      </c>
      <c r="ES25">
        <v>48</v>
      </c>
      <c r="ET25">
        <v>38</v>
      </c>
      <c r="EU25">
        <v>33</v>
      </c>
      <c r="EV25">
        <v>47</v>
      </c>
      <c r="EW25">
        <v>20</v>
      </c>
      <c r="EX25">
        <v>11</v>
      </c>
      <c r="EY25">
        <v>14</v>
      </c>
      <c r="EZ25">
        <v>15</v>
      </c>
      <c r="FA25">
        <v>27</v>
      </c>
      <c r="FB25">
        <v>32</v>
      </c>
      <c r="FC25">
        <v>34</v>
      </c>
      <c r="FD25">
        <v>46</v>
      </c>
      <c r="FE25">
        <v>32</v>
      </c>
      <c r="FF25">
        <v>36</v>
      </c>
    </row>
    <row r="26" spans="1:163" x14ac:dyDescent="0.25">
      <c r="A26" t="s">
        <v>3032</v>
      </c>
      <c r="B26">
        <f t="shared" si="0"/>
        <v>100</v>
      </c>
      <c r="C26">
        <v>16</v>
      </c>
      <c r="D26">
        <v>10</v>
      </c>
      <c r="E26">
        <v>23</v>
      </c>
      <c r="F26">
        <v>10</v>
      </c>
      <c r="G26">
        <v>16</v>
      </c>
      <c r="H26">
        <v>13</v>
      </c>
      <c r="I26">
        <v>27</v>
      </c>
      <c r="J26">
        <v>31</v>
      </c>
      <c r="K26">
        <v>16</v>
      </c>
      <c r="L26">
        <v>28</v>
      </c>
      <c r="M26">
        <v>23</v>
      </c>
      <c r="N26">
        <v>28</v>
      </c>
      <c r="O26">
        <v>32</v>
      </c>
      <c r="P26">
        <v>38</v>
      </c>
      <c r="Q26">
        <v>32</v>
      </c>
      <c r="R26">
        <v>31</v>
      </c>
      <c r="S26">
        <v>54</v>
      </c>
      <c r="T26">
        <v>55</v>
      </c>
      <c r="U26">
        <v>50</v>
      </c>
      <c r="V26">
        <v>47</v>
      </c>
      <c r="W26">
        <v>16</v>
      </c>
      <c r="X26">
        <v>17</v>
      </c>
      <c r="Y26">
        <v>13</v>
      </c>
      <c r="Z26">
        <v>14</v>
      </c>
      <c r="AA26">
        <v>21</v>
      </c>
      <c r="AB26">
        <v>19</v>
      </c>
      <c r="AC26">
        <v>41</v>
      </c>
      <c r="AD26">
        <v>39</v>
      </c>
      <c r="AE26">
        <v>50</v>
      </c>
      <c r="AF26">
        <v>37</v>
      </c>
      <c r="AG26">
        <v>16</v>
      </c>
      <c r="AH26">
        <v>21</v>
      </c>
      <c r="AI26">
        <v>18</v>
      </c>
      <c r="AJ26">
        <v>19</v>
      </c>
      <c r="AK26">
        <v>32</v>
      </c>
      <c r="AL26">
        <v>44</v>
      </c>
      <c r="AM26">
        <v>34</v>
      </c>
      <c r="AN26">
        <v>54</v>
      </c>
      <c r="AO26">
        <v>58</v>
      </c>
      <c r="AP26">
        <v>47</v>
      </c>
      <c r="AQ26">
        <v>23</v>
      </c>
      <c r="AR26">
        <v>17</v>
      </c>
      <c r="AS26">
        <v>27</v>
      </c>
      <c r="AT26">
        <v>38</v>
      </c>
      <c r="AU26">
        <v>32</v>
      </c>
      <c r="AV26">
        <v>44</v>
      </c>
      <c r="AW26">
        <v>34</v>
      </c>
      <c r="AX26">
        <v>62</v>
      </c>
      <c r="AY26">
        <v>66</v>
      </c>
      <c r="AZ26">
        <v>65</v>
      </c>
      <c r="BA26">
        <v>16</v>
      </c>
      <c r="BB26">
        <v>10</v>
      </c>
      <c r="BC26">
        <v>27</v>
      </c>
      <c r="BD26">
        <v>19</v>
      </c>
      <c r="BE26">
        <v>16</v>
      </c>
      <c r="BF26">
        <v>31</v>
      </c>
      <c r="BG26">
        <v>21</v>
      </c>
      <c r="BH26">
        <v>47</v>
      </c>
      <c r="BI26">
        <v>32</v>
      </c>
      <c r="BJ26">
        <v>47</v>
      </c>
      <c r="BK26">
        <v>23</v>
      </c>
      <c r="BL26">
        <v>21</v>
      </c>
      <c r="BM26">
        <v>23</v>
      </c>
      <c r="BN26">
        <v>19</v>
      </c>
      <c r="BO26">
        <v>37</v>
      </c>
      <c r="BP26">
        <v>25</v>
      </c>
      <c r="BQ26">
        <v>41</v>
      </c>
      <c r="BR26">
        <v>39</v>
      </c>
      <c r="BS26">
        <v>42</v>
      </c>
      <c r="BT26">
        <v>65</v>
      </c>
      <c r="BU26">
        <v>6</v>
      </c>
      <c r="BV26">
        <v>7</v>
      </c>
      <c r="BW26">
        <v>18</v>
      </c>
      <c r="BX26">
        <v>24</v>
      </c>
      <c r="BY26">
        <v>16</v>
      </c>
      <c r="BZ26">
        <v>25</v>
      </c>
      <c r="CA26">
        <v>20</v>
      </c>
      <c r="CB26">
        <v>39</v>
      </c>
      <c r="CC26">
        <v>17</v>
      </c>
      <c r="CD26">
        <v>37</v>
      </c>
      <c r="CE26">
        <v>10</v>
      </c>
      <c r="CF26">
        <v>10</v>
      </c>
      <c r="CG26">
        <v>27</v>
      </c>
      <c r="CH26">
        <v>19</v>
      </c>
      <c r="CI26">
        <v>32</v>
      </c>
      <c r="CJ26">
        <v>25</v>
      </c>
      <c r="CK26">
        <v>34</v>
      </c>
      <c r="CL26">
        <v>24</v>
      </c>
      <c r="CM26">
        <v>32</v>
      </c>
      <c r="CN26">
        <v>45</v>
      </c>
      <c r="CO26">
        <v>23</v>
      </c>
      <c r="CP26">
        <v>17</v>
      </c>
      <c r="CQ26">
        <v>36</v>
      </c>
      <c r="CR26">
        <v>28</v>
      </c>
      <c r="CS26">
        <v>42</v>
      </c>
      <c r="CT26">
        <v>50</v>
      </c>
      <c r="CU26">
        <v>48</v>
      </c>
      <c r="CV26">
        <v>39</v>
      </c>
      <c r="CW26">
        <v>58</v>
      </c>
      <c r="CX26">
        <v>56</v>
      </c>
      <c r="CY26">
        <v>10</v>
      </c>
      <c r="CZ26">
        <v>14</v>
      </c>
      <c r="DA26">
        <v>18</v>
      </c>
      <c r="DB26">
        <v>14</v>
      </c>
      <c r="DC26">
        <v>26</v>
      </c>
      <c r="DD26">
        <v>13</v>
      </c>
      <c r="DE26">
        <v>13</v>
      </c>
      <c r="DF26">
        <v>31</v>
      </c>
      <c r="DG26">
        <v>42</v>
      </c>
      <c r="DH26">
        <v>19</v>
      </c>
      <c r="DI26">
        <v>23</v>
      </c>
      <c r="DJ26">
        <v>21</v>
      </c>
      <c r="DK26">
        <v>32</v>
      </c>
      <c r="DL26">
        <v>24</v>
      </c>
      <c r="DM26">
        <v>32</v>
      </c>
      <c r="DN26">
        <v>44</v>
      </c>
      <c r="DO26">
        <v>34</v>
      </c>
      <c r="DP26">
        <v>31</v>
      </c>
      <c r="DQ26">
        <v>42</v>
      </c>
      <c r="DR26">
        <v>37</v>
      </c>
      <c r="DS26">
        <v>16</v>
      </c>
      <c r="DT26">
        <v>24</v>
      </c>
      <c r="DU26">
        <v>27</v>
      </c>
      <c r="DV26">
        <v>19</v>
      </c>
      <c r="DW26">
        <v>21</v>
      </c>
      <c r="DX26">
        <v>44</v>
      </c>
      <c r="DY26">
        <v>34</v>
      </c>
      <c r="DZ26">
        <v>54</v>
      </c>
      <c r="EA26">
        <v>50</v>
      </c>
      <c r="EB26">
        <v>47</v>
      </c>
      <c r="EC26">
        <v>26</v>
      </c>
      <c r="ED26">
        <v>28</v>
      </c>
      <c r="EE26">
        <v>32</v>
      </c>
      <c r="EF26">
        <v>33</v>
      </c>
      <c r="EG26">
        <v>32</v>
      </c>
      <c r="EH26">
        <v>31</v>
      </c>
      <c r="EI26">
        <v>40</v>
      </c>
      <c r="EJ26">
        <v>62</v>
      </c>
      <c r="EK26">
        <v>58</v>
      </c>
      <c r="EL26">
        <v>46</v>
      </c>
      <c r="EM26">
        <v>13</v>
      </c>
      <c r="EN26">
        <v>10</v>
      </c>
      <c r="EO26">
        <v>18</v>
      </c>
      <c r="EP26">
        <v>24</v>
      </c>
      <c r="EQ26">
        <v>32</v>
      </c>
      <c r="ER26">
        <v>31</v>
      </c>
      <c r="ES26">
        <v>34</v>
      </c>
      <c r="ET26">
        <v>23</v>
      </c>
      <c r="EU26">
        <v>50</v>
      </c>
      <c r="EV26">
        <v>28</v>
      </c>
      <c r="EW26">
        <v>13</v>
      </c>
      <c r="EX26">
        <v>14</v>
      </c>
      <c r="EY26">
        <v>23</v>
      </c>
      <c r="EZ26">
        <v>24</v>
      </c>
      <c r="FA26">
        <v>16</v>
      </c>
      <c r="FB26">
        <v>13</v>
      </c>
      <c r="FC26">
        <v>21</v>
      </c>
      <c r="FD26">
        <v>24</v>
      </c>
      <c r="FE26">
        <v>16</v>
      </c>
      <c r="FF26">
        <v>19</v>
      </c>
    </row>
    <row r="27" spans="1:163" x14ac:dyDescent="0.25">
      <c r="A27" t="s">
        <v>3033</v>
      </c>
      <c r="B27">
        <f t="shared" si="0"/>
        <v>100</v>
      </c>
      <c r="C27">
        <v>13</v>
      </c>
      <c r="D27">
        <v>21</v>
      </c>
      <c r="E27">
        <v>22</v>
      </c>
      <c r="F27">
        <v>33</v>
      </c>
      <c r="G27">
        <v>21</v>
      </c>
      <c r="H27">
        <v>38</v>
      </c>
      <c r="I27">
        <v>34</v>
      </c>
      <c r="J27">
        <v>55</v>
      </c>
      <c r="K27">
        <v>42</v>
      </c>
      <c r="L27">
        <v>64</v>
      </c>
      <c r="M27">
        <v>7</v>
      </c>
      <c r="N27">
        <v>10</v>
      </c>
      <c r="O27">
        <v>23</v>
      </c>
      <c r="P27">
        <v>14</v>
      </c>
      <c r="Q27">
        <v>10</v>
      </c>
      <c r="R27">
        <v>25</v>
      </c>
      <c r="S27">
        <v>28</v>
      </c>
      <c r="T27">
        <v>23</v>
      </c>
      <c r="U27">
        <v>16</v>
      </c>
      <c r="V27">
        <v>46</v>
      </c>
      <c r="W27">
        <v>20</v>
      </c>
      <c r="X27">
        <v>28</v>
      </c>
      <c r="Y27">
        <v>37</v>
      </c>
      <c r="Z27">
        <v>33</v>
      </c>
      <c r="AA27">
        <v>37</v>
      </c>
      <c r="AB27">
        <v>50</v>
      </c>
      <c r="AC27">
        <v>33</v>
      </c>
      <c r="AD27">
        <v>39</v>
      </c>
      <c r="AE27">
        <v>50</v>
      </c>
      <c r="AF27">
        <v>65</v>
      </c>
      <c r="AG27">
        <v>20</v>
      </c>
      <c r="AH27">
        <v>14</v>
      </c>
      <c r="AI27">
        <v>18</v>
      </c>
      <c r="AJ27">
        <v>24</v>
      </c>
      <c r="AK27">
        <v>15</v>
      </c>
      <c r="AL27">
        <v>31</v>
      </c>
      <c r="AM27">
        <v>41</v>
      </c>
      <c r="AN27">
        <v>23</v>
      </c>
      <c r="AO27">
        <v>25</v>
      </c>
      <c r="AP27">
        <v>46</v>
      </c>
      <c r="AQ27">
        <v>10</v>
      </c>
      <c r="AR27">
        <v>21</v>
      </c>
      <c r="AS27">
        <v>22</v>
      </c>
      <c r="AT27">
        <v>19</v>
      </c>
      <c r="AU27">
        <v>26</v>
      </c>
      <c r="AV27">
        <v>19</v>
      </c>
      <c r="AW27">
        <v>40</v>
      </c>
      <c r="AX27">
        <v>31</v>
      </c>
      <c r="AY27">
        <v>41</v>
      </c>
      <c r="AZ27">
        <v>27</v>
      </c>
      <c r="BA27">
        <v>19</v>
      </c>
      <c r="BB27">
        <v>25</v>
      </c>
      <c r="BC27">
        <v>27</v>
      </c>
      <c r="BD27">
        <v>38</v>
      </c>
      <c r="BE27">
        <v>37</v>
      </c>
      <c r="BF27">
        <v>50</v>
      </c>
      <c r="BG27">
        <v>48</v>
      </c>
      <c r="BH27">
        <v>39</v>
      </c>
      <c r="BI27">
        <v>67</v>
      </c>
      <c r="BJ27">
        <v>46</v>
      </c>
      <c r="BK27">
        <v>6</v>
      </c>
      <c r="BL27">
        <v>11</v>
      </c>
      <c r="BM27">
        <v>9</v>
      </c>
      <c r="BN27">
        <v>19</v>
      </c>
      <c r="BO27">
        <v>11</v>
      </c>
      <c r="BP27">
        <v>31</v>
      </c>
      <c r="BQ27">
        <v>20</v>
      </c>
      <c r="BR27">
        <v>31</v>
      </c>
      <c r="BS27">
        <v>42</v>
      </c>
      <c r="BT27">
        <v>28</v>
      </c>
      <c r="BU27">
        <v>23</v>
      </c>
      <c r="BV27">
        <v>18</v>
      </c>
      <c r="BW27">
        <v>22</v>
      </c>
      <c r="BX27">
        <v>23</v>
      </c>
      <c r="BY27">
        <v>31</v>
      </c>
      <c r="BZ27">
        <v>44</v>
      </c>
      <c r="CA27">
        <v>28</v>
      </c>
      <c r="CB27">
        <v>31</v>
      </c>
      <c r="CC27">
        <v>49</v>
      </c>
      <c r="CD27">
        <v>65</v>
      </c>
      <c r="CE27">
        <v>20</v>
      </c>
      <c r="CF27">
        <v>24</v>
      </c>
      <c r="CG27">
        <v>22</v>
      </c>
      <c r="CH27">
        <v>33</v>
      </c>
      <c r="CI27">
        <v>26</v>
      </c>
      <c r="CJ27">
        <v>37</v>
      </c>
      <c r="CK27">
        <v>48</v>
      </c>
      <c r="CL27">
        <v>38</v>
      </c>
      <c r="CM27">
        <v>34</v>
      </c>
      <c r="CN27">
        <v>38</v>
      </c>
      <c r="CO27">
        <v>6</v>
      </c>
      <c r="CP27">
        <v>17</v>
      </c>
      <c r="CQ27">
        <v>9</v>
      </c>
      <c r="CR27">
        <v>19</v>
      </c>
      <c r="CS27">
        <v>21</v>
      </c>
      <c r="CT27">
        <v>19</v>
      </c>
      <c r="CU27">
        <v>33</v>
      </c>
      <c r="CV27">
        <v>23</v>
      </c>
      <c r="CW27">
        <v>25</v>
      </c>
      <c r="CX27">
        <v>18</v>
      </c>
      <c r="CY27">
        <v>10</v>
      </c>
      <c r="CZ27">
        <v>10</v>
      </c>
      <c r="DA27">
        <v>18</v>
      </c>
      <c r="DB27">
        <v>14</v>
      </c>
      <c r="DC27">
        <v>26</v>
      </c>
      <c r="DD27">
        <v>25</v>
      </c>
      <c r="DE27">
        <v>41</v>
      </c>
      <c r="DF27">
        <v>47</v>
      </c>
      <c r="DG27">
        <v>42</v>
      </c>
      <c r="DH27">
        <v>37</v>
      </c>
      <c r="DI27">
        <v>19</v>
      </c>
      <c r="DJ27">
        <v>28</v>
      </c>
      <c r="DK27">
        <v>31</v>
      </c>
      <c r="DL27">
        <v>38</v>
      </c>
      <c r="DM27">
        <v>26</v>
      </c>
      <c r="DN27">
        <v>44</v>
      </c>
      <c r="DO27">
        <v>34</v>
      </c>
      <c r="DP27">
        <v>47</v>
      </c>
      <c r="DQ27">
        <v>66</v>
      </c>
      <c r="DR27">
        <v>64</v>
      </c>
      <c r="DS27">
        <v>7</v>
      </c>
      <c r="DT27">
        <v>14</v>
      </c>
      <c r="DU27">
        <v>13</v>
      </c>
      <c r="DV27">
        <v>14</v>
      </c>
      <c r="DW27">
        <v>26</v>
      </c>
      <c r="DX27">
        <v>18</v>
      </c>
      <c r="DY27">
        <v>27</v>
      </c>
      <c r="DZ27">
        <v>15</v>
      </c>
      <c r="EA27">
        <v>41</v>
      </c>
      <c r="EB27">
        <v>18</v>
      </c>
      <c r="EC27">
        <v>10</v>
      </c>
      <c r="ED27">
        <v>17</v>
      </c>
      <c r="EE27">
        <v>18</v>
      </c>
      <c r="EF27">
        <v>14</v>
      </c>
      <c r="EG27">
        <v>26</v>
      </c>
      <c r="EH27">
        <v>37</v>
      </c>
      <c r="EI27">
        <v>20</v>
      </c>
      <c r="EJ27">
        <v>39</v>
      </c>
      <c r="EK27">
        <v>49</v>
      </c>
      <c r="EL27">
        <v>38</v>
      </c>
      <c r="EM27">
        <v>26</v>
      </c>
      <c r="EN27">
        <v>25</v>
      </c>
      <c r="EO27">
        <v>31</v>
      </c>
      <c r="EP27">
        <v>38</v>
      </c>
      <c r="EQ27">
        <v>27</v>
      </c>
      <c r="ER27">
        <v>32</v>
      </c>
      <c r="ES27">
        <v>40</v>
      </c>
      <c r="ET27">
        <v>62</v>
      </c>
      <c r="EU27">
        <v>49</v>
      </c>
      <c r="EV27">
        <v>64</v>
      </c>
      <c r="EW27">
        <v>13</v>
      </c>
      <c r="EX27">
        <v>17</v>
      </c>
      <c r="EY27">
        <v>22</v>
      </c>
      <c r="EZ27">
        <v>24</v>
      </c>
      <c r="FA27">
        <v>36</v>
      </c>
      <c r="FB27">
        <v>43</v>
      </c>
      <c r="FC27">
        <v>47</v>
      </c>
      <c r="FD27">
        <v>31</v>
      </c>
      <c r="FE27">
        <v>49</v>
      </c>
      <c r="FF27">
        <v>55</v>
      </c>
    </row>
    <row r="28" spans="1:163" x14ac:dyDescent="0.25">
      <c r="A28" t="s">
        <v>3034</v>
      </c>
      <c r="B28">
        <f t="shared" si="0"/>
        <v>100</v>
      </c>
      <c r="C28">
        <v>16</v>
      </c>
      <c r="D28">
        <v>10</v>
      </c>
      <c r="E28">
        <v>13</v>
      </c>
      <c r="F28">
        <v>18</v>
      </c>
      <c r="G28">
        <v>26</v>
      </c>
      <c r="H28">
        <v>37</v>
      </c>
      <c r="I28">
        <v>41</v>
      </c>
      <c r="J28">
        <v>31</v>
      </c>
      <c r="K28">
        <v>41</v>
      </c>
      <c r="L28">
        <v>27</v>
      </c>
      <c r="M28">
        <v>22</v>
      </c>
      <c r="N28">
        <v>21</v>
      </c>
      <c r="O28">
        <v>22</v>
      </c>
      <c r="P28">
        <v>19</v>
      </c>
      <c r="Q28">
        <v>36</v>
      </c>
      <c r="R28">
        <v>31</v>
      </c>
      <c r="S28">
        <v>27</v>
      </c>
      <c r="T28">
        <v>54</v>
      </c>
      <c r="U28">
        <v>49</v>
      </c>
      <c r="V28">
        <v>46</v>
      </c>
      <c r="W28">
        <v>6</v>
      </c>
      <c r="X28">
        <v>7</v>
      </c>
      <c r="Y28">
        <v>13</v>
      </c>
      <c r="Z28">
        <v>14</v>
      </c>
      <c r="AA28">
        <v>10</v>
      </c>
      <c r="AB28">
        <v>25</v>
      </c>
      <c r="AC28">
        <v>20</v>
      </c>
      <c r="AD28">
        <v>38</v>
      </c>
      <c r="AE28">
        <v>33</v>
      </c>
      <c r="AF28">
        <v>47</v>
      </c>
      <c r="AG28">
        <v>22</v>
      </c>
      <c r="AH28">
        <v>17</v>
      </c>
      <c r="AI28">
        <v>37</v>
      </c>
      <c r="AJ28">
        <v>29</v>
      </c>
      <c r="AK28">
        <v>42</v>
      </c>
      <c r="AL28">
        <v>37</v>
      </c>
      <c r="AM28">
        <v>33</v>
      </c>
      <c r="AN28">
        <v>54</v>
      </c>
      <c r="AO28">
        <v>57</v>
      </c>
      <c r="AP28">
        <v>74</v>
      </c>
      <c r="AQ28">
        <v>22</v>
      </c>
      <c r="AR28">
        <v>17</v>
      </c>
      <c r="AS28">
        <v>31</v>
      </c>
      <c r="AT28">
        <v>19</v>
      </c>
      <c r="AU28">
        <v>21</v>
      </c>
      <c r="AV28">
        <v>43</v>
      </c>
      <c r="AW28">
        <v>40</v>
      </c>
      <c r="AX28">
        <v>46</v>
      </c>
      <c r="AY28">
        <v>41</v>
      </c>
      <c r="AZ28">
        <v>46</v>
      </c>
      <c r="BA28">
        <v>6</v>
      </c>
      <c r="BB28">
        <v>17</v>
      </c>
      <c r="BC28">
        <v>10</v>
      </c>
      <c r="BD28">
        <v>9</v>
      </c>
      <c r="BE28">
        <v>15</v>
      </c>
      <c r="BF28">
        <v>18</v>
      </c>
      <c r="BG28">
        <v>33</v>
      </c>
      <c r="BH28">
        <v>31</v>
      </c>
      <c r="BI28">
        <v>33</v>
      </c>
      <c r="BJ28">
        <v>27</v>
      </c>
      <c r="BK28">
        <v>16</v>
      </c>
      <c r="BL28">
        <v>10</v>
      </c>
      <c r="BM28">
        <v>22</v>
      </c>
      <c r="BN28">
        <v>19</v>
      </c>
      <c r="BO28">
        <v>26</v>
      </c>
      <c r="BP28">
        <v>25</v>
      </c>
      <c r="BQ28">
        <v>41</v>
      </c>
      <c r="BR28">
        <v>46</v>
      </c>
      <c r="BS28">
        <v>24</v>
      </c>
      <c r="BT28">
        <v>27</v>
      </c>
      <c r="BU28">
        <v>22</v>
      </c>
      <c r="BV28">
        <v>24</v>
      </c>
      <c r="BW28">
        <v>36</v>
      </c>
      <c r="BX28">
        <v>33</v>
      </c>
      <c r="BY28">
        <v>26</v>
      </c>
      <c r="BZ28">
        <v>32</v>
      </c>
      <c r="CA28">
        <v>54</v>
      </c>
      <c r="CB28">
        <v>47</v>
      </c>
      <c r="CC28">
        <v>66</v>
      </c>
      <c r="CD28">
        <v>56</v>
      </c>
      <c r="CE28">
        <v>9</v>
      </c>
      <c r="CF28">
        <v>10</v>
      </c>
      <c r="CG28">
        <v>19</v>
      </c>
      <c r="CH28">
        <v>9</v>
      </c>
      <c r="CI28">
        <v>10</v>
      </c>
      <c r="CJ28">
        <v>31</v>
      </c>
      <c r="CK28">
        <v>13</v>
      </c>
      <c r="CL28">
        <v>31</v>
      </c>
      <c r="CM28">
        <v>33</v>
      </c>
      <c r="CN28">
        <v>46</v>
      </c>
      <c r="CO28">
        <v>16</v>
      </c>
      <c r="CP28">
        <v>17</v>
      </c>
      <c r="CQ28">
        <v>22</v>
      </c>
      <c r="CR28">
        <v>33</v>
      </c>
      <c r="CS28">
        <v>21</v>
      </c>
      <c r="CT28">
        <v>37</v>
      </c>
      <c r="CU28">
        <v>27</v>
      </c>
      <c r="CV28">
        <v>46</v>
      </c>
      <c r="CW28">
        <v>57</v>
      </c>
      <c r="CX28">
        <v>64</v>
      </c>
      <c r="CY28">
        <v>22</v>
      </c>
      <c r="CZ28">
        <v>21</v>
      </c>
      <c r="DA28">
        <v>36</v>
      </c>
      <c r="DB28">
        <v>33</v>
      </c>
      <c r="DC28">
        <v>26</v>
      </c>
      <c r="DD28">
        <v>50</v>
      </c>
      <c r="DE28">
        <v>47</v>
      </c>
      <c r="DF28">
        <v>38</v>
      </c>
      <c r="DG28">
        <v>49</v>
      </c>
      <c r="DH28">
        <v>74</v>
      </c>
      <c r="DI28">
        <v>9</v>
      </c>
      <c r="DJ28">
        <v>10</v>
      </c>
      <c r="DK28">
        <v>18</v>
      </c>
      <c r="DL28">
        <v>23</v>
      </c>
      <c r="DM28">
        <v>31</v>
      </c>
      <c r="DN28">
        <v>18</v>
      </c>
      <c r="DO28">
        <v>40</v>
      </c>
      <c r="DP28">
        <v>38</v>
      </c>
      <c r="DQ28">
        <v>41</v>
      </c>
      <c r="DR28">
        <v>37</v>
      </c>
      <c r="DS28">
        <v>19</v>
      </c>
      <c r="DT28">
        <v>14</v>
      </c>
      <c r="DU28">
        <v>13</v>
      </c>
      <c r="DV28">
        <v>28</v>
      </c>
      <c r="DW28">
        <v>26</v>
      </c>
      <c r="DX28">
        <v>31</v>
      </c>
      <c r="DY28">
        <v>21</v>
      </c>
      <c r="DZ28">
        <v>31</v>
      </c>
      <c r="EA28">
        <v>24</v>
      </c>
      <c r="EB28">
        <v>46</v>
      </c>
      <c r="EC28">
        <v>19</v>
      </c>
      <c r="ED28">
        <v>14</v>
      </c>
      <c r="EE28">
        <v>18</v>
      </c>
      <c r="EF28">
        <v>23</v>
      </c>
      <c r="EG28">
        <v>36</v>
      </c>
      <c r="EH28">
        <v>37</v>
      </c>
      <c r="EI28">
        <v>47</v>
      </c>
      <c r="EJ28">
        <v>39</v>
      </c>
      <c r="EK28">
        <v>41</v>
      </c>
      <c r="EL28">
        <v>64</v>
      </c>
      <c r="EM28">
        <v>6</v>
      </c>
      <c r="EN28">
        <v>17</v>
      </c>
      <c r="EO28">
        <v>10</v>
      </c>
      <c r="EP28">
        <v>15</v>
      </c>
      <c r="EQ28">
        <v>15</v>
      </c>
      <c r="ER28">
        <v>18</v>
      </c>
      <c r="ES28">
        <v>13</v>
      </c>
      <c r="ET28">
        <v>31</v>
      </c>
      <c r="EU28">
        <v>33</v>
      </c>
      <c r="EV28">
        <v>46</v>
      </c>
      <c r="EW28">
        <v>20</v>
      </c>
      <c r="EX28">
        <v>28</v>
      </c>
      <c r="EY28">
        <v>31</v>
      </c>
      <c r="EZ28">
        <v>33</v>
      </c>
      <c r="FA28">
        <v>26</v>
      </c>
      <c r="FB28">
        <v>37</v>
      </c>
      <c r="FC28">
        <v>33</v>
      </c>
      <c r="FD28">
        <v>54</v>
      </c>
      <c r="FE28">
        <v>67</v>
      </c>
      <c r="FF28">
        <v>74</v>
      </c>
    </row>
    <row r="29" spans="1:163" x14ac:dyDescent="0.25">
      <c r="A29" t="s">
        <v>36</v>
      </c>
      <c r="B29">
        <f t="shared" si="0"/>
        <v>100</v>
      </c>
      <c r="C29" t="s">
        <v>15</v>
      </c>
      <c r="D29" t="s">
        <v>579</v>
      </c>
      <c r="E29" t="s">
        <v>577</v>
      </c>
      <c r="F29" t="s">
        <v>580</v>
      </c>
      <c r="G29" t="s">
        <v>581</v>
      </c>
      <c r="H29" t="s">
        <v>578</v>
      </c>
      <c r="I29" t="s">
        <v>582</v>
      </c>
      <c r="J29" t="s">
        <v>583</v>
      </c>
      <c r="K29" t="s">
        <v>584</v>
      </c>
      <c r="L29" t="s">
        <v>585</v>
      </c>
      <c r="M29" t="s">
        <v>530</v>
      </c>
      <c r="N29" t="s">
        <v>531</v>
      </c>
      <c r="O29" t="s">
        <v>532</v>
      </c>
      <c r="P29" t="s">
        <v>533</v>
      </c>
      <c r="Q29" t="s">
        <v>534</v>
      </c>
      <c r="R29" t="s">
        <v>535</v>
      </c>
      <c r="S29" t="s">
        <v>563</v>
      </c>
      <c r="T29" t="s">
        <v>564</v>
      </c>
      <c r="U29" t="s">
        <v>566</v>
      </c>
      <c r="V29" t="s">
        <v>565</v>
      </c>
      <c r="W29" t="s">
        <v>837</v>
      </c>
      <c r="X29" t="s">
        <v>838</v>
      </c>
      <c r="Y29" t="s">
        <v>839</v>
      </c>
      <c r="Z29" t="s">
        <v>840</v>
      </c>
      <c r="AA29" t="s">
        <v>841</v>
      </c>
      <c r="AB29" t="s">
        <v>842</v>
      </c>
      <c r="AC29" t="s">
        <v>843</v>
      </c>
      <c r="AD29" t="s">
        <v>844</v>
      </c>
      <c r="AE29" t="s">
        <v>845</v>
      </c>
      <c r="AF29" t="s">
        <v>846</v>
      </c>
      <c r="AG29" t="s">
        <v>897</v>
      </c>
      <c r="AH29" t="s">
        <v>898</v>
      </c>
      <c r="AI29" t="s">
        <v>899</v>
      </c>
      <c r="AJ29" t="s">
        <v>900</v>
      </c>
      <c r="AK29" t="s">
        <v>901</v>
      </c>
      <c r="AL29" t="s">
        <v>902</v>
      </c>
      <c r="AM29" t="s">
        <v>903</v>
      </c>
      <c r="AN29" t="s">
        <v>904</v>
      </c>
      <c r="AO29" t="s">
        <v>905</v>
      </c>
      <c r="AP29" t="s">
        <v>906</v>
      </c>
      <c r="AQ29" t="s">
        <v>586</v>
      </c>
      <c r="AR29" t="s">
        <v>588</v>
      </c>
      <c r="AS29" t="s">
        <v>587</v>
      </c>
      <c r="AT29" t="s">
        <v>589</v>
      </c>
      <c r="AU29" t="s">
        <v>590</v>
      </c>
      <c r="AV29" t="s">
        <v>591</v>
      </c>
      <c r="AW29" t="s">
        <v>592</v>
      </c>
      <c r="AX29" t="s">
        <v>593</v>
      </c>
      <c r="AY29" t="s">
        <v>595</v>
      </c>
      <c r="AZ29" t="s">
        <v>594</v>
      </c>
      <c r="BA29" t="s">
        <v>754</v>
      </c>
      <c r="BB29" t="s">
        <v>755</v>
      </c>
      <c r="BC29" t="s">
        <v>756</v>
      </c>
      <c r="BD29" t="s">
        <v>757</v>
      </c>
      <c r="BE29" t="s">
        <v>758</v>
      </c>
      <c r="BF29" t="s">
        <v>759</v>
      </c>
      <c r="BG29" t="s">
        <v>760</v>
      </c>
      <c r="BH29" t="s">
        <v>761</v>
      </c>
      <c r="BI29" t="s">
        <v>762</v>
      </c>
      <c r="BJ29" t="s">
        <v>763</v>
      </c>
      <c r="BK29" t="s">
        <v>775</v>
      </c>
      <c r="BL29" t="s">
        <v>776</v>
      </c>
      <c r="BM29" t="s">
        <v>777</v>
      </c>
      <c r="BN29" t="s">
        <v>778</v>
      </c>
      <c r="BO29" t="s">
        <v>779</v>
      </c>
      <c r="BP29" t="s">
        <v>780</v>
      </c>
      <c r="BQ29" t="s">
        <v>781</v>
      </c>
      <c r="BR29" t="s">
        <v>782</v>
      </c>
      <c r="BS29" t="s">
        <v>783</v>
      </c>
      <c r="BT29" t="s">
        <v>784</v>
      </c>
      <c r="BU29" t="s">
        <v>877</v>
      </c>
      <c r="BV29" t="s">
        <v>878</v>
      </c>
      <c r="BW29" t="s">
        <v>879</v>
      </c>
      <c r="BX29" t="s">
        <v>880</v>
      </c>
      <c r="BY29" t="s">
        <v>881</v>
      </c>
      <c r="BZ29" t="s">
        <v>882</v>
      </c>
      <c r="CA29" t="s">
        <v>883</v>
      </c>
      <c r="CB29" t="s">
        <v>884</v>
      </c>
      <c r="CC29" t="s">
        <v>885</v>
      </c>
      <c r="CD29" t="s">
        <v>886</v>
      </c>
      <c r="CE29" t="s">
        <v>605</v>
      </c>
      <c r="CF29" t="s">
        <v>606</v>
      </c>
      <c r="CG29" t="s">
        <v>607</v>
      </c>
      <c r="CH29" t="s">
        <v>608</v>
      </c>
      <c r="CI29" t="s">
        <v>609</v>
      </c>
      <c r="CJ29" t="s">
        <v>610</v>
      </c>
      <c r="CK29" t="s">
        <v>611</v>
      </c>
      <c r="CL29" t="s">
        <v>612</v>
      </c>
      <c r="CM29" t="s">
        <v>613</v>
      </c>
      <c r="CN29" t="s">
        <v>614</v>
      </c>
      <c r="CO29" t="s">
        <v>711</v>
      </c>
      <c r="CP29" t="s">
        <v>712</v>
      </c>
      <c r="CQ29" t="s">
        <v>713</v>
      </c>
      <c r="CR29" t="s">
        <v>714</v>
      </c>
      <c r="CS29" t="s">
        <v>715</v>
      </c>
      <c r="CT29" t="s">
        <v>716</v>
      </c>
      <c r="CU29" t="s">
        <v>717</v>
      </c>
      <c r="CV29" t="s">
        <v>718</v>
      </c>
      <c r="CW29" t="s">
        <v>719</v>
      </c>
      <c r="CX29" t="s">
        <v>720</v>
      </c>
      <c r="CY29" t="s">
        <v>734</v>
      </c>
      <c r="CZ29" t="s">
        <v>735</v>
      </c>
      <c r="DA29" t="s">
        <v>736</v>
      </c>
      <c r="DB29" t="s">
        <v>737</v>
      </c>
      <c r="DC29" t="s">
        <v>738</v>
      </c>
      <c r="DD29" t="s">
        <v>739</v>
      </c>
      <c r="DE29" t="s">
        <v>740</v>
      </c>
      <c r="DF29" t="s">
        <v>741</v>
      </c>
      <c r="DG29" t="s">
        <v>742</v>
      </c>
      <c r="DH29" t="s">
        <v>743</v>
      </c>
      <c r="DI29" t="s">
        <v>818</v>
      </c>
      <c r="DJ29" t="s">
        <v>819</v>
      </c>
      <c r="DK29" t="s">
        <v>820</v>
      </c>
      <c r="DL29" t="s">
        <v>821</v>
      </c>
      <c r="DM29" t="s">
        <v>822</v>
      </c>
      <c r="DN29" t="s">
        <v>823</v>
      </c>
      <c r="DO29" t="s">
        <v>824</v>
      </c>
      <c r="DP29" t="s">
        <v>825</v>
      </c>
      <c r="DQ29" t="s">
        <v>826</v>
      </c>
      <c r="DR29" t="s">
        <v>827</v>
      </c>
      <c r="DS29" t="s">
        <v>798</v>
      </c>
      <c r="DT29" t="s">
        <v>799</v>
      </c>
      <c r="DU29" t="s">
        <v>800</v>
      </c>
      <c r="DV29" t="s">
        <v>801</v>
      </c>
      <c r="DW29" t="s">
        <v>802</v>
      </c>
      <c r="DX29" t="s">
        <v>803</v>
      </c>
      <c r="DY29" t="s">
        <v>804</v>
      </c>
      <c r="DZ29" t="s">
        <v>805</v>
      </c>
      <c r="EA29" t="s">
        <v>806</v>
      </c>
      <c r="EB29" t="s">
        <v>807</v>
      </c>
      <c r="EC29" t="s">
        <v>857</v>
      </c>
      <c r="ED29" t="s">
        <v>858</v>
      </c>
      <c r="EE29" t="s">
        <v>859</v>
      </c>
      <c r="EF29" t="s">
        <v>860</v>
      </c>
      <c r="EG29" t="s">
        <v>861</v>
      </c>
      <c r="EH29" t="s">
        <v>862</v>
      </c>
      <c r="EI29" t="s">
        <v>863</v>
      </c>
      <c r="EJ29" t="s">
        <v>864</v>
      </c>
      <c r="EK29" t="s">
        <v>865</v>
      </c>
      <c r="EL29" t="s">
        <v>866</v>
      </c>
      <c r="EM29" t="s">
        <v>917</v>
      </c>
      <c r="EN29" t="s">
        <v>918</v>
      </c>
      <c r="EO29" t="s">
        <v>919</v>
      </c>
      <c r="EP29" t="s">
        <v>920</v>
      </c>
      <c r="EQ29" t="s">
        <v>921</v>
      </c>
      <c r="ER29" t="s">
        <v>922</v>
      </c>
      <c r="ES29" t="s">
        <v>923</v>
      </c>
      <c r="ET29" t="s">
        <v>924</v>
      </c>
      <c r="EU29" t="s">
        <v>925</v>
      </c>
      <c r="EV29" t="s">
        <v>926</v>
      </c>
      <c r="EW29" t="s">
        <v>937</v>
      </c>
      <c r="EX29" t="s">
        <v>938</v>
      </c>
      <c r="EY29" t="s">
        <v>939</v>
      </c>
      <c r="EZ29" t="s">
        <v>940</v>
      </c>
      <c r="FA29" t="s">
        <v>941</v>
      </c>
      <c r="FB29" t="s">
        <v>942</v>
      </c>
      <c r="FC29" t="s">
        <v>943</v>
      </c>
      <c r="FD29" t="s">
        <v>944</v>
      </c>
      <c r="FE29" t="s">
        <v>945</v>
      </c>
      <c r="FF29" t="s">
        <v>946</v>
      </c>
    </row>
    <row r="30" spans="1:163" x14ac:dyDescent="0.25">
      <c r="A30" t="s">
        <v>37</v>
      </c>
      <c r="B30">
        <f t="shared" si="0"/>
        <v>100</v>
      </c>
      <c r="C30" t="s">
        <v>567</v>
      </c>
      <c r="D30" t="s">
        <v>568</v>
      </c>
      <c r="E30" t="s">
        <v>569</v>
      </c>
      <c r="F30" t="s">
        <v>570</v>
      </c>
      <c r="G30" t="s">
        <v>571</v>
      </c>
      <c r="H30" t="s">
        <v>572</v>
      </c>
      <c r="I30" t="s">
        <v>573</v>
      </c>
      <c r="J30" t="s">
        <v>574</v>
      </c>
      <c r="K30" t="s">
        <v>575</v>
      </c>
      <c r="L30" t="s">
        <v>576</v>
      </c>
      <c r="M30" t="s">
        <v>520</v>
      </c>
      <c r="N30" t="s">
        <v>521</v>
      </c>
      <c r="O30" t="s">
        <v>522</v>
      </c>
      <c r="P30" t="s">
        <v>523</v>
      </c>
      <c r="Q30" t="s">
        <v>524</v>
      </c>
      <c r="R30" t="s">
        <v>525</v>
      </c>
      <c r="S30" t="s">
        <v>526</v>
      </c>
      <c r="T30" t="s">
        <v>527</v>
      </c>
      <c r="U30" t="s">
        <v>529</v>
      </c>
      <c r="V30" t="s">
        <v>528</v>
      </c>
      <c r="W30" t="s">
        <v>847</v>
      </c>
      <c r="X30" t="s">
        <v>848</v>
      </c>
      <c r="Y30" t="s">
        <v>849</v>
      </c>
      <c r="Z30" t="s">
        <v>850</v>
      </c>
      <c r="AA30" t="s">
        <v>851</v>
      </c>
      <c r="AB30" t="s">
        <v>852</v>
      </c>
      <c r="AC30" t="s">
        <v>853</v>
      </c>
      <c r="AD30" t="s">
        <v>854</v>
      </c>
      <c r="AE30" t="s">
        <v>855</v>
      </c>
      <c r="AF30" t="s">
        <v>856</v>
      </c>
      <c r="AG30" t="s">
        <v>907</v>
      </c>
      <c r="AH30" t="s">
        <v>908</v>
      </c>
      <c r="AI30" t="s">
        <v>909</v>
      </c>
      <c r="AJ30" t="s">
        <v>910</v>
      </c>
      <c r="AK30" t="s">
        <v>911</v>
      </c>
      <c r="AL30" t="s">
        <v>912</v>
      </c>
      <c r="AM30" t="s">
        <v>913</v>
      </c>
      <c r="AN30" t="s">
        <v>914</v>
      </c>
      <c r="AO30" t="s">
        <v>915</v>
      </c>
      <c r="AP30" t="s">
        <v>916</v>
      </c>
      <c r="AQ30" t="s">
        <v>596</v>
      </c>
      <c r="AR30" t="s">
        <v>597</v>
      </c>
      <c r="AS30" t="s">
        <v>598</v>
      </c>
      <c r="AT30" t="s">
        <v>599</v>
      </c>
      <c r="AU30" t="s">
        <v>600</v>
      </c>
      <c r="AV30" t="s">
        <v>601</v>
      </c>
      <c r="AW30" t="s">
        <v>602</v>
      </c>
      <c r="AX30" t="s">
        <v>603</v>
      </c>
      <c r="AY30" t="s">
        <v>604</v>
      </c>
      <c r="AZ30" t="s">
        <v>764</v>
      </c>
      <c r="BA30" t="s">
        <v>765</v>
      </c>
      <c r="BB30" t="s">
        <v>766</v>
      </c>
      <c r="BC30" t="s">
        <v>767</v>
      </c>
      <c r="BD30" t="s">
        <v>768</v>
      </c>
      <c r="BE30" t="s">
        <v>769</v>
      </c>
      <c r="BF30" t="s">
        <v>770</v>
      </c>
      <c r="BG30" t="s">
        <v>771</v>
      </c>
      <c r="BH30" t="s">
        <v>773</v>
      </c>
      <c r="BI30" t="s">
        <v>772</v>
      </c>
      <c r="BJ30" t="s">
        <v>774</v>
      </c>
      <c r="BK30" t="s">
        <v>788</v>
      </c>
      <c r="BL30" t="s">
        <v>789</v>
      </c>
      <c r="BM30" t="s">
        <v>790</v>
      </c>
      <c r="BN30" t="s">
        <v>791</v>
      </c>
      <c r="BO30" t="s">
        <v>792</v>
      </c>
      <c r="BP30" t="s">
        <v>793</v>
      </c>
      <c r="BQ30" t="s">
        <v>794</v>
      </c>
      <c r="BR30" t="s">
        <v>795</v>
      </c>
      <c r="BS30" t="s">
        <v>796</v>
      </c>
      <c r="BT30" t="s">
        <v>797</v>
      </c>
      <c r="BU30" t="s">
        <v>887</v>
      </c>
      <c r="BV30" t="s">
        <v>888</v>
      </c>
      <c r="BW30" t="s">
        <v>890</v>
      </c>
      <c r="BX30" t="s">
        <v>889</v>
      </c>
      <c r="BY30" t="s">
        <v>891</v>
      </c>
      <c r="BZ30" t="s">
        <v>892</v>
      </c>
      <c r="CA30" t="s">
        <v>893</v>
      </c>
      <c r="CB30" t="s">
        <v>894</v>
      </c>
      <c r="CC30" t="s">
        <v>895</v>
      </c>
      <c r="CD30" t="s">
        <v>896</v>
      </c>
      <c r="CE30" t="s">
        <v>615</v>
      </c>
      <c r="CF30" t="s">
        <v>616</v>
      </c>
      <c r="CG30" t="s">
        <v>617</v>
      </c>
      <c r="CH30" t="s">
        <v>618</v>
      </c>
      <c r="CI30" t="s">
        <v>619</v>
      </c>
      <c r="CJ30" t="s">
        <v>620</v>
      </c>
      <c r="CK30" t="s">
        <v>621</v>
      </c>
      <c r="CL30" t="s">
        <v>622</v>
      </c>
      <c r="CM30" t="s">
        <v>623</v>
      </c>
      <c r="CN30" t="s">
        <v>624</v>
      </c>
      <c r="CO30" t="s">
        <v>724</v>
      </c>
      <c r="CP30" t="s">
        <v>725</v>
      </c>
      <c r="CQ30" t="s">
        <v>726</v>
      </c>
      <c r="CR30" t="s">
        <v>727</v>
      </c>
      <c r="CS30" t="s">
        <v>728</v>
      </c>
      <c r="CT30" t="s">
        <v>729</v>
      </c>
      <c r="CU30" t="s">
        <v>730</v>
      </c>
      <c r="CV30" t="s">
        <v>731</v>
      </c>
      <c r="CW30" t="s">
        <v>732</v>
      </c>
      <c r="CX30" t="s">
        <v>733</v>
      </c>
      <c r="CY30" t="s">
        <v>744</v>
      </c>
      <c r="CZ30" t="s">
        <v>745</v>
      </c>
      <c r="DA30" t="s">
        <v>746</v>
      </c>
      <c r="DB30" t="s">
        <v>747</v>
      </c>
      <c r="DC30" t="s">
        <v>748</v>
      </c>
      <c r="DD30" t="s">
        <v>749</v>
      </c>
      <c r="DE30" t="s">
        <v>750</v>
      </c>
      <c r="DF30" t="s">
        <v>751</v>
      </c>
      <c r="DG30" t="s">
        <v>752</v>
      </c>
      <c r="DH30" t="s">
        <v>753</v>
      </c>
      <c r="DI30" t="s">
        <v>828</v>
      </c>
      <c r="DJ30" t="s">
        <v>829</v>
      </c>
      <c r="DK30" t="s">
        <v>596</v>
      </c>
      <c r="DL30" t="s">
        <v>830</v>
      </c>
      <c r="DM30" t="s">
        <v>831</v>
      </c>
      <c r="DN30" t="s">
        <v>832</v>
      </c>
      <c r="DO30" t="s">
        <v>833</v>
      </c>
      <c r="DP30" t="s">
        <v>834</v>
      </c>
      <c r="DQ30" t="s">
        <v>835</v>
      </c>
      <c r="DR30" t="s">
        <v>836</v>
      </c>
      <c r="DS30" t="s">
        <v>808</v>
      </c>
      <c r="DT30" t="s">
        <v>809</v>
      </c>
      <c r="DU30" t="s">
        <v>810</v>
      </c>
      <c r="DV30" t="s">
        <v>811</v>
      </c>
      <c r="DW30" t="s">
        <v>812</v>
      </c>
      <c r="DX30" t="s">
        <v>813</v>
      </c>
      <c r="DY30" t="s">
        <v>814</v>
      </c>
      <c r="DZ30" t="s">
        <v>815</v>
      </c>
      <c r="EA30" t="s">
        <v>816</v>
      </c>
      <c r="EB30" t="s">
        <v>817</v>
      </c>
      <c r="EC30" t="s">
        <v>867</v>
      </c>
      <c r="ED30" t="s">
        <v>868</v>
      </c>
      <c r="EE30" t="s">
        <v>869</v>
      </c>
      <c r="EF30" t="s">
        <v>870</v>
      </c>
      <c r="EG30" t="s">
        <v>871</v>
      </c>
      <c r="EH30" t="s">
        <v>872</v>
      </c>
      <c r="EI30" t="s">
        <v>873</v>
      </c>
      <c r="EJ30" t="s">
        <v>874</v>
      </c>
      <c r="EK30" t="s">
        <v>875</v>
      </c>
      <c r="EL30" t="s">
        <v>876</v>
      </c>
      <c r="EM30" t="s">
        <v>927</v>
      </c>
      <c r="EN30" t="s">
        <v>928</v>
      </c>
      <c r="EO30" t="s">
        <v>929</v>
      </c>
      <c r="EP30" t="s">
        <v>930</v>
      </c>
      <c r="EQ30" t="s">
        <v>931</v>
      </c>
      <c r="ER30" t="s">
        <v>932</v>
      </c>
      <c r="ES30" t="s">
        <v>933</v>
      </c>
      <c r="ET30" t="s">
        <v>934</v>
      </c>
      <c r="EU30" t="s">
        <v>935</v>
      </c>
      <c r="EV30" t="s">
        <v>936</v>
      </c>
      <c r="EW30" t="s">
        <v>947</v>
      </c>
      <c r="EX30" t="s">
        <v>948</v>
      </c>
      <c r="EY30" t="s">
        <v>949</v>
      </c>
      <c r="EZ30" t="s">
        <v>950</v>
      </c>
      <c r="FA30" t="s">
        <v>951</v>
      </c>
      <c r="FB30" t="s">
        <v>952</v>
      </c>
      <c r="FC30" t="s">
        <v>953</v>
      </c>
      <c r="FD30" t="s">
        <v>954</v>
      </c>
      <c r="FE30" t="s">
        <v>955</v>
      </c>
      <c r="FF30" t="s">
        <v>956</v>
      </c>
    </row>
    <row r="31" spans="1:163" x14ac:dyDescent="0.25">
      <c r="A31" t="s">
        <v>38</v>
      </c>
      <c r="B31">
        <f t="shared" si="0"/>
        <v>0</v>
      </c>
    </row>
    <row r="32" spans="1:163" x14ac:dyDescent="0.25">
      <c r="A32" t="s">
        <v>39</v>
      </c>
      <c r="B32">
        <f t="shared" si="0"/>
        <v>0</v>
      </c>
    </row>
    <row r="33" spans="1:162" x14ac:dyDescent="0.25">
      <c r="A33" t="s">
        <v>40</v>
      </c>
      <c r="B33">
        <f t="shared" si="0"/>
        <v>0</v>
      </c>
    </row>
    <row r="34" spans="1:162" x14ac:dyDescent="0.25">
      <c r="A34" t="s">
        <v>1415</v>
      </c>
      <c r="B34">
        <f>SUM(C34:FF34)/40</f>
        <v>56.25</v>
      </c>
      <c r="C34">
        <f>COUNTA(C35:C69)</f>
        <v>25</v>
      </c>
      <c r="D34">
        <f t="shared" ref="D34:BO34" si="2">COUNTA(D35:D69)</f>
        <v>25</v>
      </c>
      <c r="E34">
        <f t="shared" si="2"/>
        <v>25</v>
      </c>
      <c r="F34">
        <f t="shared" si="2"/>
        <v>25</v>
      </c>
      <c r="G34">
        <f t="shared" si="2"/>
        <v>25</v>
      </c>
      <c r="H34">
        <f t="shared" si="2"/>
        <v>25</v>
      </c>
      <c r="I34">
        <f t="shared" si="2"/>
        <v>0</v>
      </c>
      <c r="J34">
        <f t="shared" si="2"/>
        <v>25</v>
      </c>
      <c r="K34">
        <f t="shared" si="2"/>
        <v>25</v>
      </c>
      <c r="L34">
        <f t="shared" si="2"/>
        <v>25</v>
      </c>
      <c r="M34">
        <f t="shared" si="2"/>
        <v>0</v>
      </c>
      <c r="N34">
        <f t="shared" si="2"/>
        <v>0</v>
      </c>
      <c r="O34">
        <f t="shared" si="2"/>
        <v>0</v>
      </c>
      <c r="P34">
        <f t="shared" si="2"/>
        <v>0</v>
      </c>
      <c r="Q34">
        <f t="shared" si="2"/>
        <v>0</v>
      </c>
      <c r="R34">
        <f t="shared" si="2"/>
        <v>0</v>
      </c>
      <c r="S34">
        <f t="shared" si="2"/>
        <v>0</v>
      </c>
      <c r="T34">
        <f t="shared" si="2"/>
        <v>0</v>
      </c>
      <c r="U34">
        <f t="shared" si="2"/>
        <v>0</v>
      </c>
      <c r="V34">
        <f t="shared" si="2"/>
        <v>0</v>
      </c>
      <c r="W34">
        <f t="shared" si="2"/>
        <v>25</v>
      </c>
      <c r="X34">
        <f t="shared" si="2"/>
        <v>25</v>
      </c>
      <c r="Y34">
        <f t="shared" si="2"/>
        <v>25</v>
      </c>
      <c r="Z34">
        <f t="shared" si="2"/>
        <v>25</v>
      </c>
      <c r="AA34">
        <f t="shared" si="2"/>
        <v>25</v>
      </c>
      <c r="AB34">
        <f t="shared" si="2"/>
        <v>25</v>
      </c>
      <c r="AC34">
        <f t="shared" si="2"/>
        <v>25</v>
      </c>
      <c r="AD34">
        <f t="shared" si="2"/>
        <v>25</v>
      </c>
      <c r="AE34">
        <f t="shared" si="2"/>
        <v>25</v>
      </c>
      <c r="AF34">
        <f t="shared" si="2"/>
        <v>25</v>
      </c>
      <c r="AG34">
        <f t="shared" si="2"/>
        <v>0</v>
      </c>
      <c r="AH34">
        <f t="shared" si="2"/>
        <v>0</v>
      </c>
      <c r="AI34">
        <f t="shared" si="2"/>
        <v>0</v>
      </c>
      <c r="AJ34">
        <f t="shared" si="2"/>
        <v>0</v>
      </c>
      <c r="AK34">
        <f t="shared" si="2"/>
        <v>0</v>
      </c>
      <c r="AL34">
        <f t="shared" si="2"/>
        <v>0</v>
      </c>
      <c r="AM34">
        <f t="shared" si="2"/>
        <v>0</v>
      </c>
      <c r="AN34">
        <f t="shared" si="2"/>
        <v>0</v>
      </c>
      <c r="AO34">
        <f t="shared" si="2"/>
        <v>0</v>
      </c>
      <c r="AP34">
        <f t="shared" si="2"/>
        <v>0</v>
      </c>
      <c r="AQ34">
        <f t="shared" si="2"/>
        <v>25</v>
      </c>
      <c r="AR34">
        <f t="shared" si="2"/>
        <v>25</v>
      </c>
      <c r="AS34">
        <f t="shared" si="2"/>
        <v>25</v>
      </c>
      <c r="AT34">
        <f t="shared" si="2"/>
        <v>25</v>
      </c>
      <c r="AU34">
        <f t="shared" si="2"/>
        <v>25</v>
      </c>
      <c r="AV34">
        <f t="shared" si="2"/>
        <v>25</v>
      </c>
      <c r="AW34">
        <f t="shared" si="2"/>
        <v>25</v>
      </c>
      <c r="AX34">
        <f t="shared" si="2"/>
        <v>25</v>
      </c>
      <c r="AY34">
        <f t="shared" si="2"/>
        <v>25</v>
      </c>
      <c r="AZ34">
        <f t="shared" si="2"/>
        <v>25</v>
      </c>
      <c r="BA34">
        <f t="shared" si="2"/>
        <v>25</v>
      </c>
      <c r="BB34">
        <f t="shared" si="2"/>
        <v>25</v>
      </c>
      <c r="BC34">
        <f t="shared" si="2"/>
        <v>25</v>
      </c>
      <c r="BD34">
        <f t="shared" si="2"/>
        <v>25</v>
      </c>
      <c r="BE34">
        <f t="shared" si="2"/>
        <v>25</v>
      </c>
      <c r="BF34">
        <f t="shared" si="2"/>
        <v>25</v>
      </c>
      <c r="BG34">
        <f t="shared" si="2"/>
        <v>25</v>
      </c>
      <c r="BH34">
        <f t="shared" si="2"/>
        <v>25</v>
      </c>
      <c r="BI34">
        <f t="shared" si="2"/>
        <v>25</v>
      </c>
      <c r="BJ34">
        <f t="shared" si="2"/>
        <v>25</v>
      </c>
      <c r="BK34">
        <f t="shared" si="2"/>
        <v>0</v>
      </c>
      <c r="BL34">
        <f t="shared" si="2"/>
        <v>0</v>
      </c>
      <c r="BM34">
        <f t="shared" si="2"/>
        <v>0</v>
      </c>
      <c r="BN34">
        <f t="shared" si="2"/>
        <v>0</v>
      </c>
      <c r="BO34">
        <f t="shared" si="2"/>
        <v>0</v>
      </c>
      <c r="BP34">
        <f t="shared" ref="BP34:EA34" si="3">COUNTA(BP35:BP69)</f>
        <v>0</v>
      </c>
      <c r="BQ34">
        <f t="shared" si="3"/>
        <v>0</v>
      </c>
      <c r="BR34">
        <f t="shared" si="3"/>
        <v>0</v>
      </c>
      <c r="BS34">
        <f t="shared" si="3"/>
        <v>0</v>
      </c>
      <c r="BT34">
        <f t="shared" si="3"/>
        <v>0</v>
      </c>
      <c r="BU34">
        <f t="shared" si="3"/>
        <v>25</v>
      </c>
      <c r="BV34">
        <f t="shared" si="3"/>
        <v>25</v>
      </c>
      <c r="BW34">
        <f t="shared" si="3"/>
        <v>0</v>
      </c>
      <c r="BX34">
        <f t="shared" si="3"/>
        <v>0</v>
      </c>
      <c r="BY34">
        <f t="shared" si="3"/>
        <v>0</v>
      </c>
      <c r="BZ34">
        <f t="shared" si="3"/>
        <v>0</v>
      </c>
      <c r="CA34">
        <f t="shared" si="3"/>
        <v>0</v>
      </c>
      <c r="CB34">
        <f t="shared" si="3"/>
        <v>0</v>
      </c>
      <c r="CC34">
        <f t="shared" si="3"/>
        <v>0</v>
      </c>
      <c r="CD34">
        <f t="shared" si="3"/>
        <v>0</v>
      </c>
      <c r="CE34">
        <f t="shared" si="3"/>
        <v>25</v>
      </c>
      <c r="CF34">
        <f t="shared" si="3"/>
        <v>25</v>
      </c>
      <c r="CG34">
        <f t="shared" si="3"/>
        <v>25</v>
      </c>
      <c r="CH34">
        <f t="shared" si="3"/>
        <v>25</v>
      </c>
      <c r="CI34">
        <f t="shared" si="3"/>
        <v>25</v>
      </c>
      <c r="CJ34">
        <f t="shared" si="3"/>
        <v>25</v>
      </c>
      <c r="CK34">
        <f t="shared" si="3"/>
        <v>25</v>
      </c>
      <c r="CL34">
        <f t="shared" si="3"/>
        <v>25</v>
      </c>
      <c r="CM34">
        <f t="shared" si="3"/>
        <v>25</v>
      </c>
      <c r="CN34">
        <f t="shared" si="3"/>
        <v>25</v>
      </c>
      <c r="CO34">
        <f t="shared" si="3"/>
        <v>25</v>
      </c>
      <c r="CP34">
        <f t="shared" si="3"/>
        <v>25</v>
      </c>
      <c r="CQ34">
        <f t="shared" si="3"/>
        <v>25</v>
      </c>
      <c r="CR34">
        <f t="shared" si="3"/>
        <v>25</v>
      </c>
      <c r="CS34">
        <f t="shared" si="3"/>
        <v>25</v>
      </c>
      <c r="CT34">
        <f t="shared" si="3"/>
        <v>25</v>
      </c>
      <c r="CU34">
        <f t="shared" si="3"/>
        <v>25</v>
      </c>
      <c r="CV34">
        <f t="shared" si="3"/>
        <v>25</v>
      </c>
      <c r="CW34">
        <f t="shared" si="3"/>
        <v>25</v>
      </c>
      <c r="CX34">
        <f t="shared" si="3"/>
        <v>25</v>
      </c>
      <c r="CY34">
        <f t="shared" si="3"/>
        <v>0</v>
      </c>
      <c r="CZ34">
        <f t="shared" si="3"/>
        <v>0</v>
      </c>
      <c r="DA34">
        <f t="shared" si="3"/>
        <v>0</v>
      </c>
      <c r="DB34">
        <f t="shared" si="3"/>
        <v>0</v>
      </c>
      <c r="DC34">
        <f t="shared" si="3"/>
        <v>0</v>
      </c>
      <c r="DD34">
        <f t="shared" si="3"/>
        <v>0</v>
      </c>
      <c r="DE34">
        <f t="shared" si="3"/>
        <v>0</v>
      </c>
      <c r="DF34">
        <f t="shared" si="3"/>
        <v>0</v>
      </c>
      <c r="DG34">
        <f t="shared" si="3"/>
        <v>0</v>
      </c>
      <c r="DH34">
        <f t="shared" si="3"/>
        <v>0</v>
      </c>
      <c r="DI34">
        <f t="shared" si="3"/>
        <v>0</v>
      </c>
      <c r="DJ34">
        <f t="shared" si="3"/>
        <v>0</v>
      </c>
      <c r="DK34">
        <f t="shared" si="3"/>
        <v>0</v>
      </c>
      <c r="DL34">
        <f t="shared" si="3"/>
        <v>0</v>
      </c>
      <c r="DM34">
        <f t="shared" si="3"/>
        <v>0</v>
      </c>
      <c r="DN34">
        <f t="shared" si="3"/>
        <v>0</v>
      </c>
      <c r="DO34">
        <f t="shared" si="3"/>
        <v>0</v>
      </c>
      <c r="DP34">
        <f t="shared" si="3"/>
        <v>0</v>
      </c>
      <c r="DQ34">
        <f t="shared" si="3"/>
        <v>0</v>
      </c>
      <c r="DR34">
        <f t="shared" si="3"/>
        <v>0</v>
      </c>
      <c r="DS34">
        <f t="shared" si="3"/>
        <v>25</v>
      </c>
      <c r="DT34">
        <f t="shared" si="3"/>
        <v>0</v>
      </c>
      <c r="DU34">
        <f t="shared" si="3"/>
        <v>25</v>
      </c>
      <c r="DV34">
        <f t="shared" si="3"/>
        <v>25</v>
      </c>
      <c r="DW34">
        <f t="shared" si="3"/>
        <v>25</v>
      </c>
      <c r="DX34">
        <f t="shared" si="3"/>
        <v>25</v>
      </c>
      <c r="DY34">
        <f t="shared" si="3"/>
        <v>25</v>
      </c>
      <c r="DZ34">
        <f t="shared" si="3"/>
        <v>25</v>
      </c>
      <c r="EA34">
        <f t="shared" si="3"/>
        <v>25</v>
      </c>
      <c r="EB34">
        <f t="shared" ref="EB34:FF34" si="4">COUNTA(EB35:EB69)</f>
        <v>25</v>
      </c>
      <c r="EC34">
        <f t="shared" si="4"/>
        <v>0</v>
      </c>
      <c r="ED34">
        <f t="shared" si="4"/>
        <v>0</v>
      </c>
      <c r="EE34">
        <f t="shared" si="4"/>
        <v>0</v>
      </c>
      <c r="EF34">
        <f t="shared" si="4"/>
        <v>0</v>
      </c>
      <c r="EG34">
        <f t="shared" si="4"/>
        <v>0</v>
      </c>
      <c r="EH34">
        <f t="shared" si="4"/>
        <v>0</v>
      </c>
      <c r="EI34">
        <f t="shared" si="4"/>
        <v>0</v>
      </c>
      <c r="EJ34">
        <f t="shared" si="4"/>
        <v>0</v>
      </c>
      <c r="EK34">
        <f t="shared" si="4"/>
        <v>0</v>
      </c>
      <c r="EL34">
        <f t="shared" si="4"/>
        <v>0</v>
      </c>
      <c r="EM34">
        <f t="shared" si="4"/>
        <v>25</v>
      </c>
      <c r="EN34">
        <f t="shared" si="4"/>
        <v>25</v>
      </c>
      <c r="EO34">
        <f t="shared" si="4"/>
        <v>25</v>
      </c>
      <c r="EP34">
        <f t="shared" si="4"/>
        <v>25</v>
      </c>
      <c r="EQ34">
        <f t="shared" si="4"/>
        <v>25</v>
      </c>
      <c r="ER34">
        <f t="shared" si="4"/>
        <v>25</v>
      </c>
      <c r="ES34">
        <f t="shared" si="4"/>
        <v>25</v>
      </c>
      <c r="ET34">
        <f t="shared" si="4"/>
        <v>25</v>
      </c>
      <c r="EU34">
        <f t="shared" si="4"/>
        <v>25</v>
      </c>
      <c r="EV34">
        <f t="shared" si="4"/>
        <v>25</v>
      </c>
      <c r="EW34">
        <f t="shared" si="4"/>
        <v>25</v>
      </c>
      <c r="EX34">
        <f t="shared" si="4"/>
        <v>25</v>
      </c>
      <c r="EY34">
        <f t="shared" si="4"/>
        <v>25</v>
      </c>
      <c r="EZ34">
        <f t="shared" si="4"/>
        <v>25</v>
      </c>
      <c r="FA34">
        <f t="shared" si="4"/>
        <v>25</v>
      </c>
      <c r="FB34">
        <f>COUNTA(FB35:FB69)</f>
        <v>25</v>
      </c>
      <c r="FC34">
        <f t="shared" si="4"/>
        <v>25</v>
      </c>
      <c r="FD34">
        <f t="shared" si="4"/>
        <v>25</v>
      </c>
      <c r="FE34">
        <f t="shared" si="4"/>
        <v>25</v>
      </c>
      <c r="FF34">
        <f t="shared" si="4"/>
        <v>25</v>
      </c>
    </row>
    <row r="35" spans="1:162" ht="15.75" x14ac:dyDescent="0.25">
      <c r="A35" t="s">
        <v>41</v>
      </c>
      <c r="B35">
        <f t="shared" si="0"/>
        <v>56.25</v>
      </c>
      <c r="C35" s="11" t="s">
        <v>957</v>
      </c>
      <c r="D35" s="11" t="s">
        <v>2173</v>
      </c>
      <c r="E35" s="11" t="s">
        <v>2204</v>
      </c>
      <c r="F35" s="11" t="s">
        <v>2236</v>
      </c>
      <c r="G35" s="11" t="s">
        <v>2248</v>
      </c>
      <c r="H35" s="11" t="s">
        <v>2280</v>
      </c>
      <c r="I35" s="11"/>
      <c r="J35" s="11" t="s">
        <v>2298</v>
      </c>
      <c r="K35" s="11" t="s">
        <v>2330</v>
      </c>
      <c r="L35" s="11" t="s">
        <v>2359</v>
      </c>
      <c r="W35" s="11" t="s">
        <v>1378</v>
      </c>
      <c r="X35" s="11" t="s">
        <v>1402</v>
      </c>
      <c r="Y35" s="11" t="s">
        <v>2991</v>
      </c>
      <c r="Z35" s="11" t="s">
        <v>3016</v>
      </c>
      <c r="AA35" s="11" t="s">
        <v>3455</v>
      </c>
      <c r="AB35" s="11" t="s">
        <v>3443</v>
      </c>
      <c r="AC35" s="11" t="s">
        <v>3430</v>
      </c>
      <c r="AD35" s="11" t="s">
        <v>3419</v>
      </c>
      <c r="AE35" s="11" t="s">
        <v>3407</v>
      </c>
      <c r="AF35" s="11" t="s">
        <v>3394</v>
      </c>
      <c r="AQ35" s="11" t="s">
        <v>1674</v>
      </c>
      <c r="AR35" s="11" t="s">
        <v>1759</v>
      </c>
      <c r="AS35" s="11" t="s">
        <v>1772</v>
      </c>
      <c r="AT35" s="11" t="s">
        <v>1783</v>
      </c>
      <c r="AU35" s="11" t="s">
        <v>1795</v>
      </c>
      <c r="AV35" s="11" t="s">
        <v>1808</v>
      </c>
      <c r="AW35" s="11" t="s">
        <v>1820</v>
      </c>
      <c r="AX35" s="11" t="s">
        <v>1832</v>
      </c>
      <c r="AY35" s="11" t="s">
        <v>1844</v>
      </c>
      <c r="AZ35" s="11" t="s">
        <v>1857</v>
      </c>
      <c r="BA35" s="11" t="s">
        <v>1089</v>
      </c>
      <c r="BB35" s="11" t="s">
        <v>1076</v>
      </c>
      <c r="BC35" s="11" t="s">
        <v>1063</v>
      </c>
      <c r="BD35" s="11" t="s">
        <v>1050</v>
      </c>
      <c r="BE35" s="11" t="s">
        <v>1038</v>
      </c>
      <c r="BF35" s="11" t="s">
        <v>1026</v>
      </c>
      <c r="BG35" s="11" t="s">
        <v>1015</v>
      </c>
      <c r="BH35" s="11" t="s">
        <v>1004</v>
      </c>
      <c r="BI35" s="11" t="s">
        <v>993</v>
      </c>
      <c r="BJ35" s="11" t="s">
        <v>982</v>
      </c>
      <c r="BU35" s="11" t="s">
        <v>5488</v>
      </c>
      <c r="BV35" s="11" t="s">
        <v>5499</v>
      </c>
      <c r="CE35" s="11" t="s">
        <v>3963</v>
      </c>
      <c r="CF35" s="11" t="s">
        <v>3964</v>
      </c>
      <c r="CG35" s="11" t="s">
        <v>4092</v>
      </c>
      <c r="CH35" s="11" t="s">
        <v>4081</v>
      </c>
      <c r="CI35" s="11" t="s">
        <v>4118</v>
      </c>
      <c r="CJ35" s="11" t="s">
        <v>5088</v>
      </c>
      <c r="CK35" s="11" t="s">
        <v>5078</v>
      </c>
      <c r="CL35" s="11" t="s">
        <v>5066</v>
      </c>
      <c r="CM35" s="11" t="s">
        <v>5055</v>
      </c>
      <c r="CN35" s="11" t="s">
        <v>5044</v>
      </c>
      <c r="CO35" s="11" t="s">
        <v>2562</v>
      </c>
      <c r="CP35" s="11" t="s">
        <v>2572</v>
      </c>
      <c r="CQ35" s="11" t="s">
        <v>2584</v>
      </c>
      <c r="CR35" s="11" t="s">
        <v>2595</v>
      </c>
      <c r="CS35" s="11" t="s">
        <v>2607</v>
      </c>
      <c r="CT35" s="11" t="s">
        <v>2619</v>
      </c>
      <c r="CU35" s="11" t="s">
        <v>2631</v>
      </c>
      <c r="CV35" s="11" t="s">
        <v>2644</v>
      </c>
      <c r="CW35" s="11" t="s">
        <v>2655</v>
      </c>
      <c r="CX35" s="11" t="s">
        <v>2667</v>
      </c>
      <c r="DS35" s="11" t="s">
        <v>1982</v>
      </c>
      <c r="DT35" s="11"/>
      <c r="DU35" s="11" t="s">
        <v>1993</v>
      </c>
      <c r="DV35" s="11" t="s">
        <v>2004</v>
      </c>
      <c r="DW35" s="11" t="s">
        <v>2016</v>
      </c>
      <c r="DX35" s="11" t="s">
        <v>2027</v>
      </c>
      <c r="DY35" s="11" t="s">
        <v>2038</v>
      </c>
      <c r="DZ35" s="11" t="s">
        <v>2051</v>
      </c>
      <c r="EA35" s="11" t="s">
        <v>2064</v>
      </c>
      <c r="EB35" s="11" t="s">
        <v>2075</v>
      </c>
      <c r="EM35" s="11" t="s">
        <v>3491</v>
      </c>
      <c r="EN35" s="11" t="s">
        <v>3537</v>
      </c>
      <c r="EO35" s="11" t="s">
        <v>3562</v>
      </c>
      <c r="EP35" s="11" t="s">
        <v>3576</v>
      </c>
      <c r="EQ35" s="11" t="s">
        <v>3706</v>
      </c>
      <c r="ER35" s="11" t="s">
        <v>3695</v>
      </c>
      <c r="ES35" s="11" t="s">
        <v>3719</v>
      </c>
      <c r="ET35" s="11" t="s">
        <v>3750</v>
      </c>
      <c r="EU35" s="11" t="s">
        <v>3812</v>
      </c>
      <c r="EV35" s="11" t="s">
        <v>3801</v>
      </c>
      <c r="EW35" s="11" t="s">
        <v>5165</v>
      </c>
      <c r="EX35" s="11" t="s">
        <v>5201</v>
      </c>
      <c r="EY35" s="11" t="s">
        <v>5228</v>
      </c>
      <c r="EZ35" s="11" t="s">
        <v>5215</v>
      </c>
      <c r="FA35" s="11" t="s">
        <v>5265</v>
      </c>
      <c r="FB35" s="11" t="s">
        <v>5301</v>
      </c>
      <c r="FC35" s="11" t="s">
        <v>5326</v>
      </c>
      <c r="FD35" s="11" t="s">
        <v>5385</v>
      </c>
      <c r="FE35" s="11" t="s">
        <v>5373</v>
      </c>
      <c r="FF35" s="11" t="s">
        <v>5405</v>
      </c>
    </row>
    <row r="36" spans="1:162" ht="15.75" x14ac:dyDescent="0.25">
      <c r="A36" t="s">
        <v>42</v>
      </c>
      <c r="B36">
        <f t="shared" si="0"/>
        <v>56.25</v>
      </c>
      <c r="C36" s="11" t="s">
        <v>958</v>
      </c>
      <c r="D36" s="11" t="s">
        <v>2174</v>
      </c>
      <c r="E36" s="11" t="s">
        <v>2205</v>
      </c>
      <c r="F36" s="11" t="s">
        <v>2237</v>
      </c>
      <c r="G36" s="11" t="s">
        <v>2249</v>
      </c>
      <c r="H36" s="11" t="s">
        <v>2281</v>
      </c>
      <c r="I36" s="11"/>
      <c r="J36" s="11" t="s">
        <v>2299</v>
      </c>
      <c r="K36" s="11" t="s">
        <v>2331</v>
      </c>
      <c r="L36" s="11" t="s">
        <v>2360</v>
      </c>
      <c r="W36" s="11" t="s">
        <v>1379</v>
      </c>
      <c r="X36" s="11" t="s">
        <v>1403</v>
      </c>
      <c r="Y36" s="11" t="s">
        <v>2992</v>
      </c>
      <c r="Z36" s="11" t="s">
        <v>3017</v>
      </c>
      <c r="AA36" s="11" t="s">
        <v>3456</v>
      </c>
      <c r="AB36" s="11" t="s">
        <v>3444</v>
      </c>
      <c r="AC36" s="11" t="s">
        <v>3431</v>
      </c>
      <c r="AD36" s="11" t="s">
        <v>3420</v>
      </c>
      <c r="AE36" s="11" t="s">
        <v>3408</v>
      </c>
      <c r="AF36" s="11" t="s">
        <v>3395</v>
      </c>
      <c r="AQ36" s="11" t="s">
        <v>1675</v>
      </c>
      <c r="AR36" s="11" t="s">
        <v>1760</v>
      </c>
      <c r="AS36" s="11" t="s">
        <v>1773</v>
      </c>
      <c r="AT36" s="11" t="s">
        <v>1784</v>
      </c>
      <c r="AU36" s="11" t="s">
        <v>1796</v>
      </c>
      <c r="AV36" s="11" t="s">
        <v>1809</v>
      </c>
      <c r="AW36" s="11" t="s">
        <v>1821</v>
      </c>
      <c r="AX36" s="11" t="s">
        <v>1833</v>
      </c>
      <c r="AY36" s="11" t="s">
        <v>1845</v>
      </c>
      <c r="AZ36" s="11" t="s">
        <v>1858</v>
      </c>
      <c r="BA36" s="11" t="s">
        <v>1090</v>
      </c>
      <c r="BB36" s="11" t="s">
        <v>1077</v>
      </c>
      <c r="BC36" s="11" t="s">
        <v>1064</v>
      </c>
      <c r="BD36" s="11" t="s">
        <v>1051</v>
      </c>
      <c r="BE36" s="11" t="s">
        <v>1039</v>
      </c>
      <c r="BF36" s="11" t="s">
        <v>1027</v>
      </c>
      <c r="BG36" s="11" t="s">
        <v>1016</v>
      </c>
      <c r="BH36" s="11" t="s">
        <v>1005</v>
      </c>
      <c r="BI36" s="11" t="s">
        <v>994</v>
      </c>
      <c r="BJ36" s="11" t="s">
        <v>983</v>
      </c>
      <c r="BU36" s="11" t="s">
        <v>5489</v>
      </c>
      <c r="BV36" s="11" t="s">
        <v>5500</v>
      </c>
      <c r="CE36" s="11" t="s">
        <v>3951</v>
      </c>
      <c r="CF36" s="11" t="s">
        <v>3965</v>
      </c>
      <c r="CG36" s="11" t="s">
        <v>4093</v>
      </c>
      <c r="CH36" s="11" t="s">
        <v>4082</v>
      </c>
      <c r="CI36" s="11" t="s">
        <v>4119</v>
      </c>
      <c r="CJ36" s="11" t="s">
        <v>5089</v>
      </c>
      <c r="CK36" s="11" t="s">
        <v>5079</v>
      </c>
      <c r="CL36" s="11" t="s">
        <v>5067</v>
      </c>
      <c r="CM36" s="11" t="s">
        <v>5056</v>
      </c>
      <c r="CN36" s="11" t="s">
        <v>5045</v>
      </c>
      <c r="CO36" s="11" t="s">
        <v>2563</v>
      </c>
      <c r="CP36" s="11" t="s">
        <v>2573</v>
      </c>
      <c r="CQ36" s="11" t="s">
        <v>2585</v>
      </c>
      <c r="CR36" s="11" t="s">
        <v>2596</v>
      </c>
      <c r="CS36" s="11" t="s">
        <v>2608</v>
      </c>
      <c r="CT36" s="11" t="s">
        <v>2620</v>
      </c>
      <c r="CU36" s="11" t="s">
        <v>2632</v>
      </c>
      <c r="CV36" s="11" t="s">
        <v>2645</v>
      </c>
      <c r="CW36" s="11" t="s">
        <v>2656</v>
      </c>
      <c r="CX36" s="11" t="s">
        <v>2668</v>
      </c>
      <c r="DS36" s="11" t="s">
        <v>1983</v>
      </c>
      <c r="DT36" s="11"/>
      <c r="DU36" s="11" t="s">
        <v>1994</v>
      </c>
      <c r="DV36" s="11" t="s">
        <v>2005</v>
      </c>
      <c r="DW36" s="11" t="s">
        <v>2017</v>
      </c>
      <c r="DX36" s="11" t="s">
        <v>2028</v>
      </c>
      <c r="DY36" s="11" t="s">
        <v>2039</v>
      </c>
      <c r="DZ36" s="11" t="s">
        <v>2052</v>
      </c>
      <c r="EA36" s="11" t="s">
        <v>2065</v>
      </c>
      <c r="EB36" s="11" t="s">
        <v>2076</v>
      </c>
      <c r="EM36" s="11" t="s">
        <v>3492</v>
      </c>
      <c r="EN36" s="11" t="s">
        <v>3538</v>
      </c>
      <c r="EO36" s="11" t="s">
        <v>3563</v>
      </c>
      <c r="EP36" s="11" t="s">
        <v>3577</v>
      </c>
      <c r="EQ36" s="11" t="s">
        <v>3707</v>
      </c>
      <c r="ER36" s="11" t="s">
        <v>3696</v>
      </c>
      <c r="ES36" s="11" t="s">
        <v>3720</v>
      </c>
      <c r="ET36" s="11" t="s">
        <v>3751</v>
      </c>
      <c r="EU36" s="11" t="s">
        <v>3813</v>
      </c>
      <c r="EV36" s="11" t="s">
        <v>3802</v>
      </c>
      <c r="EW36" s="11" t="s">
        <v>5166</v>
      </c>
      <c r="EX36" s="11" t="s">
        <v>5202</v>
      </c>
      <c r="EY36" s="11" t="s">
        <v>5229</v>
      </c>
      <c r="EZ36" s="11" t="s">
        <v>5216</v>
      </c>
      <c r="FA36" s="11" t="s">
        <v>5266</v>
      </c>
      <c r="FB36" s="11" t="s">
        <v>5302</v>
      </c>
      <c r="FC36" s="11" t="s">
        <v>5327</v>
      </c>
      <c r="FD36" s="11" t="s">
        <v>5386</v>
      </c>
      <c r="FE36" s="11" t="s">
        <v>5374</v>
      </c>
      <c r="FF36" s="11" t="s">
        <v>5406</v>
      </c>
    </row>
    <row r="37" spans="1:162" ht="15.75" x14ac:dyDescent="0.25">
      <c r="A37" t="s">
        <v>43</v>
      </c>
      <c r="B37">
        <f t="shared" si="0"/>
        <v>56.25</v>
      </c>
      <c r="C37" s="11" t="s">
        <v>959</v>
      </c>
      <c r="D37" s="11" t="s">
        <v>2175</v>
      </c>
      <c r="E37" s="11" t="s">
        <v>2206</v>
      </c>
      <c r="F37" s="11" t="s">
        <v>2238</v>
      </c>
      <c r="G37" s="11" t="s">
        <v>2250</v>
      </c>
      <c r="H37" s="11" t="s">
        <v>2282</v>
      </c>
      <c r="I37" s="11"/>
      <c r="J37" s="11" t="s">
        <v>2300</v>
      </c>
      <c r="K37" s="11" t="s">
        <v>2332</v>
      </c>
      <c r="L37" s="11" t="s">
        <v>2361</v>
      </c>
      <c r="W37" s="11" t="s">
        <v>1380</v>
      </c>
      <c r="X37" s="11" t="s">
        <v>1404</v>
      </c>
      <c r="Y37" s="11" t="s">
        <v>2993</v>
      </c>
      <c r="Z37" s="11" t="s">
        <v>3018</v>
      </c>
      <c r="AA37" s="11" t="s">
        <v>3457</v>
      </c>
      <c r="AB37" s="11" t="s">
        <v>3445</v>
      </c>
      <c r="AC37" s="11" t="s">
        <v>3432</v>
      </c>
      <c r="AD37" s="11" t="s">
        <v>3421</v>
      </c>
      <c r="AE37" s="11" t="s">
        <v>3409</v>
      </c>
      <c r="AF37" s="11" t="s">
        <v>3396</v>
      </c>
      <c r="AQ37" s="11" t="s">
        <v>1676</v>
      </c>
      <c r="AR37" s="11" t="s">
        <v>1761</v>
      </c>
      <c r="AS37" s="11" t="s">
        <v>1774</v>
      </c>
      <c r="AT37" s="11" t="s">
        <v>1785</v>
      </c>
      <c r="AU37" s="11" t="s">
        <v>1797</v>
      </c>
      <c r="AV37" s="11" t="s">
        <v>1810</v>
      </c>
      <c r="AW37" s="11" t="s">
        <v>1822</v>
      </c>
      <c r="AX37" s="11" t="s">
        <v>1834</v>
      </c>
      <c r="AY37" s="11" t="s">
        <v>1846</v>
      </c>
      <c r="AZ37" s="11" t="s">
        <v>1859</v>
      </c>
      <c r="BA37" s="11" t="s">
        <v>1091</v>
      </c>
      <c r="BB37" s="11" t="s">
        <v>1078</v>
      </c>
      <c r="BC37" s="11" t="s">
        <v>1065</v>
      </c>
      <c r="BD37" s="11" t="s">
        <v>1052</v>
      </c>
      <c r="BE37" s="11" t="s">
        <v>1040</v>
      </c>
      <c r="BF37" s="11" t="s">
        <v>1028</v>
      </c>
      <c r="BG37" s="11" t="s">
        <v>1017</v>
      </c>
      <c r="BH37" s="11" t="s">
        <v>1006</v>
      </c>
      <c r="BI37" s="11" t="s">
        <v>995</v>
      </c>
      <c r="BJ37" s="11" t="s">
        <v>984</v>
      </c>
      <c r="BU37" s="11" t="s">
        <v>5490</v>
      </c>
      <c r="BV37" s="11" t="s">
        <v>5501</v>
      </c>
      <c r="CE37" s="11" t="s">
        <v>3952</v>
      </c>
      <c r="CF37" s="11" t="s">
        <v>3966</v>
      </c>
      <c r="CG37" s="11" t="s">
        <v>4094</v>
      </c>
      <c r="CH37" s="11" t="s">
        <v>4083</v>
      </c>
      <c r="CI37" s="11" t="s">
        <v>4120</v>
      </c>
      <c r="CJ37" s="11" t="s">
        <v>5090</v>
      </c>
      <c r="CK37" s="11" t="s">
        <v>5080</v>
      </c>
      <c r="CL37" s="11" t="s">
        <v>5068</v>
      </c>
      <c r="CM37" s="11" t="s">
        <v>5057</v>
      </c>
      <c r="CN37" s="11" t="s">
        <v>5046</v>
      </c>
      <c r="CO37" s="11" t="s">
        <v>2564</v>
      </c>
      <c r="CP37" s="11" t="s">
        <v>2574</v>
      </c>
      <c r="CQ37" s="11" t="s">
        <v>2586</v>
      </c>
      <c r="CR37" s="11" t="s">
        <v>2597</v>
      </c>
      <c r="CS37" s="11" t="s">
        <v>2609</v>
      </c>
      <c r="CT37" s="11" t="s">
        <v>2621</v>
      </c>
      <c r="CU37" s="11" t="s">
        <v>2633</v>
      </c>
      <c r="CV37" s="11" t="s">
        <v>2646</v>
      </c>
      <c r="CW37" s="11" t="s">
        <v>2657</v>
      </c>
      <c r="CX37" s="11" t="s">
        <v>2669</v>
      </c>
      <c r="DS37" s="11" t="s">
        <v>1984</v>
      </c>
      <c r="DT37" s="11"/>
      <c r="DU37" s="11" t="s">
        <v>1995</v>
      </c>
      <c r="DV37" s="11" t="s">
        <v>2006</v>
      </c>
      <c r="DW37" s="11" t="s">
        <v>2018</v>
      </c>
      <c r="DX37" s="11" t="s">
        <v>2029</v>
      </c>
      <c r="DY37" s="11" t="s">
        <v>2040</v>
      </c>
      <c r="DZ37" s="11" t="s">
        <v>2053</v>
      </c>
      <c r="EA37" s="11" t="s">
        <v>2066</v>
      </c>
      <c r="EB37" s="11" t="s">
        <v>2077</v>
      </c>
      <c r="EM37" s="11" t="s">
        <v>3493</v>
      </c>
      <c r="EN37" s="11" t="s">
        <v>3539</v>
      </c>
      <c r="EO37" s="11" t="s">
        <v>3564</v>
      </c>
      <c r="EP37" s="11" t="s">
        <v>3578</v>
      </c>
      <c r="EQ37" s="11" t="s">
        <v>3708</v>
      </c>
      <c r="ER37" s="11" t="s">
        <v>3697</v>
      </c>
      <c r="ES37" s="11" t="s">
        <v>3721</v>
      </c>
      <c r="ET37" s="11" t="s">
        <v>3752</v>
      </c>
      <c r="EU37" s="11" t="s">
        <v>3814</v>
      </c>
      <c r="EV37" s="11" t="s">
        <v>3803</v>
      </c>
      <c r="EW37" s="11" t="s">
        <v>5167</v>
      </c>
      <c r="EX37" s="11" t="s">
        <v>5203</v>
      </c>
      <c r="EY37" s="11" t="s">
        <v>5230</v>
      </c>
      <c r="EZ37" s="11" t="s">
        <v>5217</v>
      </c>
      <c r="FA37" s="11" t="s">
        <v>5267</v>
      </c>
      <c r="FB37" s="11" t="s">
        <v>5303</v>
      </c>
      <c r="FC37" s="11" t="s">
        <v>5328</v>
      </c>
      <c r="FD37" s="11" t="s">
        <v>5387</v>
      </c>
      <c r="FE37" s="11" t="s">
        <v>5375</v>
      </c>
      <c r="FF37" s="11" t="s">
        <v>5407</v>
      </c>
    </row>
    <row r="38" spans="1:162" ht="15.75" x14ac:dyDescent="0.25">
      <c r="A38" t="s">
        <v>44</v>
      </c>
      <c r="B38">
        <f t="shared" si="0"/>
        <v>56.25</v>
      </c>
      <c r="C38" s="11" t="s">
        <v>960</v>
      </c>
      <c r="D38" s="11" t="s">
        <v>2176</v>
      </c>
      <c r="E38" s="11" t="s">
        <v>2207</v>
      </c>
      <c r="F38" s="11" t="s">
        <v>2239</v>
      </c>
      <c r="G38" s="11" t="s">
        <v>2251</v>
      </c>
      <c r="H38" s="11" t="s">
        <v>2283</v>
      </c>
      <c r="I38" s="11"/>
      <c r="J38" s="11" t="s">
        <v>2301</v>
      </c>
      <c r="K38" s="11" t="s">
        <v>2333</v>
      </c>
      <c r="L38" s="11" t="s">
        <v>2362</v>
      </c>
      <c r="W38" s="11" t="s">
        <v>1381</v>
      </c>
      <c r="X38" s="11" t="s">
        <v>1405</v>
      </c>
      <c r="Y38" s="11" t="s">
        <v>2994</v>
      </c>
      <c r="Z38" s="11" t="s">
        <v>3019</v>
      </c>
      <c r="AA38" s="11" t="s">
        <v>3458</v>
      </c>
      <c r="AB38" s="11" t="s">
        <v>3446</v>
      </c>
      <c r="AC38" s="11" t="s">
        <v>3433</v>
      </c>
      <c r="AD38" s="11" t="s">
        <v>3422</v>
      </c>
      <c r="AE38" s="11" t="s">
        <v>3410</v>
      </c>
      <c r="AF38" s="11" t="s">
        <v>3397</v>
      </c>
      <c r="AQ38" s="11" t="s">
        <v>1677</v>
      </c>
      <c r="AR38" s="11" t="s">
        <v>1762</v>
      </c>
      <c r="AS38" s="11" t="s">
        <v>1775</v>
      </c>
      <c r="AT38" s="11" t="s">
        <v>1786</v>
      </c>
      <c r="AU38" s="11" t="s">
        <v>1798</v>
      </c>
      <c r="AV38" s="11" t="s">
        <v>1811</v>
      </c>
      <c r="AW38" s="11" t="s">
        <v>1823</v>
      </c>
      <c r="AX38" s="11" t="s">
        <v>1835</v>
      </c>
      <c r="AY38" s="11" t="s">
        <v>1847</v>
      </c>
      <c r="AZ38" s="11" t="s">
        <v>1860</v>
      </c>
      <c r="BA38" s="11" t="s">
        <v>1092</v>
      </c>
      <c r="BB38" s="11" t="s">
        <v>1079</v>
      </c>
      <c r="BC38" s="11" t="s">
        <v>1066</v>
      </c>
      <c r="BD38" s="11" t="s">
        <v>1053</v>
      </c>
      <c r="BE38" s="11" t="s">
        <v>1041</v>
      </c>
      <c r="BF38" s="11" t="s">
        <v>1029</v>
      </c>
      <c r="BG38" s="11" t="s">
        <v>1018</v>
      </c>
      <c r="BH38" s="11" t="s">
        <v>1007</v>
      </c>
      <c r="BI38" s="11" t="s">
        <v>996</v>
      </c>
      <c r="BJ38" s="11" t="s">
        <v>985</v>
      </c>
      <c r="BU38" s="11" t="s">
        <v>5491</v>
      </c>
      <c r="BV38" s="11" t="s">
        <v>5502</v>
      </c>
      <c r="CE38" s="11" t="s">
        <v>3953</v>
      </c>
      <c r="CF38" s="11" t="s">
        <v>3967</v>
      </c>
      <c r="CG38" s="11" t="s">
        <v>4095</v>
      </c>
      <c r="CH38" s="11" t="s">
        <v>4084</v>
      </c>
      <c r="CI38" s="11" t="s">
        <v>4121</v>
      </c>
      <c r="CJ38" s="11" t="s">
        <v>5091</v>
      </c>
      <c r="CK38" s="11" t="s">
        <v>5081</v>
      </c>
      <c r="CL38" s="11" t="s">
        <v>5069</v>
      </c>
      <c r="CM38" s="11" t="s">
        <v>5058</v>
      </c>
      <c r="CN38" s="11" t="s">
        <v>5047</v>
      </c>
      <c r="CO38" s="11" t="s">
        <v>2565</v>
      </c>
      <c r="CP38" s="11" t="s">
        <v>2575</v>
      </c>
      <c r="CQ38" s="11" t="s">
        <v>2587</v>
      </c>
      <c r="CR38" s="11" t="s">
        <v>2598</v>
      </c>
      <c r="CS38" s="11" t="s">
        <v>2610</v>
      </c>
      <c r="CT38" s="11" t="s">
        <v>2622</v>
      </c>
      <c r="CU38" s="11" t="s">
        <v>2634</v>
      </c>
      <c r="CV38" s="11" t="s">
        <v>2647</v>
      </c>
      <c r="CW38" s="11" t="s">
        <v>2658</v>
      </c>
      <c r="CX38" s="11" t="s">
        <v>2670</v>
      </c>
      <c r="DS38" s="11" t="s">
        <v>1985</v>
      </c>
      <c r="DT38" s="11"/>
      <c r="DU38" s="11" t="s">
        <v>1996</v>
      </c>
      <c r="DV38" s="11" t="s">
        <v>2007</v>
      </c>
      <c r="DW38" s="11" t="s">
        <v>2019</v>
      </c>
      <c r="DX38" s="11" t="s">
        <v>2030</v>
      </c>
      <c r="DY38" s="11" t="s">
        <v>2041</v>
      </c>
      <c r="DZ38" s="11" t="s">
        <v>2054</v>
      </c>
      <c r="EA38" s="11" t="s">
        <v>2067</v>
      </c>
      <c r="EB38" s="11" t="s">
        <v>2078</v>
      </c>
      <c r="EM38" s="11" t="s">
        <v>3494</v>
      </c>
      <c r="EN38" s="11" t="s">
        <v>3540</v>
      </c>
      <c r="EO38" s="11" t="s">
        <v>3565</v>
      </c>
      <c r="EP38" s="11" t="s">
        <v>3579</v>
      </c>
      <c r="EQ38" s="11" t="s">
        <v>3709</v>
      </c>
      <c r="ER38" s="11" t="s">
        <v>3698</v>
      </c>
      <c r="ES38" s="11" t="s">
        <v>3722</v>
      </c>
      <c r="ET38" s="11" t="s">
        <v>3753</v>
      </c>
      <c r="EU38" s="11" t="s">
        <v>3815</v>
      </c>
      <c r="EV38" s="11" t="s">
        <v>3804</v>
      </c>
      <c r="EW38" s="11" t="s">
        <v>5168</v>
      </c>
      <c r="EX38" s="11" t="s">
        <v>5204</v>
      </c>
      <c r="EY38" s="11" t="s">
        <v>5231</v>
      </c>
      <c r="EZ38" s="11" t="s">
        <v>5218</v>
      </c>
      <c r="FA38" s="11" t="s">
        <v>5268</v>
      </c>
      <c r="FB38" s="11" t="s">
        <v>5304</v>
      </c>
      <c r="FC38" s="11" t="s">
        <v>5329</v>
      </c>
      <c r="FD38" s="11" t="s">
        <v>5388</v>
      </c>
      <c r="FE38" s="11" t="s">
        <v>5376</v>
      </c>
      <c r="FF38" s="11" t="s">
        <v>5408</v>
      </c>
    </row>
    <row r="39" spans="1:162" ht="15.75" x14ac:dyDescent="0.25">
      <c r="A39" t="s">
        <v>45</v>
      </c>
      <c r="B39">
        <f t="shared" si="0"/>
        <v>56.25</v>
      </c>
      <c r="C39" s="11" t="s">
        <v>961</v>
      </c>
      <c r="D39" s="11" t="s">
        <v>2177</v>
      </c>
      <c r="E39" s="11" t="s">
        <v>2208</v>
      </c>
      <c r="F39" s="11" t="s">
        <v>2240</v>
      </c>
      <c r="G39" s="11" t="s">
        <v>2252</v>
      </c>
      <c r="H39" s="11" t="s">
        <v>2284</v>
      </c>
      <c r="I39" s="11"/>
      <c r="J39" s="11" t="s">
        <v>2302</v>
      </c>
      <c r="K39" s="11" t="s">
        <v>2334</v>
      </c>
      <c r="L39" s="11" t="s">
        <v>2363</v>
      </c>
      <c r="W39" s="11" t="s">
        <v>1382</v>
      </c>
      <c r="X39" s="11" t="s">
        <v>1406</v>
      </c>
      <c r="Y39" s="11" t="s">
        <v>2995</v>
      </c>
      <c r="Z39" s="11" t="s">
        <v>3020</v>
      </c>
      <c r="AA39" s="11" t="s">
        <v>3459</v>
      </c>
      <c r="AB39" s="11" t="s">
        <v>3447</v>
      </c>
      <c r="AC39" s="11" t="s">
        <v>3434</v>
      </c>
      <c r="AD39" s="11" t="s">
        <v>3423</v>
      </c>
      <c r="AE39" s="11" t="s">
        <v>3411</v>
      </c>
      <c r="AF39" s="11" t="s">
        <v>3398</v>
      </c>
      <c r="AQ39" s="11" t="s">
        <v>1678</v>
      </c>
      <c r="AR39" s="11" t="s">
        <v>1763</v>
      </c>
      <c r="AS39" s="11" t="s">
        <v>1776</v>
      </c>
      <c r="AT39" s="11" t="s">
        <v>1787</v>
      </c>
      <c r="AU39" s="11" t="s">
        <v>1799</v>
      </c>
      <c r="AV39" s="11" t="s">
        <v>1812</v>
      </c>
      <c r="AW39" s="11" t="s">
        <v>1824</v>
      </c>
      <c r="AX39" s="11" t="s">
        <v>1836</v>
      </c>
      <c r="AY39" s="11" t="s">
        <v>1848</v>
      </c>
      <c r="AZ39" s="11" t="s">
        <v>1861</v>
      </c>
      <c r="BA39" s="11" t="s">
        <v>1093</v>
      </c>
      <c r="BB39" s="11" t="s">
        <v>1080</v>
      </c>
      <c r="BC39" s="11" t="s">
        <v>1067</v>
      </c>
      <c r="BD39" s="11" t="s">
        <v>1054</v>
      </c>
      <c r="BE39" s="11" t="s">
        <v>1042</v>
      </c>
      <c r="BF39" s="11" t="s">
        <v>1030</v>
      </c>
      <c r="BG39" s="11" t="s">
        <v>1019</v>
      </c>
      <c r="BH39" s="11" t="s">
        <v>1008</v>
      </c>
      <c r="BI39" s="11" t="s">
        <v>997</v>
      </c>
      <c r="BJ39" s="11" t="s">
        <v>986</v>
      </c>
      <c r="BU39" s="11" t="s">
        <v>5492</v>
      </c>
      <c r="BV39" s="11" t="s">
        <v>5503</v>
      </c>
      <c r="CE39" s="11" t="s">
        <v>3954</v>
      </c>
      <c r="CF39" s="11" t="s">
        <v>3968</v>
      </c>
      <c r="CG39" s="11" t="s">
        <v>4096</v>
      </c>
      <c r="CH39" s="11" t="s">
        <v>4085</v>
      </c>
      <c r="CI39" s="11" t="s">
        <v>4122</v>
      </c>
      <c r="CJ39" s="11" t="s">
        <v>5092</v>
      </c>
      <c r="CK39" s="11" t="s">
        <v>5082</v>
      </c>
      <c r="CL39" s="11" t="s">
        <v>5070</v>
      </c>
      <c r="CM39" s="11" t="s">
        <v>5059</v>
      </c>
      <c r="CN39" s="11" t="s">
        <v>5048</v>
      </c>
      <c r="CO39" s="11" t="s">
        <v>2566</v>
      </c>
      <c r="CP39" s="11" t="s">
        <v>2576</v>
      </c>
      <c r="CQ39" s="11" t="s">
        <v>2588</v>
      </c>
      <c r="CR39" s="11" t="s">
        <v>2599</v>
      </c>
      <c r="CS39" s="11" t="s">
        <v>2611</v>
      </c>
      <c r="CT39" s="11" t="s">
        <v>2623</v>
      </c>
      <c r="CU39" s="11" t="s">
        <v>2635</v>
      </c>
      <c r="CV39" s="11" t="s">
        <v>2648</v>
      </c>
      <c r="CW39" s="11" t="s">
        <v>2659</v>
      </c>
      <c r="CX39" s="11" t="s">
        <v>2671</v>
      </c>
      <c r="DS39" s="11" t="s">
        <v>1986</v>
      </c>
      <c r="DT39" s="11"/>
      <c r="DU39" s="11" t="s">
        <v>1997</v>
      </c>
      <c r="DV39" s="11" t="s">
        <v>2008</v>
      </c>
      <c r="DW39" s="11" t="s">
        <v>2020</v>
      </c>
      <c r="DX39" s="11" t="s">
        <v>2031</v>
      </c>
      <c r="DY39" s="11" t="s">
        <v>2042</v>
      </c>
      <c r="DZ39" s="11" t="s">
        <v>2055</v>
      </c>
      <c r="EA39" s="11" t="s">
        <v>2068</v>
      </c>
      <c r="EB39" s="11" t="s">
        <v>2079</v>
      </c>
      <c r="EM39" s="11" t="s">
        <v>3495</v>
      </c>
      <c r="EN39" s="11" t="s">
        <v>3541</v>
      </c>
      <c r="EO39" s="11" t="s">
        <v>3566</v>
      </c>
      <c r="EP39" s="11" t="s">
        <v>3580</v>
      </c>
      <c r="EQ39" s="11" t="s">
        <v>3710</v>
      </c>
      <c r="ER39" s="11" t="s">
        <v>3699</v>
      </c>
      <c r="ES39" s="11" t="s">
        <v>3723</v>
      </c>
      <c r="ET39" s="11" t="s">
        <v>3754</v>
      </c>
      <c r="EU39" s="11" t="s">
        <v>3816</v>
      </c>
      <c r="EV39" s="11" t="s">
        <v>3805</v>
      </c>
      <c r="EW39" s="11" t="s">
        <v>5169</v>
      </c>
      <c r="EX39" s="11" t="s">
        <v>5205</v>
      </c>
      <c r="EY39" s="11" t="s">
        <v>5232</v>
      </c>
      <c r="EZ39" s="11" t="s">
        <v>5219</v>
      </c>
      <c r="FA39" s="11" t="s">
        <v>5269</v>
      </c>
      <c r="FB39" s="11" t="s">
        <v>5305</v>
      </c>
      <c r="FC39" s="11" t="s">
        <v>5330</v>
      </c>
      <c r="FD39" s="11" t="s">
        <v>5389</v>
      </c>
      <c r="FE39" s="11" t="s">
        <v>5377</v>
      </c>
      <c r="FF39" s="11" t="s">
        <v>5409</v>
      </c>
    </row>
    <row r="40" spans="1:162" ht="15.75" x14ac:dyDescent="0.25">
      <c r="A40" t="s">
        <v>46</v>
      </c>
      <c r="B40">
        <f t="shared" si="0"/>
        <v>56.25</v>
      </c>
      <c r="C40" s="11" t="s">
        <v>962</v>
      </c>
      <c r="D40" s="11" t="s">
        <v>2178</v>
      </c>
      <c r="E40" s="11" t="s">
        <v>2209</v>
      </c>
      <c r="F40" s="11" t="s">
        <v>2241</v>
      </c>
      <c r="G40" s="11" t="s">
        <v>2253</v>
      </c>
      <c r="H40" s="11" t="s">
        <v>2285</v>
      </c>
      <c r="I40" s="11"/>
      <c r="J40" s="11" t="s">
        <v>2303</v>
      </c>
      <c r="K40" s="11" t="s">
        <v>2335</v>
      </c>
      <c r="L40" s="11" t="s">
        <v>2364</v>
      </c>
      <c r="W40" s="11" t="s">
        <v>1383</v>
      </c>
      <c r="X40" s="11" t="s">
        <v>1407</v>
      </c>
      <c r="Y40" s="11" t="s">
        <v>2996</v>
      </c>
      <c r="Z40" s="11" t="s">
        <v>3021</v>
      </c>
      <c r="AA40" s="11" t="s">
        <v>3460</v>
      </c>
      <c r="AB40" s="11" t="s">
        <v>3448</v>
      </c>
      <c r="AC40" s="11" t="s">
        <v>3435</v>
      </c>
      <c r="AD40" s="11" t="s">
        <v>3424</v>
      </c>
      <c r="AE40" s="11" t="s">
        <v>3412</v>
      </c>
      <c r="AF40" s="11" t="s">
        <v>3399</v>
      </c>
      <c r="AQ40" s="11" t="s">
        <v>1679</v>
      </c>
      <c r="AR40" s="11" t="s">
        <v>1764</v>
      </c>
      <c r="AS40" s="11" t="s">
        <v>1777</v>
      </c>
      <c r="AT40" s="11" t="s">
        <v>1788</v>
      </c>
      <c r="AU40" s="11" t="s">
        <v>1800</v>
      </c>
      <c r="AV40" s="11" t="s">
        <v>1813</v>
      </c>
      <c r="AW40" s="11" t="s">
        <v>1825</v>
      </c>
      <c r="AX40" s="11" t="s">
        <v>1837</v>
      </c>
      <c r="AY40" s="11" t="s">
        <v>1849</v>
      </c>
      <c r="AZ40" s="11" t="s">
        <v>1862</v>
      </c>
      <c r="BA40" s="11" t="s">
        <v>1094</v>
      </c>
      <c r="BB40" s="11" t="s">
        <v>1081</v>
      </c>
      <c r="BC40" s="11" t="s">
        <v>1068</v>
      </c>
      <c r="BD40" s="11" t="s">
        <v>1055</v>
      </c>
      <c r="BE40" s="11" t="s">
        <v>1043</v>
      </c>
      <c r="BF40" s="11" t="s">
        <v>1031</v>
      </c>
      <c r="BG40" s="11" t="s">
        <v>1020</v>
      </c>
      <c r="BH40" s="11" t="s">
        <v>1009</v>
      </c>
      <c r="BI40" s="11" t="s">
        <v>998</v>
      </c>
      <c r="BJ40" s="11" t="s">
        <v>987</v>
      </c>
      <c r="BU40" s="11" t="s">
        <v>5493</v>
      </c>
      <c r="BV40" s="11" t="s">
        <v>5504</v>
      </c>
      <c r="CE40" s="11" t="s">
        <v>3955</v>
      </c>
      <c r="CF40" s="11" t="s">
        <v>3969</v>
      </c>
      <c r="CG40" s="11" t="s">
        <v>4097</v>
      </c>
      <c r="CH40" s="11" t="s">
        <v>4086</v>
      </c>
      <c r="CI40" s="11" t="s">
        <v>4123</v>
      </c>
      <c r="CJ40" s="11" t="s">
        <v>5093</v>
      </c>
      <c r="CK40" s="11" t="s">
        <v>5083</v>
      </c>
      <c r="CL40" s="11" t="s">
        <v>5071</v>
      </c>
      <c r="CM40" s="11" t="s">
        <v>5060</v>
      </c>
      <c r="CN40" s="11" t="s">
        <v>5049</v>
      </c>
      <c r="CO40" s="11" t="s">
        <v>2567</v>
      </c>
      <c r="CP40" s="11" t="s">
        <v>2577</v>
      </c>
      <c r="CQ40" s="11" t="s">
        <v>2589</v>
      </c>
      <c r="CR40" s="11" t="s">
        <v>2600</v>
      </c>
      <c r="CS40" s="11" t="s">
        <v>2612</v>
      </c>
      <c r="CT40" s="11" t="s">
        <v>2624</v>
      </c>
      <c r="CU40" s="11" t="s">
        <v>2636</v>
      </c>
      <c r="CV40" s="11" t="s">
        <v>2649</v>
      </c>
      <c r="CW40" s="11" t="s">
        <v>2660</v>
      </c>
      <c r="CX40" s="11" t="s">
        <v>2672</v>
      </c>
      <c r="DS40" s="11" t="s">
        <v>1987</v>
      </c>
      <c r="DT40" s="11"/>
      <c r="DU40" s="11" t="s">
        <v>1998</v>
      </c>
      <c r="DV40" s="11" t="s">
        <v>2009</v>
      </c>
      <c r="DW40" s="11" t="s">
        <v>2021</v>
      </c>
      <c r="DX40" s="11" t="s">
        <v>2032</v>
      </c>
      <c r="DY40" s="11" t="s">
        <v>2043</v>
      </c>
      <c r="DZ40" s="11" t="s">
        <v>2056</v>
      </c>
      <c r="EA40" s="11" t="s">
        <v>2069</v>
      </c>
      <c r="EB40" s="11" t="s">
        <v>2080</v>
      </c>
      <c r="EM40" s="11" t="s">
        <v>3496</v>
      </c>
      <c r="EN40" s="11" t="s">
        <v>3542</v>
      </c>
      <c r="EO40" s="11" t="s">
        <v>3567</v>
      </c>
      <c r="EP40" s="11" t="s">
        <v>3581</v>
      </c>
      <c r="EQ40" s="11" t="s">
        <v>3711</v>
      </c>
      <c r="ER40" s="11" t="s">
        <v>3700</v>
      </c>
      <c r="ES40" s="11" t="s">
        <v>3724</v>
      </c>
      <c r="ET40" s="11" t="s">
        <v>3755</v>
      </c>
      <c r="EU40" s="11" t="s">
        <v>3817</v>
      </c>
      <c r="EV40" s="11" t="s">
        <v>3806</v>
      </c>
      <c r="EW40" s="11" t="s">
        <v>5170</v>
      </c>
      <c r="EX40" s="11" t="s">
        <v>5206</v>
      </c>
      <c r="EY40" s="11" t="s">
        <v>5233</v>
      </c>
      <c r="EZ40" s="11" t="s">
        <v>5220</v>
      </c>
      <c r="FA40" s="11" t="s">
        <v>5270</v>
      </c>
      <c r="FB40" s="11" t="s">
        <v>5306</v>
      </c>
      <c r="FC40" s="11" t="s">
        <v>5331</v>
      </c>
      <c r="FD40" s="11" t="s">
        <v>5390</v>
      </c>
      <c r="FE40" s="11" t="s">
        <v>5378</v>
      </c>
      <c r="FF40" s="11" t="s">
        <v>5410</v>
      </c>
    </row>
    <row r="41" spans="1:162" ht="15.75" x14ac:dyDescent="0.25">
      <c r="A41" t="s">
        <v>47</v>
      </c>
      <c r="B41">
        <f t="shared" si="0"/>
        <v>56.25</v>
      </c>
      <c r="C41" s="11" t="s">
        <v>963</v>
      </c>
      <c r="D41" s="11" t="s">
        <v>2179</v>
      </c>
      <c r="E41" s="11" t="s">
        <v>2210</v>
      </c>
      <c r="F41" s="11" t="s">
        <v>2242</v>
      </c>
      <c r="G41" s="11" t="s">
        <v>2254</v>
      </c>
      <c r="H41" s="11" t="s">
        <v>2286</v>
      </c>
      <c r="I41" s="11"/>
      <c r="J41" s="11" t="s">
        <v>2304</v>
      </c>
      <c r="K41" s="11" t="s">
        <v>2336</v>
      </c>
      <c r="L41" s="11" t="s">
        <v>2365</v>
      </c>
      <c r="W41" s="11" t="s">
        <v>1384</v>
      </c>
      <c r="X41" s="11" t="s">
        <v>1408</v>
      </c>
      <c r="Y41" s="11" t="s">
        <v>2997</v>
      </c>
      <c r="Z41" s="11" t="s">
        <v>3022</v>
      </c>
      <c r="AA41" s="11" t="s">
        <v>3461</v>
      </c>
      <c r="AB41" s="11" t="s">
        <v>3449</v>
      </c>
      <c r="AC41" s="11" t="s">
        <v>3436</v>
      </c>
      <c r="AD41" s="11" t="s">
        <v>3425</v>
      </c>
      <c r="AE41" s="11" t="s">
        <v>3413</v>
      </c>
      <c r="AF41" s="11" t="s">
        <v>3400</v>
      </c>
      <c r="AQ41" s="11" t="s">
        <v>1680</v>
      </c>
      <c r="AR41" s="11" t="s">
        <v>1765</v>
      </c>
      <c r="AS41" s="11" t="s">
        <v>1778</v>
      </c>
      <c r="AT41" s="11" t="s">
        <v>1789</v>
      </c>
      <c r="AU41" s="11" t="s">
        <v>1801</v>
      </c>
      <c r="AV41" s="11" t="s">
        <v>1814</v>
      </c>
      <c r="AW41" s="11" t="s">
        <v>1826</v>
      </c>
      <c r="AX41" s="11" t="s">
        <v>1838</v>
      </c>
      <c r="AY41" s="11" t="s">
        <v>1850</v>
      </c>
      <c r="AZ41" s="11" t="s">
        <v>1863</v>
      </c>
      <c r="BA41" s="11" t="s">
        <v>1095</v>
      </c>
      <c r="BB41" s="11" t="s">
        <v>1082</v>
      </c>
      <c r="BC41" s="11" t="s">
        <v>1069</v>
      </c>
      <c r="BD41" s="11" t="s">
        <v>1056</v>
      </c>
      <c r="BE41" s="11" t="s">
        <v>1044</v>
      </c>
      <c r="BF41" s="11" t="s">
        <v>1032</v>
      </c>
      <c r="BG41" s="11" t="s">
        <v>1021</v>
      </c>
      <c r="BH41" s="11" t="s">
        <v>1010</v>
      </c>
      <c r="BI41" s="11" t="s">
        <v>999</v>
      </c>
      <c r="BJ41" s="11" t="s">
        <v>988</v>
      </c>
      <c r="BU41" s="11" t="s">
        <v>5494</v>
      </c>
      <c r="BV41" s="11" t="s">
        <v>5505</v>
      </c>
      <c r="CE41" s="11" t="s">
        <v>3956</v>
      </c>
      <c r="CF41" s="11" t="s">
        <v>3970</v>
      </c>
      <c r="CG41" s="11" t="s">
        <v>4098</v>
      </c>
      <c r="CH41" s="11" t="s">
        <v>4087</v>
      </c>
      <c r="CI41" s="11" t="s">
        <v>4124</v>
      </c>
      <c r="CJ41" s="11" t="s">
        <v>5094</v>
      </c>
      <c r="CK41" s="11" t="s">
        <v>5084</v>
      </c>
      <c r="CL41" s="11" t="s">
        <v>5072</v>
      </c>
      <c r="CM41" s="11" t="s">
        <v>5061</v>
      </c>
      <c r="CN41" s="11" t="s">
        <v>5050</v>
      </c>
      <c r="CO41" s="11" t="s">
        <v>2568</v>
      </c>
      <c r="CP41" s="11" t="s">
        <v>2578</v>
      </c>
      <c r="CQ41" s="11" t="s">
        <v>2590</v>
      </c>
      <c r="CR41" s="11" t="s">
        <v>2601</v>
      </c>
      <c r="CS41" s="11" t="s">
        <v>2613</v>
      </c>
      <c r="CT41" s="11" t="s">
        <v>2625</v>
      </c>
      <c r="CU41" s="11" t="s">
        <v>2637</v>
      </c>
      <c r="CV41" s="11" t="s">
        <v>2650</v>
      </c>
      <c r="CW41" s="11" t="s">
        <v>2661</v>
      </c>
      <c r="CX41" s="11" t="s">
        <v>2673</v>
      </c>
      <c r="DS41" s="11" t="s">
        <v>1988</v>
      </c>
      <c r="DT41" s="11"/>
      <c r="DU41" s="11" t="s">
        <v>1999</v>
      </c>
      <c r="DV41" s="11" t="s">
        <v>2010</v>
      </c>
      <c r="DW41" s="11" t="s">
        <v>2022</v>
      </c>
      <c r="DX41" s="11" t="s">
        <v>2033</v>
      </c>
      <c r="DY41" s="11" t="s">
        <v>2044</v>
      </c>
      <c r="DZ41" s="11" t="s">
        <v>2057</v>
      </c>
      <c r="EA41" s="11" t="s">
        <v>2070</v>
      </c>
      <c r="EB41" s="11" t="s">
        <v>2081</v>
      </c>
      <c r="EM41" s="11" t="s">
        <v>3497</v>
      </c>
      <c r="EN41" s="11" t="s">
        <v>3543</v>
      </c>
      <c r="EO41" s="11" t="s">
        <v>3568</v>
      </c>
      <c r="EP41" s="11" t="s">
        <v>3582</v>
      </c>
      <c r="EQ41" s="11" t="s">
        <v>3712</v>
      </c>
      <c r="ER41" s="11" t="s">
        <v>3701</v>
      </c>
      <c r="ES41" s="11" t="s">
        <v>3725</v>
      </c>
      <c r="ET41" s="11" t="s">
        <v>3756</v>
      </c>
      <c r="EU41" s="11" t="s">
        <v>3818</v>
      </c>
      <c r="EV41" s="11" t="s">
        <v>3807</v>
      </c>
      <c r="EW41" s="11" t="s">
        <v>5171</v>
      </c>
      <c r="EX41" s="11" t="s">
        <v>5207</v>
      </c>
      <c r="EY41" s="11" t="s">
        <v>5234</v>
      </c>
      <c r="EZ41" s="11" t="s">
        <v>5221</v>
      </c>
      <c r="FA41" s="11" t="s">
        <v>5271</v>
      </c>
      <c r="FB41" s="11" t="s">
        <v>5307</v>
      </c>
      <c r="FC41" s="11" t="s">
        <v>5332</v>
      </c>
      <c r="FD41" s="11" t="s">
        <v>5391</v>
      </c>
      <c r="FE41" s="11" t="s">
        <v>5379</v>
      </c>
      <c r="FF41" s="11" t="s">
        <v>5411</v>
      </c>
    </row>
    <row r="42" spans="1:162" ht="15.75" x14ac:dyDescent="0.25">
      <c r="A42" t="s">
        <v>48</v>
      </c>
      <c r="B42">
        <f t="shared" si="0"/>
        <v>56.25</v>
      </c>
      <c r="C42" s="11" t="s">
        <v>964</v>
      </c>
      <c r="D42" s="11" t="s">
        <v>2180</v>
      </c>
      <c r="E42" s="11" t="s">
        <v>2211</v>
      </c>
      <c r="F42" s="11" t="s">
        <v>2243</v>
      </c>
      <c r="G42" s="11" t="s">
        <v>2255</v>
      </c>
      <c r="H42" s="11" t="s">
        <v>2287</v>
      </c>
      <c r="I42" s="11"/>
      <c r="J42" s="11" t="s">
        <v>2305</v>
      </c>
      <c r="K42" s="11" t="s">
        <v>2337</v>
      </c>
      <c r="L42" s="11" t="s">
        <v>2366</v>
      </c>
      <c r="W42" s="11" t="s">
        <v>1385</v>
      </c>
      <c r="X42" s="11" t="s">
        <v>1409</v>
      </c>
      <c r="Y42" s="11" t="s">
        <v>2998</v>
      </c>
      <c r="Z42" s="11" t="s">
        <v>3023</v>
      </c>
      <c r="AA42" s="11" t="s">
        <v>3462</v>
      </c>
      <c r="AB42" s="11" t="s">
        <v>3450</v>
      </c>
      <c r="AC42" s="11" t="s">
        <v>3437</v>
      </c>
      <c r="AD42" s="11" t="s">
        <v>3426</v>
      </c>
      <c r="AE42" s="11" t="s">
        <v>3414</v>
      </c>
      <c r="AF42" s="11" t="s">
        <v>3401</v>
      </c>
      <c r="AQ42" s="11" t="s">
        <v>1681</v>
      </c>
      <c r="AR42" s="11" t="s">
        <v>1766</v>
      </c>
      <c r="AS42" s="11" t="s">
        <v>1779</v>
      </c>
      <c r="AT42" s="11" t="s">
        <v>1790</v>
      </c>
      <c r="AU42" s="11" t="s">
        <v>1802</v>
      </c>
      <c r="AV42" s="11" t="s">
        <v>1815</v>
      </c>
      <c r="AW42" s="11" t="s">
        <v>1827</v>
      </c>
      <c r="AX42" s="11" t="s">
        <v>1839</v>
      </c>
      <c r="AY42" s="11" t="s">
        <v>1851</v>
      </c>
      <c r="AZ42" s="11" t="s">
        <v>1864</v>
      </c>
      <c r="BA42" s="11" t="s">
        <v>1096</v>
      </c>
      <c r="BB42" s="11" t="s">
        <v>1083</v>
      </c>
      <c r="BC42" s="11" t="s">
        <v>1070</v>
      </c>
      <c r="BD42" s="11" t="s">
        <v>1057</v>
      </c>
      <c r="BE42" s="11" t="s">
        <v>1045</v>
      </c>
      <c r="BF42" s="11" t="s">
        <v>1033</v>
      </c>
      <c r="BG42" s="11" t="s">
        <v>1022</v>
      </c>
      <c r="BH42" s="11" t="s">
        <v>1011</v>
      </c>
      <c r="BI42" s="11" t="s">
        <v>1000</v>
      </c>
      <c r="BJ42" s="11" t="s">
        <v>989</v>
      </c>
      <c r="BU42" s="11" t="s">
        <v>5495</v>
      </c>
      <c r="BV42" s="11" t="s">
        <v>5506</v>
      </c>
      <c r="CE42" s="11" t="s">
        <v>3957</v>
      </c>
      <c r="CF42" s="11" t="s">
        <v>3971</v>
      </c>
      <c r="CG42" s="11" t="s">
        <v>4099</v>
      </c>
      <c r="CH42" s="11" t="s">
        <v>4088</v>
      </c>
      <c r="CI42" s="11" t="s">
        <v>4125</v>
      </c>
      <c r="CJ42" s="11" t="s">
        <v>5095</v>
      </c>
      <c r="CK42" s="11" t="s">
        <v>5085</v>
      </c>
      <c r="CL42" s="11" t="s">
        <v>5073</v>
      </c>
      <c r="CM42" s="11" t="s">
        <v>5062</v>
      </c>
      <c r="CN42" s="11" t="s">
        <v>5051</v>
      </c>
      <c r="CO42" s="11" t="s">
        <v>2569</v>
      </c>
      <c r="CP42" s="11" t="s">
        <v>2579</v>
      </c>
      <c r="CQ42" s="11" t="s">
        <v>2591</v>
      </c>
      <c r="CR42" s="11" t="s">
        <v>2602</v>
      </c>
      <c r="CS42" s="11" t="s">
        <v>2614</v>
      </c>
      <c r="CT42" s="11" t="s">
        <v>2626</v>
      </c>
      <c r="CU42" s="11" t="s">
        <v>2638</v>
      </c>
      <c r="CV42" s="11" t="s">
        <v>2651</v>
      </c>
      <c r="CW42" s="11" t="s">
        <v>2662</v>
      </c>
      <c r="CX42" s="11" t="s">
        <v>2674</v>
      </c>
      <c r="DS42" s="11" t="s">
        <v>1989</v>
      </c>
      <c r="DT42" s="11"/>
      <c r="DU42" s="11" t="s">
        <v>2000</v>
      </c>
      <c r="DV42" s="11" t="s">
        <v>2011</v>
      </c>
      <c r="DW42" s="11" t="s">
        <v>2023</v>
      </c>
      <c r="DX42" s="11" t="s">
        <v>2034</v>
      </c>
      <c r="DY42" s="11" t="s">
        <v>2045</v>
      </c>
      <c r="DZ42" s="11" t="s">
        <v>2058</v>
      </c>
      <c r="EA42" s="11" t="s">
        <v>2071</v>
      </c>
      <c r="EB42" s="11" t="s">
        <v>2082</v>
      </c>
      <c r="EM42" s="11" t="s">
        <v>3498</v>
      </c>
      <c r="EN42" s="11" t="s">
        <v>3544</v>
      </c>
      <c r="EO42" s="11" t="s">
        <v>3569</v>
      </c>
      <c r="EP42" s="11" t="s">
        <v>3583</v>
      </c>
      <c r="EQ42" s="11" t="s">
        <v>3713</v>
      </c>
      <c r="ER42" s="11" t="s">
        <v>3702</v>
      </c>
      <c r="ES42" s="11" t="s">
        <v>3726</v>
      </c>
      <c r="ET42" s="11" t="s">
        <v>3757</v>
      </c>
      <c r="EU42" s="11" t="s">
        <v>3819</v>
      </c>
      <c r="EV42" s="11" t="s">
        <v>3808</v>
      </c>
      <c r="EW42" s="11" t="s">
        <v>5172</v>
      </c>
      <c r="EX42" s="11" t="s">
        <v>5208</v>
      </c>
      <c r="EY42" s="11" t="s">
        <v>5235</v>
      </c>
      <c r="EZ42" s="11" t="s">
        <v>5222</v>
      </c>
      <c r="FA42" s="11" t="s">
        <v>5272</v>
      </c>
      <c r="FB42" s="11" t="s">
        <v>5308</v>
      </c>
      <c r="FC42" s="11" t="s">
        <v>5333</v>
      </c>
      <c r="FD42" s="11" t="s">
        <v>5392</v>
      </c>
      <c r="FE42" s="11" t="s">
        <v>5380</v>
      </c>
      <c r="FF42" s="11" t="s">
        <v>5412</v>
      </c>
    </row>
    <row r="43" spans="1:162" ht="15.75" x14ac:dyDescent="0.25">
      <c r="A43" t="s">
        <v>49</v>
      </c>
      <c r="B43">
        <f t="shared" si="0"/>
        <v>56.25</v>
      </c>
      <c r="C43" s="11" t="s">
        <v>965</v>
      </c>
      <c r="D43" s="11" t="s">
        <v>2181</v>
      </c>
      <c r="E43" s="11" t="s">
        <v>2212</v>
      </c>
      <c r="F43" s="11" t="s">
        <v>2244</v>
      </c>
      <c r="G43" s="11" t="s">
        <v>2256</v>
      </c>
      <c r="H43" s="11" t="s">
        <v>2288</v>
      </c>
      <c r="I43" s="11"/>
      <c r="J43" s="11" t="s">
        <v>2306</v>
      </c>
      <c r="K43" s="11" t="s">
        <v>2338</v>
      </c>
      <c r="L43" s="11" t="s">
        <v>2367</v>
      </c>
      <c r="W43" s="11" t="s">
        <v>1386</v>
      </c>
      <c r="X43" s="11" t="s">
        <v>1410</v>
      </c>
      <c r="Y43" s="11" t="s">
        <v>2999</v>
      </c>
      <c r="Z43" s="11" t="s">
        <v>3024</v>
      </c>
      <c r="AA43" s="11" t="s">
        <v>3463</v>
      </c>
      <c r="AB43" s="11" t="s">
        <v>3451</v>
      </c>
      <c r="AC43" s="11" t="s">
        <v>3438</v>
      </c>
      <c r="AD43" s="11" t="s">
        <v>3427</v>
      </c>
      <c r="AE43" s="11" t="s">
        <v>3415</v>
      </c>
      <c r="AF43" s="11" t="s">
        <v>3402</v>
      </c>
      <c r="AQ43" s="11" t="s">
        <v>1682</v>
      </c>
      <c r="AR43" s="11" t="s">
        <v>1767</v>
      </c>
      <c r="AS43" s="11" t="s">
        <v>1780</v>
      </c>
      <c r="AT43" s="11" t="s">
        <v>1791</v>
      </c>
      <c r="AU43" s="11" t="s">
        <v>1803</v>
      </c>
      <c r="AV43" s="11" t="s">
        <v>1816</v>
      </c>
      <c r="AW43" s="11" t="s">
        <v>1828</v>
      </c>
      <c r="AX43" s="11" t="s">
        <v>1840</v>
      </c>
      <c r="AY43" s="11" t="s">
        <v>1852</v>
      </c>
      <c r="AZ43" s="11" t="s">
        <v>1865</v>
      </c>
      <c r="BA43" s="11" t="s">
        <v>1097</v>
      </c>
      <c r="BB43" s="11" t="s">
        <v>1084</v>
      </c>
      <c r="BC43" s="11" t="s">
        <v>1071</v>
      </c>
      <c r="BD43" s="11" t="s">
        <v>1058</v>
      </c>
      <c r="BE43" s="11" t="s">
        <v>1046</v>
      </c>
      <c r="BF43" s="11" t="s">
        <v>1034</v>
      </c>
      <c r="BG43" s="11" t="s">
        <v>1023</v>
      </c>
      <c r="BH43" s="11" t="s">
        <v>1012</v>
      </c>
      <c r="BI43" s="11" t="s">
        <v>1001</v>
      </c>
      <c r="BJ43" s="11" t="s">
        <v>990</v>
      </c>
      <c r="BU43" s="11" t="s">
        <v>5496</v>
      </c>
      <c r="BV43" s="11" t="s">
        <v>5507</v>
      </c>
      <c r="CE43" s="11" t="s">
        <v>3958</v>
      </c>
      <c r="CF43" s="11" t="s">
        <v>3972</v>
      </c>
      <c r="CG43" s="11" t="s">
        <v>4100</v>
      </c>
      <c r="CH43" s="11" t="s">
        <v>4089</v>
      </c>
      <c r="CI43" s="11" t="s">
        <v>4126</v>
      </c>
      <c r="CJ43" s="11" t="s">
        <v>5096</v>
      </c>
      <c r="CK43" s="11" t="s">
        <v>5086</v>
      </c>
      <c r="CL43" s="11" t="s">
        <v>5074</v>
      </c>
      <c r="CM43" s="11" t="s">
        <v>5063</v>
      </c>
      <c r="CN43" s="11" t="s">
        <v>5052</v>
      </c>
      <c r="CO43" s="11" t="s">
        <v>2570</v>
      </c>
      <c r="CP43" s="11" t="s">
        <v>2580</v>
      </c>
      <c r="CQ43" s="11" t="s">
        <v>2592</v>
      </c>
      <c r="CR43" s="11" t="s">
        <v>2603</v>
      </c>
      <c r="CS43" s="11" t="s">
        <v>2615</v>
      </c>
      <c r="CT43" s="11" t="s">
        <v>2627</v>
      </c>
      <c r="CU43" s="11" t="s">
        <v>2639</v>
      </c>
      <c r="CV43" s="11" t="s">
        <v>2652</v>
      </c>
      <c r="CW43" s="11" t="s">
        <v>2663</v>
      </c>
      <c r="CX43" s="11" t="s">
        <v>2675</v>
      </c>
      <c r="DS43" s="11" t="s">
        <v>1990</v>
      </c>
      <c r="DT43" s="11"/>
      <c r="DU43" s="11" t="s">
        <v>2001</v>
      </c>
      <c r="DV43" s="11" t="s">
        <v>2012</v>
      </c>
      <c r="DW43" s="11" t="s">
        <v>2024</v>
      </c>
      <c r="DX43" s="11" t="s">
        <v>2035</v>
      </c>
      <c r="DY43" s="11" t="s">
        <v>2046</v>
      </c>
      <c r="DZ43" s="11" t="s">
        <v>2059</v>
      </c>
      <c r="EA43" s="11" t="s">
        <v>2072</v>
      </c>
      <c r="EB43" s="11" t="s">
        <v>2083</v>
      </c>
      <c r="EM43" s="11" t="s">
        <v>3499</v>
      </c>
      <c r="EN43" s="11" t="s">
        <v>3545</v>
      </c>
      <c r="EO43" s="11" t="s">
        <v>3570</v>
      </c>
      <c r="EP43" s="11" t="s">
        <v>3584</v>
      </c>
      <c r="EQ43" s="11" t="s">
        <v>3714</v>
      </c>
      <c r="ER43" s="11" t="s">
        <v>3703</v>
      </c>
      <c r="ES43" s="11" t="s">
        <v>3727</v>
      </c>
      <c r="ET43" s="11" t="s">
        <v>3758</v>
      </c>
      <c r="EU43" s="11" t="s">
        <v>3820</v>
      </c>
      <c r="EV43" s="11" t="s">
        <v>3809</v>
      </c>
      <c r="EW43" s="11" t="s">
        <v>5173</v>
      </c>
      <c r="EX43" s="11" t="s">
        <v>5209</v>
      </c>
      <c r="EY43" s="11" t="s">
        <v>5236</v>
      </c>
      <c r="EZ43" s="11" t="s">
        <v>5223</v>
      </c>
      <c r="FA43" s="11" t="s">
        <v>5273</v>
      </c>
      <c r="FB43" s="11" t="s">
        <v>5309</v>
      </c>
      <c r="FC43" s="11" t="s">
        <v>5334</v>
      </c>
      <c r="FD43" s="11" t="s">
        <v>5393</v>
      </c>
      <c r="FE43" s="11" t="s">
        <v>5381</v>
      </c>
      <c r="FF43" s="11" t="s">
        <v>5413</v>
      </c>
    </row>
    <row r="44" spans="1:162" ht="15.75" x14ac:dyDescent="0.25">
      <c r="A44" t="s">
        <v>50</v>
      </c>
      <c r="B44">
        <f t="shared" si="0"/>
        <v>56.25</v>
      </c>
      <c r="C44" s="11" t="s">
        <v>966</v>
      </c>
      <c r="D44" s="11" t="s">
        <v>2182</v>
      </c>
      <c r="E44" s="11" t="s">
        <v>2213</v>
      </c>
      <c r="F44" s="11" t="s">
        <v>2245</v>
      </c>
      <c r="G44" s="11" t="s">
        <v>2257</v>
      </c>
      <c r="H44" s="11" t="s">
        <v>2289</v>
      </c>
      <c r="I44" s="11"/>
      <c r="J44" s="11" t="s">
        <v>2307</v>
      </c>
      <c r="K44" s="11" t="s">
        <v>2339</v>
      </c>
      <c r="L44" s="11" t="s">
        <v>2368</v>
      </c>
      <c r="W44" s="11" t="s">
        <v>1387</v>
      </c>
      <c r="X44" s="11" t="s">
        <v>1411</v>
      </c>
      <c r="Y44" s="11" t="s">
        <v>3000</v>
      </c>
      <c r="Z44" s="11" t="s">
        <v>3025</v>
      </c>
      <c r="AA44" s="11" t="s">
        <v>3464</v>
      </c>
      <c r="AB44" s="11" t="s">
        <v>3452</v>
      </c>
      <c r="AC44" s="11" t="s">
        <v>3439</v>
      </c>
      <c r="AD44" s="11" t="s">
        <v>3428</v>
      </c>
      <c r="AE44" s="11" t="s">
        <v>3416</v>
      </c>
      <c r="AF44" s="11" t="s">
        <v>3403</v>
      </c>
      <c r="AQ44" s="11" t="s">
        <v>1683</v>
      </c>
      <c r="AR44" s="11" t="s">
        <v>1768</v>
      </c>
      <c r="AS44" s="11" t="s">
        <v>1781</v>
      </c>
      <c r="AT44" s="11" t="s">
        <v>1792</v>
      </c>
      <c r="AU44" s="11" t="s">
        <v>1804</v>
      </c>
      <c r="AV44" s="11" t="s">
        <v>1817</v>
      </c>
      <c r="AW44" s="11" t="s">
        <v>1829</v>
      </c>
      <c r="AX44" s="11" t="s">
        <v>1841</v>
      </c>
      <c r="AY44" s="11" t="s">
        <v>1853</v>
      </c>
      <c r="AZ44" s="11" t="s">
        <v>1866</v>
      </c>
      <c r="BA44" s="11" t="s">
        <v>1098</v>
      </c>
      <c r="BB44" s="11" t="s">
        <v>1085</v>
      </c>
      <c r="BC44" s="11" t="s">
        <v>1072</v>
      </c>
      <c r="BD44" s="11" t="s">
        <v>1059</v>
      </c>
      <c r="BE44" s="11" t="s">
        <v>1047</v>
      </c>
      <c r="BF44" s="11" t="s">
        <v>1035</v>
      </c>
      <c r="BG44" s="11" t="s">
        <v>1024</v>
      </c>
      <c r="BH44" s="11" t="s">
        <v>1013</v>
      </c>
      <c r="BI44" s="11" t="s">
        <v>1002</v>
      </c>
      <c r="BJ44" s="11" t="s">
        <v>991</v>
      </c>
      <c r="BU44" s="11" t="s">
        <v>5497</v>
      </c>
      <c r="BV44" s="11" t="s">
        <v>5508</v>
      </c>
      <c r="CE44" s="11" t="s">
        <v>3959</v>
      </c>
      <c r="CF44" s="11" t="s">
        <v>3973</v>
      </c>
      <c r="CG44" s="11" t="s">
        <v>4101</v>
      </c>
      <c r="CH44" s="11" t="s">
        <v>4090</v>
      </c>
      <c r="CI44" s="11" t="s">
        <v>4127</v>
      </c>
      <c r="CJ44" s="11" t="s">
        <v>5097</v>
      </c>
      <c r="CK44" s="11" t="s">
        <v>5087</v>
      </c>
      <c r="CL44" s="11" t="s">
        <v>5075</v>
      </c>
      <c r="CM44" s="11" t="s">
        <v>5064</v>
      </c>
      <c r="CN44" s="11" t="s">
        <v>5053</v>
      </c>
      <c r="CO44" s="11" t="s">
        <v>2571</v>
      </c>
      <c r="CP44" s="11" t="s">
        <v>2581</v>
      </c>
      <c r="CQ44" s="11" t="s">
        <v>2593</v>
      </c>
      <c r="CR44" s="11" t="s">
        <v>2604</v>
      </c>
      <c r="CS44" s="11" t="s">
        <v>2616</v>
      </c>
      <c r="CT44" s="11" t="s">
        <v>2628</v>
      </c>
      <c r="CU44" s="11" t="s">
        <v>2640</v>
      </c>
      <c r="CV44" s="11" t="s">
        <v>2653</v>
      </c>
      <c r="CW44" s="11" t="s">
        <v>2664</v>
      </c>
      <c r="CX44" s="11" t="s">
        <v>2676</v>
      </c>
      <c r="DS44" s="11" t="s">
        <v>1991</v>
      </c>
      <c r="DT44" s="11"/>
      <c r="DU44" s="11" t="s">
        <v>2002</v>
      </c>
      <c r="DV44" s="11" t="s">
        <v>2013</v>
      </c>
      <c r="DW44" s="11" t="s">
        <v>2025</v>
      </c>
      <c r="DX44" s="11" t="s">
        <v>2036</v>
      </c>
      <c r="DY44" s="11" t="s">
        <v>2047</v>
      </c>
      <c r="DZ44" s="11" t="s">
        <v>2060</v>
      </c>
      <c r="EA44" s="11" t="s">
        <v>2073</v>
      </c>
      <c r="EB44" s="11" t="s">
        <v>2084</v>
      </c>
      <c r="EM44" s="11" t="s">
        <v>3500</v>
      </c>
      <c r="EN44" s="11" t="s">
        <v>3546</v>
      </c>
      <c r="EO44" s="11" t="s">
        <v>3571</v>
      </c>
      <c r="EP44" s="11" t="s">
        <v>3585</v>
      </c>
      <c r="EQ44" s="11" t="s">
        <v>3715</v>
      </c>
      <c r="ER44" s="11" t="s">
        <v>3704</v>
      </c>
      <c r="ES44" s="11" t="s">
        <v>3728</v>
      </c>
      <c r="ET44" s="11" t="s">
        <v>3759</v>
      </c>
      <c r="EU44" s="11" t="s">
        <v>3821</v>
      </c>
      <c r="EV44" s="11" t="s">
        <v>3810</v>
      </c>
      <c r="EW44" s="11" t="s">
        <v>5174</v>
      </c>
      <c r="EX44" s="11" t="s">
        <v>5210</v>
      </c>
      <c r="EY44" s="11" t="s">
        <v>5237</v>
      </c>
      <c r="EZ44" s="11" t="s">
        <v>5224</v>
      </c>
      <c r="FA44" s="11" t="s">
        <v>5274</v>
      </c>
      <c r="FB44" s="11" t="s">
        <v>5310</v>
      </c>
      <c r="FC44" s="11" t="s">
        <v>5335</v>
      </c>
      <c r="FD44" s="11" t="s">
        <v>5394</v>
      </c>
      <c r="FE44" s="11" t="s">
        <v>5382</v>
      </c>
      <c r="FF44" s="11" t="s">
        <v>5414</v>
      </c>
    </row>
    <row r="45" spans="1:162" ht="15.75" x14ac:dyDescent="0.25">
      <c r="A45" t="s">
        <v>51</v>
      </c>
      <c r="B45">
        <f t="shared" si="0"/>
        <v>55</v>
      </c>
      <c r="C45" s="11" t="s">
        <v>967</v>
      </c>
      <c r="D45" s="11" t="s">
        <v>2183</v>
      </c>
      <c r="E45" s="11" t="s">
        <v>2214</v>
      </c>
      <c r="F45" s="11" t="s">
        <v>2246</v>
      </c>
      <c r="G45" s="11" t="s">
        <v>2258</v>
      </c>
      <c r="H45" s="11" t="s">
        <v>2290</v>
      </c>
      <c r="I45" s="11"/>
      <c r="J45" s="11" t="s">
        <v>2308</v>
      </c>
      <c r="K45" s="11" t="s">
        <v>2340</v>
      </c>
      <c r="L45" s="11" t="s">
        <v>2369</v>
      </c>
      <c r="W45" s="11" t="s">
        <v>1388</v>
      </c>
      <c r="X45" s="11" t="s">
        <v>1412</v>
      </c>
      <c r="Y45" s="11" t="s">
        <v>3001</v>
      </c>
      <c r="Z45" s="11" t="s">
        <v>3026</v>
      </c>
      <c r="AA45" s="11" t="s">
        <v>3465</v>
      </c>
      <c r="AB45" s="11" t="s">
        <v>3453</v>
      </c>
      <c r="AC45" s="11" t="s">
        <v>3440</v>
      </c>
      <c r="AD45" s="11" t="s">
        <v>3429</v>
      </c>
      <c r="AE45" s="11" t="s">
        <v>3417</v>
      </c>
      <c r="AF45" s="11" t="s">
        <v>3404</v>
      </c>
      <c r="AQ45" s="11" t="s">
        <v>1684</v>
      </c>
      <c r="AR45" s="11" t="s">
        <v>1769</v>
      </c>
      <c r="AS45" s="11" t="s">
        <v>1782</v>
      </c>
      <c r="AT45" s="11" t="s">
        <v>1793</v>
      </c>
      <c r="AU45" s="11" t="s">
        <v>1805</v>
      </c>
      <c r="AV45" s="11" t="s">
        <v>1818</v>
      </c>
      <c r="AW45" s="11" t="s">
        <v>1830</v>
      </c>
      <c r="AX45" s="11" t="s">
        <v>1842</v>
      </c>
      <c r="AY45" s="11" t="s">
        <v>1854</v>
      </c>
      <c r="AZ45" s="11" t="s">
        <v>1867</v>
      </c>
      <c r="BA45" s="11" t="s">
        <v>1099</v>
      </c>
      <c r="BB45" s="11" t="s">
        <v>1086</v>
      </c>
      <c r="BC45" s="11" t="s">
        <v>1073</v>
      </c>
      <c r="BD45" s="11" t="s">
        <v>1060</v>
      </c>
      <c r="BE45" s="11" t="s">
        <v>1048</v>
      </c>
      <c r="BF45" s="11" t="s">
        <v>1036</v>
      </c>
      <c r="BG45" s="11" t="s">
        <v>1025</v>
      </c>
      <c r="BH45" s="11" t="s">
        <v>1014</v>
      </c>
      <c r="BI45" s="11" t="s">
        <v>1003</v>
      </c>
      <c r="BJ45" s="11" t="s">
        <v>992</v>
      </c>
      <c r="BU45" s="11" t="s">
        <v>5498</v>
      </c>
      <c r="BV45" s="11" t="s">
        <v>5509</v>
      </c>
      <c r="CE45" s="11" t="s">
        <v>3960</v>
      </c>
      <c r="CF45" s="11" t="s">
        <v>3974</v>
      </c>
      <c r="CG45" s="11" t="s">
        <v>4102</v>
      </c>
      <c r="CH45" s="11" t="s">
        <v>4091</v>
      </c>
      <c r="CI45" s="11" t="s">
        <v>4128</v>
      </c>
      <c r="CJ45" s="11" t="s">
        <v>5098</v>
      </c>
      <c r="CL45" s="11" t="s">
        <v>5076</v>
      </c>
      <c r="CM45" s="11" t="s">
        <v>5065</v>
      </c>
      <c r="CN45" s="11" t="s">
        <v>5054</v>
      </c>
      <c r="CP45" s="11" t="s">
        <v>2582</v>
      </c>
      <c r="CQ45" s="11" t="s">
        <v>2594</v>
      </c>
      <c r="CR45" s="11" t="s">
        <v>2605</v>
      </c>
      <c r="CS45" s="11" t="s">
        <v>2617</v>
      </c>
      <c r="CT45" s="11" t="s">
        <v>2629</v>
      </c>
      <c r="CU45" s="11" t="s">
        <v>2641</v>
      </c>
      <c r="CV45" s="11" t="s">
        <v>2654</v>
      </c>
      <c r="CW45" s="11" t="s">
        <v>2665</v>
      </c>
      <c r="CX45" s="11" t="s">
        <v>2677</v>
      </c>
      <c r="DS45" s="11" t="s">
        <v>1992</v>
      </c>
      <c r="DT45" s="11"/>
      <c r="DU45" s="11" t="s">
        <v>2003</v>
      </c>
      <c r="DV45" s="11" t="s">
        <v>2014</v>
      </c>
      <c r="DW45" s="11" t="s">
        <v>2026</v>
      </c>
      <c r="DX45" s="11" t="s">
        <v>2037</v>
      </c>
      <c r="DY45" s="11" t="s">
        <v>2048</v>
      </c>
      <c r="DZ45" s="11" t="s">
        <v>2061</v>
      </c>
      <c r="EA45" s="11" t="s">
        <v>2074</v>
      </c>
      <c r="EB45" s="11" t="s">
        <v>2085</v>
      </c>
      <c r="EM45" s="11" t="s">
        <v>3501</v>
      </c>
      <c r="EN45" s="11" t="s">
        <v>3547</v>
      </c>
      <c r="EO45" s="11" t="s">
        <v>3572</v>
      </c>
      <c r="EP45" s="11" t="s">
        <v>3586</v>
      </c>
      <c r="EQ45" s="11" t="s">
        <v>3716</v>
      </c>
      <c r="ER45" s="11" t="s">
        <v>3705</v>
      </c>
      <c r="ES45" s="11" t="s">
        <v>3729</v>
      </c>
      <c r="ET45" s="11" t="s">
        <v>3760</v>
      </c>
      <c r="EU45" s="11" t="s">
        <v>3822</v>
      </c>
      <c r="EV45" s="11" t="s">
        <v>3811</v>
      </c>
      <c r="EW45" s="11" t="s">
        <v>5175</v>
      </c>
      <c r="EX45" s="11" t="s">
        <v>5211</v>
      </c>
      <c r="EY45" s="11" t="s">
        <v>5238</v>
      </c>
      <c r="EZ45" s="11" t="s">
        <v>5225</v>
      </c>
      <c r="FA45" s="11" t="s">
        <v>5275</v>
      </c>
      <c r="FB45" s="11" t="s">
        <v>5311</v>
      </c>
      <c r="FC45" s="11" t="s">
        <v>5336</v>
      </c>
      <c r="FD45" s="11" t="s">
        <v>5395</v>
      </c>
      <c r="FE45" s="11" t="s">
        <v>5383</v>
      </c>
      <c r="FF45" s="11" t="s">
        <v>5415</v>
      </c>
    </row>
    <row r="46" spans="1:162" ht="15.75" x14ac:dyDescent="0.25">
      <c r="A46" t="s">
        <v>52</v>
      </c>
      <c r="B46">
        <f t="shared" si="0"/>
        <v>40</v>
      </c>
      <c r="C46" s="11" t="s">
        <v>968</v>
      </c>
      <c r="D46" s="11" t="s">
        <v>2184</v>
      </c>
      <c r="E46" s="11" t="s">
        <v>2215</v>
      </c>
      <c r="F46" s="11" t="s">
        <v>2247</v>
      </c>
      <c r="G46" s="11" t="s">
        <v>2259</v>
      </c>
      <c r="I46" s="11"/>
      <c r="J46" s="11" t="s">
        <v>2309</v>
      </c>
      <c r="K46" s="11" t="s">
        <v>2341</v>
      </c>
      <c r="L46" s="11" t="s">
        <v>2370</v>
      </c>
      <c r="W46" s="11" t="s">
        <v>1389</v>
      </c>
      <c r="X46" s="11" t="s">
        <v>1413</v>
      </c>
      <c r="Y46" s="11" t="s">
        <v>3002</v>
      </c>
      <c r="Z46" s="11" t="s">
        <v>3027</v>
      </c>
      <c r="AA46" s="11" t="s">
        <v>3466</v>
      </c>
      <c r="AB46" s="11" t="s">
        <v>3454</v>
      </c>
      <c r="AC46" s="11" t="s">
        <v>3441</v>
      </c>
      <c r="AE46" s="11" t="s">
        <v>3418</v>
      </c>
      <c r="AF46" s="11" t="s">
        <v>3405</v>
      </c>
      <c r="AQ46" s="11" t="s">
        <v>1685</v>
      </c>
      <c r="AR46" s="11" t="s">
        <v>1770</v>
      </c>
      <c r="AT46" s="11" t="s">
        <v>1794</v>
      </c>
      <c r="AU46" s="11" t="s">
        <v>1806</v>
      </c>
      <c r="AV46" s="11" t="s">
        <v>1819</v>
      </c>
      <c r="AW46" s="11" t="s">
        <v>1831</v>
      </c>
      <c r="AX46" s="11" t="s">
        <v>1843</v>
      </c>
      <c r="AY46" s="11" t="s">
        <v>1855</v>
      </c>
      <c r="BA46" s="11" t="s">
        <v>1100</v>
      </c>
      <c r="BB46" s="11" t="s">
        <v>1087</v>
      </c>
      <c r="BC46" s="11" t="s">
        <v>1074</v>
      </c>
      <c r="BD46" s="11" t="s">
        <v>1061</v>
      </c>
      <c r="BE46" s="11" t="s">
        <v>1049</v>
      </c>
      <c r="BF46" s="11" t="s">
        <v>1037</v>
      </c>
      <c r="BV46" s="11" t="s">
        <v>5510</v>
      </c>
      <c r="CE46" s="11" t="s">
        <v>3961</v>
      </c>
      <c r="CF46" s="11" t="s">
        <v>3975</v>
      </c>
      <c r="CG46" s="11" t="s">
        <v>4103</v>
      </c>
      <c r="CI46" s="11" t="s">
        <v>4129</v>
      </c>
      <c r="CJ46" s="11" t="s">
        <v>5099</v>
      </c>
      <c r="CL46" s="11" t="s">
        <v>5077</v>
      </c>
      <c r="CP46" s="11" t="s">
        <v>2583</v>
      </c>
      <c r="CR46" s="11" t="s">
        <v>2606</v>
      </c>
      <c r="CS46" s="11" t="s">
        <v>2618</v>
      </c>
      <c r="CT46" s="11" t="s">
        <v>2630</v>
      </c>
      <c r="CU46" s="11" t="s">
        <v>2642</v>
      </c>
      <c r="CW46" s="11" t="s">
        <v>2666</v>
      </c>
      <c r="DT46" s="11"/>
      <c r="DV46" s="11" t="s">
        <v>2015</v>
      </c>
      <c r="DY46" s="11" t="s">
        <v>2049</v>
      </c>
      <c r="DZ46" s="11" t="s">
        <v>2062</v>
      </c>
      <c r="EM46" s="11" t="s">
        <v>3502</v>
      </c>
      <c r="EN46" s="11" t="s">
        <v>3548</v>
      </c>
      <c r="EO46" s="11" t="s">
        <v>3573</v>
      </c>
      <c r="EP46" s="11" t="s">
        <v>3587</v>
      </c>
      <c r="EQ46" s="11" t="s">
        <v>3717</v>
      </c>
      <c r="ES46" s="11" t="s">
        <v>3730</v>
      </c>
      <c r="ET46" s="11" t="s">
        <v>3761</v>
      </c>
      <c r="EU46" s="11" t="s">
        <v>3823</v>
      </c>
      <c r="EW46" s="11" t="s">
        <v>5176</v>
      </c>
      <c r="EX46" s="11" t="s">
        <v>5212</v>
      </c>
      <c r="EY46" s="11" t="s">
        <v>5239</v>
      </c>
      <c r="EZ46" s="11" t="s">
        <v>5226</v>
      </c>
      <c r="FA46" s="11" t="s">
        <v>5276</v>
      </c>
      <c r="FB46" s="11" t="s">
        <v>5312</v>
      </c>
      <c r="FC46" s="11" t="s">
        <v>5337</v>
      </c>
      <c r="FD46" s="11" t="s">
        <v>5396</v>
      </c>
      <c r="FE46" s="11" t="s">
        <v>5384</v>
      </c>
    </row>
    <row r="47" spans="1:162" ht="15.75" x14ac:dyDescent="0.25">
      <c r="A47" t="s">
        <v>53</v>
      </c>
      <c r="B47">
        <f t="shared" si="0"/>
        <v>23.75</v>
      </c>
      <c r="C47" s="11" t="s">
        <v>969</v>
      </c>
      <c r="D47" s="11" t="s">
        <v>2185</v>
      </c>
      <c r="I47" s="11"/>
      <c r="K47" s="11" t="s">
        <v>2342</v>
      </c>
      <c r="L47" s="11" t="s">
        <v>2371</v>
      </c>
      <c r="X47" s="11" t="s">
        <v>1414</v>
      </c>
      <c r="AA47" s="11" t="s">
        <v>3467</v>
      </c>
      <c r="AC47" s="11" t="s">
        <v>3442</v>
      </c>
      <c r="AF47" s="11" t="s">
        <v>3406</v>
      </c>
      <c r="AR47" s="11" t="s">
        <v>1771</v>
      </c>
      <c r="AU47" s="11" t="s">
        <v>1807</v>
      </c>
      <c r="AY47" s="11" t="s">
        <v>1856</v>
      </c>
      <c r="BB47" s="11" t="s">
        <v>1088</v>
      </c>
      <c r="BC47" s="11" t="s">
        <v>1075</v>
      </c>
      <c r="BD47" s="11" t="s">
        <v>1062</v>
      </c>
      <c r="CE47" s="11" t="s">
        <v>3962</v>
      </c>
      <c r="CF47" s="11" t="s">
        <v>3976</v>
      </c>
      <c r="CG47" s="11" t="s">
        <v>4104</v>
      </c>
      <c r="CI47" s="11" t="s">
        <v>4130</v>
      </c>
      <c r="CJ47" s="11" t="s">
        <v>5100</v>
      </c>
      <c r="CU47" s="11" t="s">
        <v>2643</v>
      </c>
      <c r="DT47" s="11"/>
      <c r="DY47" s="11" t="s">
        <v>2050</v>
      </c>
      <c r="DZ47" s="11" t="s">
        <v>2063</v>
      </c>
      <c r="EM47" s="11" t="s">
        <v>3503</v>
      </c>
      <c r="EN47" s="11" t="s">
        <v>3549</v>
      </c>
      <c r="EO47" s="11" t="s">
        <v>3574</v>
      </c>
      <c r="EP47" s="11" t="s">
        <v>3588</v>
      </c>
      <c r="EQ47" s="11" t="s">
        <v>3718</v>
      </c>
      <c r="ES47" s="11" t="s">
        <v>3731</v>
      </c>
      <c r="ET47" s="11" t="s">
        <v>3762</v>
      </c>
      <c r="EU47" s="11" t="s">
        <v>3824</v>
      </c>
      <c r="EW47" s="11" t="s">
        <v>5177</v>
      </c>
      <c r="EX47" s="11" t="s">
        <v>5213</v>
      </c>
      <c r="EY47" s="11" t="s">
        <v>5240</v>
      </c>
      <c r="EZ47" s="11" t="s">
        <v>5227</v>
      </c>
      <c r="FA47" s="11" t="s">
        <v>5277</v>
      </c>
      <c r="FB47" s="11" t="s">
        <v>5313</v>
      </c>
      <c r="FC47" s="11" t="s">
        <v>5338</v>
      </c>
      <c r="FD47" s="11" t="s">
        <v>5397</v>
      </c>
    </row>
    <row r="48" spans="1:162" ht="15.75" x14ac:dyDescent="0.25">
      <c r="A48" t="s">
        <v>54</v>
      </c>
      <c r="B48">
        <f t="shared" si="0"/>
        <v>5.625</v>
      </c>
      <c r="C48" s="11" t="s">
        <v>970</v>
      </c>
      <c r="D48" s="11" t="s">
        <v>2186</v>
      </c>
      <c r="AA48" s="11" t="s">
        <v>3468</v>
      </c>
      <c r="EO48" s="11" t="s">
        <v>3575</v>
      </c>
      <c r="EW48" s="11" t="s">
        <v>5178</v>
      </c>
      <c r="EX48" s="11" t="s">
        <v>5214</v>
      </c>
      <c r="FA48" s="11" t="s">
        <v>5278</v>
      </c>
      <c r="FB48" s="11" t="s">
        <v>5314</v>
      </c>
      <c r="FC48" s="11" t="s">
        <v>5339</v>
      </c>
    </row>
    <row r="49" spans="1:162" x14ac:dyDescent="0.25">
      <c r="A49" t="s">
        <v>55</v>
      </c>
      <c r="B49">
        <f t="shared" si="0"/>
        <v>0</v>
      </c>
    </row>
    <row r="50" spans="1:162" ht="15.75" x14ac:dyDescent="0.25">
      <c r="A50" t="s">
        <v>56</v>
      </c>
      <c r="B50">
        <f t="shared" si="0"/>
        <v>56.25</v>
      </c>
      <c r="C50" s="11" t="s">
        <v>971</v>
      </c>
      <c r="D50" s="11" t="s">
        <v>2187</v>
      </c>
      <c r="E50" s="11" t="s">
        <v>2216</v>
      </c>
      <c r="F50" s="11" t="s">
        <v>2223</v>
      </c>
      <c r="G50" s="11" t="s">
        <v>2260</v>
      </c>
      <c r="H50" s="11" t="s">
        <v>2291</v>
      </c>
      <c r="I50" s="11"/>
      <c r="J50" s="11" t="s">
        <v>2310</v>
      </c>
      <c r="K50" s="11" t="s">
        <v>2343</v>
      </c>
      <c r="L50" s="11" t="s">
        <v>3744</v>
      </c>
      <c r="W50" s="11" t="s">
        <v>1372</v>
      </c>
      <c r="X50" s="11" t="s">
        <v>1396</v>
      </c>
      <c r="Y50" s="11" t="s">
        <v>2984</v>
      </c>
      <c r="Z50" s="11" t="s">
        <v>3003</v>
      </c>
      <c r="AA50" s="11" t="s">
        <v>3389</v>
      </c>
      <c r="AB50" s="11" t="s">
        <v>3383</v>
      </c>
      <c r="AC50" s="11" t="s">
        <v>3377</v>
      </c>
      <c r="AD50" s="11" t="s">
        <v>3369</v>
      </c>
      <c r="AE50" s="11" t="s">
        <v>3362</v>
      </c>
      <c r="AF50" s="11" t="s">
        <v>3357</v>
      </c>
      <c r="AQ50" s="11" t="s">
        <v>1686</v>
      </c>
      <c r="AR50" s="11" t="s">
        <v>1868</v>
      </c>
      <c r="AS50" s="11" t="s">
        <v>1874</v>
      </c>
      <c r="AT50" s="11" t="s">
        <v>1880</v>
      </c>
      <c r="AU50" s="11" t="s">
        <v>1887</v>
      </c>
      <c r="AV50" s="11" t="s">
        <v>1893</v>
      </c>
      <c r="AW50" s="11" t="s">
        <v>1899</v>
      </c>
      <c r="AX50" s="11" t="s">
        <v>1906</v>
      </c>
      <c r="AY50" s="11" t="s">
        <v>1912</v>
      </c>
      <c r="AZ50" s="11" t="s">
        <v>1918</v>
      </c>
      <c r="BA50" s="11" t="s">
        <v>1162</v>
      </c>
      <c r="BB50" s="11" t="s">
        <v>1156</v>
      </c>
      <c r="BC50" s="11" t="s">
        <v>1150</v>
      </c>
      <c r="BD50" s="11" t="s">
        <v>1144</v>
      </c>
      <c r="BE50" s="11" t="s">
        <v>1137</v>
      </c>
      <c r="BF50" s="11" t="s">
        <v>1129</v>
      </c>
      <c r="BG50" s="11" t="s">
        <v>1121</v>
      </c>
      <c r="BH50" s="11" t="s">
        <v>1114</v>
      </c>
      <c r="BI50" s="11" t="s">
        <v>1108</v>
      </c>
      <c r="BJ50" s="11" t="s">
        <v>1101</v>
      </c>
      <c r="BU50" s="11" t="s">
        <v>5481</v>
      </c>
      <c r="BV50" s="11" t="s">
        <v>5511</v>
      </c>
      <c r="CE50" s="11" t="s">
        <v>3944</v>
      </c>
      <c r="CF50" s="11" t="s">
        <v>3977</v>
      </c>
      <c r="CG50" s="11" t="s">
        <v>4074</v>
      </c>
      <c r="CH50" s="11" t="s">
        <v>4066</v>
      </c>
      <c r="CI50" s="11" t="s">
        <v>4112</v>
      </c>
      <c r="CJ50" s="11" t="s">
        <v>5037</v>
      </c>
      <c r="CK50" s="11" t="s">
        <v>5028</v>
      </c>
      <c r="CL50" s="11" t="s">
        <v>5021</v>
      </c>
      <c r="CM50" s="11" t="s">
        <v>5013</v>
      </c>
      <c r="CN50" s="11" t="s">
        <v>5005</v>
      </c>
      <c r="CO50" s="11" t="s">
        <v>2754</v>
      </c>
      <c r="CP50" s="11" t="s">
        <v>2761</v>
      </c>
      <c r="CQ50" s="11" t="s">
        <v>2767</v>
      </c>
      <c r="CR50" s="11" t="s">
        <v>2773</v>
      </c>
      <c r="CS50" s="11" t="s">
        <v>2779</v>
      </c>
      <c r="CT50" s="11" t="s">
        <v>2786</v>
      </c>
      <c r="CU50" s="11" t="s">
        <v>2793</v>
      </c>
      <c r="CV50" s="11" t="s">
        <v>2799</v>
      </c>
      <c r="CW50" s="11" t="s">
        <v>2806</v>
      </c>
      <c r="CX50" s="11" t="s">
        <v>2812</v>
      </c>
      <c r="DS50" s="11" t="s">
        <v>2086</v>
      </c>
      <c r="DT50" s="11"/>
      <c r="DU50" s="11" t="s">
        <v>2093</v>
      </c>
      <c r="DV50" s="11" t="s">
        <v>2100</v>
      </c>
      <c r="DW50" s="11" t="s">
        <v>2107</v>
      </c>
      <c r="DX50" s="11" t="s">
        <v>2114</v>
      </c>
      <c r="DY50" s="11" t="s">
        <v>2121</v>
      </c>
      <c r="DZ50" s="11" t="s">
        <v>2128</v>
      </c>
      <c r="EA50" s="11" t="s">
        <v>2135</v>
      </c>
      <c r="EB50" s="11" t="s">
        <v>2143</v>
      </c>
      <c r="EM50" s="11" t="s">
        <v>3515</v>
      </c>
      <c r="EN50" s="11" t="s">
        <v>3550</v>
      </c>
      <c r="EO50" s="11" t="s">
        <v>3595</v>
      </c>
      <c r="EP50" s="11" t="s">
        <v>3589</v>
      </c>
      <c r="EQ50" s="11" t="s">
        <v>3688</v>
      </c>
      <c r="ER50" s="11" t="s">
        <v>3680</v>
      </c>
      <c r="ES50" s="11" t="s">
        <v>3732</v>
      </c>
      <c r="ET50" s="11" t="s">
        <v>3763</v>
      </c>
      <c r="EU50" s="11" t="s">
        <v>3795</v>
      </c>
      <c r="EV50" s="11" t="s">
        <v>3789</v>
      </c>
      <c r="EW50" s="11" t="s">
        <v>5190</v>
      </c>
      <c r="EX50" s="11" t="s">
        <v>5184</v>
      </c>
      <c r="EY50" s="11" t="s">
        <v>5248</v>
      </c>
      <c r="EZ50" s="11" t="s">
        <v>5241</v>
      </c>
      <c r="FA50" s="11" t="s">
        <v>5279</v>
      </c>
      <c r="FB50" s="11" t="s">
        <v>5295</v>
      </c>
      <c r="FC50" s="11" t="s">
        <v>5320</v>
      </c>
      <c r="FD50" s="11" t="s">
        <v>5354</v>
      </c>
      <c r="FE50" s="11" t="s">
        <v>5367</v>
      </c>
      <c r="FF50" s="11" t="s">
        <v>5416</v>
      </c>
    </row>
    <row r="51" spans="1:162" ht="15.75" x14ac:dyDescent="0.25">
      <c r="A51" t="s">
        <v>57</v>
      </c>
      <c r="B51">
        <f t="shared" si="0"/>
        <v>56.25</v>
      </c>
      <c r="C51" s="11" t="s">
        <v>972</v>
      </c>
      <c r="D51" s="11" t="s">
        <v>2188</v>
      </c>
      <c r="E51" s="11" t="s">
        <v>2217</v>
      </c>
      <c r="F51" s="11" t="s">
        <v>2224</v>
      </c>
      <c r="G51" s="11" t="s">
        <v>2261</v>
      </c>
      <c r="H51" s="11" t="s">
        <v>2292</v>
      </c>
      <c r="I51" s="11"/>
      <c r="J51" s="11" t="s">
        <v>2311</v>
      </c>
      <c r="K51" s="11" t="s">
        <v>2344</v>
      </c>
      <c r="L51" s="11" t="s">
        <v>2348</v>
      </c>
      <c r="W51" s="11" t="s">
        <v>1373</v>
      </c>
      <c r="X51" s="11" t="s">
        <v>1397</v>
      </c>
      <c r="Y51" s="11" t="s">
        <v>2985</v>
      </c>
      <c r="Z51" s="11" t="s">
        <v>3004</v>
      </c>
      <c r="AA51" s="11" t="s">
        <v>3390</v>
      </c>
      <c r="AB51" s="11" t="s">
        <v>3384</v>
      </c>
      <c r="AC51" s="11" t="s">
        <v>3378</v>
      </c>
      <c r="AD51" s="11" t="s">
        <v>3370</v>
      </c>
      <c r="AE51" s="11" t="s">
        <v>3363</v>
      </c>
      <c r="AF51" s="11" t="s">
        <v>3358</v>
      </c>
      <c r="AQ51" s="11" t="s">
        <v>1687</v>
      </c>
      <c r="AR51" s="11" t="s">
        <v>1869</v>
      </c>
      <c r="AS51" s="11" t="s">
        <v>1875</v>
      </c>
      <c r="AT51" s="11" t="s">
        <v>1881</v>
      </c>
      <c r="AU51" s="11" t="s">
        <v>1888</v>
      </c>
      <c r="AV51" s="11" t="s">
        <v>1894</v>
      </c>
      <c r="AW51" s="11" t="s">
        <v>1900</v>
      </c>
      <c r="AX51" s="11" t="s">
        <v>1907</v>
      </c>
      <c r="AY51" s="11" t="s">
        <v>1913</v>
      </c>
      <c r="AZ51" s="11" t="s">
        <v>1919</v>
      </c>
      <c r="BA51" s="11" t="s">
        <v>1163</v>
      </c>
      <c r="BB51" s="11" t="s">
        <v>1157</v>
      </c>
      <c r="BC51" s="11" t="s">
        <v>1151</v>
      </c>
      <c r="BD51" s="11" t="s">
        <v>1145</v>
      </c>
      <c r="BE51" s="11" t="s">
        <v>1138</v>
      </c>
      <c r="BF51" s="11" t="s">
        <v>1130</v>
      </c>
      <c r="BG51" s="11" t="s">
        <v>1122</v>
      </c>
      <c r="BH51" s="11" t="s">
        <v>1115</v>
      </c>
      <c r="BI51" s="11" t="s">
        <v>1109</v>
      </c>
      <c r="BJ51" s="11" t="s">
        <v>1102</v>
      </c>
      <c r="BU51" s="11" t="s">
        <v>5482</v>
      </c>
      <c r="BV51" s="11" t="s">
        <v>5512</v>
      </c>
      <c r="CE51" s="11" t="s">
        <v>3945</v>
      </c>
      <c r="CF51" s="11" t="s">
        <v>3978</v>
      </c>
      <c r="CG51" s="11" t="s">
        <v>4075</v>
      </c>
      <c r="CH51" s="11" t="s">
        <v>4067</v>
      </c>
      <c r="CI51" s="11" t="s">
        <v>4113</v>
      </c>
      <c r="CJ51" s="11" t="s">
        <v>5038</v>
      </c>
      <c r="CK51" s="11" t="s">
        <v>5029</v>
      </c>
      <c r="CL51" s="11" t="s">
        <v>5022</v>
      </c>
      <c r="CM51" s="11" t="s">
        <v>5014</v>
      </c>
      <c r="CN51" s="11" t="s">
        <v>5006</v>
      </c>
      <c r="CO51" s="11" t="s">
        <v>2755</v>
      </c>
      <c r="CP51" s="11" t="s">
        <v>2762</v>
      </c>
      <c r="CQ51" s="11" t="s">
        <v>2768</v>
      </c>
      <c r="CR51" s="11" t="s">
        <v>2774</v>
      </c>
      <c r="CS51" s="11" t="s">
        <v>2780</v>
      </c>
      <c r="CT51" s="11" t="s">
        <v>2787</v>
      </c>
      <c r="CU51" s="11" t="s">
        <v>2794</v>
      </c>
      <c r="CV51" s="11" t="s">
        <v>2800</v>
      </c>
      <c r="CW51" s="11" t="s">
        <v>2807</v>
      </c>
      <c r="CX51" s="11" t="s">
        <v>2813</v>
      </c>
      <c r="DS51" s="11" t="s">
        <v>2087</v>
      </c>
      <c r="DT51" s="11"/>
      <c r="DU51" s="11" t="s">
        <v>2094</v>
      </c>
      <c r="DV51" s="11" t="s">
        <v>2101</v>
      </c>
      <c r="DW51" s="11" t="s">
        <v>2108</v>
      </c>
      <c r="DX51" s="11" t="s">
        <v>2115</v>
      </c>
      <c r="DY51" s="11" t="s">
        <v>2122</v>
      </c>
      <c r="DZ51" s="11" t="s">
        <v>2129</v>
      </c>
      <c r="EA51" s="11" t="s">
        <v>2136</v>
      </c>
      <c r="EB51" s="11" t="s">
        <v>2144</v>
      </c>
      <c r="EM51" s="11" t="s">
        <v>3516</v>
      </c>
      <c r="EN51" s="11" t="s">
        <v>3551</v>
      </c>
      <c r="EO51" s="11" t="s">
        <v>3596</v>
      </c>
      <c r="EP51" s="11" t="s">
        <v>3590</v>
      </c>
      <c r="EQ51" s="11" t="s">
        <v>3689</v>
      </c>
      <c r="ER51" s="11" t="s">
        <v>3681</v>
      </c>
      <c r="ES51" s="11" t="s">
        <v>3733</v>
      </c>
      <c r="ET51" s="11" t="s">
        <v>3764</v>
      </c>
      <c r="EU51" s="11" t="s">
        <v>3796</v>
      </c>
      <c r="EV51" s="11" t="s">
        <v>3790</v>
      </c>
      <c r="EW51" s="11" t="s">
        <v>5191</v>
      </c>
      <c r="EX51" s="11" t="s">
        <v>5185</v>
      </c>
      <c r="EY51" s="11" t="s">
        <v>5249</v>
      </c>
      <c r="EZ51" s="11" t="s">
        <v>5242</v>
      </c>
      <c r="FA51" s="11" t="s">
        <v>5280</v>
      </c>
      <c r="FB51" s="11" t="s">
        <v>5296</v>
      </c>
      <c r="FC51" s="11" t="s">
        <v>5321</v>
      </c>
      <c r="FD51" s="11" t="s">
        <v>5355</v>
      </c>
      <c r="FE51" s="11" t="s">
        <v>5368</v>
      </c>
      <c r="FF51" s="11" t="s">
        <v>5417</v>
      </c>
    </row>
    <row r="52" spans="1:162" ht="15.75" x14ac:dyDescent="0.25">
      <c r="A52" t="s">
        <v>58</v>
      </c>
      <c r="B52">
        <f t="shared" si="0"/>
        <v>56.25</v>
      </c>
      <c r="C52" s="11" t="s">
        <v>973</v>
      </c>
      <c r="D52" s="11" t="s">
        <v>2189</v>
      </c>
      <c r="E52" s="11" t="s">
        <v>2218</v>
      </c>
      <c r="F52" s="11" t="s">
        <v>2225</v>
      </c>
      <c r="G52" s="11" t="s">
        <v>2262</v>
      </c>
      <c r="H52" s="11" t="s">
        <v>2293</v>
      </c>
      <c r="I52" s="11"/>
      <c r="J52" s="11" t="s">
        <v>2312</v>
      </c>
      <c r="K52" s="11" t="s">
        <v>2345</v>
      </c>
      <c r="L52" s="11" t="s">
        <v>2349</v>
      </c>
      <c r="W52" s="11" t="s">
        <v>1374</v>
      </c>
      <c r="X52" s="11" t="s">
        <v>1398</v>
      </c>
      <c r="Y52" s="11" t="s">
        <v>2986</v>
      </c>
      <c r="Z52" s="11" t="s">
        <v>3005</v>
      </c>
      <c r="AA52" s="11" t="s">
        <v>3391</v>
      </c>
      <c r="AB52" s="11" t="s">
        <v>3385</v>
      </c>
      <c r="AC52" s="11" t="s">
        <v>3379</v>
      </c>
      <c r="AD52" s="11" t="s">
        <v>3371</v>
      </c>
      <c r="AE52" s="11" t="s">
        <v>3364</v>
      </c>
      <c r="AF52" s="11" t="s">
        <v>3359</v>
      </c>
      <c r="AQ52" s="11" t="s">
        <v>1688</v>
      </c>
      <c r="AR52" s="11" t="s">
        <v>1870</v>
      </c>
      <c r="AS52" s="11" t="s">
        <v>1876</v>
      </c>
      <c r="AT52" s="11" t="s">
        <v>1882</v>
      </c>
      <c r="AU52" s="11" t="s">
        <v>1889</v>
      </c>
      <c r="AV52" s="11" t="s">
        <v>1895</v>
      </c>
      <c r="AW52" s="11" t="s">
        <v>1901</v>
      </c>
      <c r="AX52" s="11" t="s">
        <v>1908</v>
      </c>
      <c r="AY52" s="11" t="s">
        <v>1914</v>
      </c>
      <c r="AZ52" s="11" t="s">
        <v>1920</v>
      </c>
      <c r="BA52" s="11" t="s">
        <v>1164</v>
      </c>
      <c r="BB52" s="11" t="s">
        <v>1158</v>
      </c>
      <c r="BC52" s="11" t="s">
        <v>1152</v>
      </c>
      <c r="BD52" s="11" t="s">
        <v>1146</v>
      </c>
      <c r="BE52" s="11" t="s">
        <v>1139</v>
      </c>
      <c r="BF52" s="11" t="s">
        <v>1131</v>
      </c>
      <c r="BG52" s="11" t="s">
        <v>1123</v>
      </c>
      <c r="BH52" s="11" t="s">
        <v>1116</v>
      </c>
      <c r="BI52" s="11" t="s">
        <v>1110</v>
      </c>
      <c r="BJ52" s="11" t="s">
        <v>1103</v>
      </c>
      <c r="BU52" s="11" t="s">
        <v>5483</v>
      </c>
      <c r="BV52" s="11" t="s">
        <v>5513</v>
      </c>
      <c r="CE52" s="11" t="s">
        <v>3946</v>
      </c>
      <c r="CF52" s="11" t="s">
        <v>3979</v>
      </c>
      <c r="CG52" s="11" t="s">
        <v>4076</v>
      </c>
      <c r="CH52" s="11" t="s">
        <v>4068</v>
      </c>
      <c r="CI52" s="11" t="s">
        <v>4114</v>
      </c>
      <c r="CJ52" s="11" t="s">
        <v>5039</v>
      </c>
      <c r="CK52" s="11" t="s">
        <v>5030</v>
      </c>
      <c r="CL52" s="11" t="s">
        <v>5023</v>
      </c>
      <c r="CM52" s="11" t="s">
        <v>5015</v>
      </c>
      <c r="CN52" s="11" t="s">
        <v>5007</v>
      </c>
      <c r="CO52" s="11" t="s">
        <v>2756</v>
      </c>
      <c r="CP52" s="11" t="s">
        <v>2763</v>
      </c>
      <c r="CQ52" s="11" t="s">
        <v>2769</v>
      </c>
      <c r="CR52" s="11" t="s">
        <v>2775</v>
      </c>
      <c r="CS52" s="11" t="s">
        <v>2781</v>
      </c>
      <c r="CT52" s="11" t="s">
        <v>2788</v>
      </c>
      <c r="CU52" s="11" t="s">
        <v>2795</v>
      </c>
      <c r="CV52" s="11" t="s">
        <v>2801</v>
      </c>
      <c r="CW52" s="11" t="s">
        <v>2808</v>
      </c>
      <c r="CX52" s="11" t="s">
        <v>2814</v>
      </c>
      <c r="DS52" s="11" t="s">
        <v>2088</v>
      </c>
      <c r="DT52" s="11"/>
      <c r="DU52" s="11" t="s">
        <v>2095</v>
      </c>
      <c r="DV52" s="11" t="s">
        <v>2102</v>
      </c>
      <c r="DW52" s="11" t="s">
        <v>2109</v>
      </c>
      <c r="DX52" s="11" t="s">
        <v>2116</v>
      </c>
      <c r="DY52" s="11" t="s">
        <v>2123</v>
      </c>
      <c r="DZ52" s="11" t="s">
        <v>2130</v>
      </c>
      <c r="EA52" s="11" t="s">
        <v>2137</v>
      </c>
      <c r="EB52" s="11" t="s">
        <v>2145</v>
      </c>
      <c r="EM52" s="11" t="s">
        <v>3517</v>
      </c>
      <c r="EN52" s="11" t="s">
        <v>3552</v>
      </c>
      <c r="EO52" s="11" t="s">
        <v>3597</v>
      </c>
      <c r="EP52" s="11" t="s">
        <v>3591</v>
      </c>
      <c r="EQ52" s="11" t="s">
        <v>3690</v>
      </c>
      <c r="ER52" s="11" t="s">
        <v>3682</v>
      </c>
      <c r="ES52" s="11" t="s">
        <v>3734</v>
      </c>
      <c r="ET52" s="11" t="s">
        <v>3765</v>
      </c>
      <c r="EU52" s="11" t="s">
        <v>3797</v>
      </c>
      <c r="EV52" s="11" t="s">
        <v>3791</v>
      </c>
      <c r="EW52" s="11" t="s">
        <v>5192</v>
      </c>
      <c r="EX52" s="11" t="s">
        <v>5186</v>
      </c>
      <c r="EY52" s="11" t="s">
        <v>5250</v>
      </c>
      <c r="EZ52" s="11" t="s">
        <v>5243</v>
      </c>
      <c r="FA52" s="11" t="s">
        <v>5281</v>
      </c>
      <c r="FB52" s="11" t="s">
        <v>5297</v>
      </c>
      <c r="FC52" s="11" t="s">
        <v>5322</v>
      </c>
      <c r="FD52" s="11" t="s">
        <v>5356</v>
      </c>
      <c r="FE52" s="11" t="s">
        <v>5369</v>
      </c>
      <c r="FF52" s="11" t="s">
        <v>5418</v>
      </c>
    </row>
    <row r="53" spans="1:162" ht="15.75" x14ac:dyDescent="0.25">
      <c r="A53" t="s">
        <v>59</v>
      </c>
      <c r="B53">
        <f t="shared" si="0"/>
        <v>56.25</v>
      </c>
      <c r="C53" s="11" t="s">
        <v>974</v>
      </c>
      <c r="D53" s="11" t="s">
        <v>2190</v>
      </c>
      <c r="E53" s="11" t="s">
        <v>2219</v>
      </c>
      <c r="F53" s="11" t="s">
        <v>2226</v>
      </c>
      <c r="G53" s="11" t="s">
        <v>2263</v>
      </c>
      <c r="H53" s="11" t="s">
        <v>2294</v>
      </c>
      <c r="I53" s="11"/>
      <c r="J53" s="11" t="s">
        <v>2313</v>
      </c>
      <c r="K53" s="11" t="s">
        <v>2346</v>
      </c>
      <c r="L53" s="11" t="s">
        <v>2350</v>
      </c>
      <c r="W53" s="11" t="s">
        <v>1375</v>
      </c>
      <c r="X53" s="11" t="s">
        <v>1399</v>
      </c>
      <c r="Y53" s="11" t="s">
        <v>2987</v>
      </c>
      <c r="Z53" s="11" t="s">
        <v>3006</v>
      </c>
      <c r="AA53" s="11" t="s">
        <v>3392</v>
      </c>
      <c r="AB53" s="11" t="s">
        <v>3386</v>
      </c>
      <c r="AC53" s="11" t="s">
        <v>3380</v>
      </c>
      <c r="AD53" s="11" t="s">
        <v>3372</v>
      </c>
      <c r="AE53" s="11" t="s">
        <v>3365</v>
      </c>
      <c r="AF53" s="11" t="s">
        <v>3360</v>
      </c>
      <c r="AQ53" s="11" t="s">
        <v>1689</v>
      </c>
      <c r="AR53" s="11" t="s">
        <v>1871</v>
      </c>
      <c r="AS53" s="11" t="s">
        <v>1877</v>
      </c>
      <c r="AT53" s="11" t="s">
        <v>1883</v>
      </c>
      <c r="AU53" s="11" t="s">
        <v>1890</v>
      </c>
      <c r="AV53" s="11" t="s">
        <v>1896</v>
      </c>
      <c r="AW53" s="11" t="s">
        <v>1902</v>
      </c>
      <c r="AX53" s="11" t="s">
        <v>1909</v>
      </c>
      <c r="AY53" s="11" t="s">
        <v>1915</v>
      </c>
      <c r="AZ53" s="11" t="s">
        <v>1921</v>
      </c>
      <c r="BA53" s="11" t="s">
        <v>1165</v>
      </c>
      <c r="BB53" s="11" t="s">
        <v>1159</v>
      </c>
      <c r="BC53" s="11" t="s">
        <v>1153</v>
      </c>
      <c r="BD53" s="11" t="s">
        <v>1147</v>
      </c>
      <c r="BE53" s="11" t="s">
        <v>1140</v>
      </c>
      <c r="BF53" s="11" t="s">
        <v>1132</v>
      </c>
      <c r="BG53" s="11" t="s">
        <v>1124</v>
      </c>
      <c r="BH53" s="11" t="s">
        <v>1117</v>
      </c>
      <c r="BI53" s="11" t="s">
        <v>1111</v>
      </c>
      <c r="BJ53" s="11" t="s">
        <v>1104</v>
      </c>
      <c r="BU53" s="11" t="s">
        <v>5484</v>
      </c>
      <c r="BV53" s="11" t="s">
        <v>5514</v>
      </c>
      <c r="CE53" s="11" t="s">
        <v>3947</v>
      </c>
      <c r="CF53" s="11" t="s">
        <v>3980</v>
      </c>
      <c r="CG53" s="11" t="s">
        <v>4077</v>
      </c>
      <c r="CH53" s="11" t="s">
        <v>4069</v>
      </c>
      <c r="CI53" s="11" t="s">
        <v>4115</v>
      </c>
      <c r="CJ53" s="11" t="s">
        <v>5040</v>
      </c>
      <c r="CK53" s="11" t="s">
        <v>5031</v>
      </c>
      <c r="CL53" s="11" t="s">
        <v>5024</v>
      </c>
      <c r="CM53" s="11" t="s">
        <v>5016</v>
      </c>
      <c r="CN53" s="11" t="s">
        <v>5008</v>
      </c>
      <c r="CO53" s="11" t="s">
        <v>2757</v>
      </c>
      <c r="CP53" s="11" t="s">
        <v>2764</v>
      </c>
      <c r="CQ53" s="11" t="s">
        <v>2770</v>
      </c>
      <c r="CR53" s="11" t="s">
        <v>2776</v>
      </c>
      <c r="CS53" s="11" t="s">
        <v>2782</v>
      </c>
      <c r="CT53" s="11" t="s">
        <v>2789</v>
      </c>
      <c r="CU53" s="11" t="s">
        <v>2796</v>
      </c>
      <c r="CV53" s="11" t="s">
        <v>2802</v>
      </c>
      <c r="CW53" s="11" t="s">
        <v>2809</v>
      </c>
      <c r="CX53" s="11" t="s">
        <v>2815</v>
      </c>
      <c r="DS53" s="11" t="s">
        <v>2089</v>
      </c>
      <c r="DT53" s="11"/>
      <c r="DU53" s="11" t="s">
        <v>2096</v>
      </c>
      <c r="DV53" s="11" t="s">
        <v>2103</v>
      </c>
      <c r="DW53" s="11" t="s">
        <v>2110</v>
      </c>
      <c r="DX53" s="11" t="s">
        <v>2117</v>
      </c>
      <c r="DY53" s="11" t="s">
        <v>2124</v>
      </c>
      <c r="DZ53" s="11" t="s">
        <v>2131</v>
      </c>
      <c r="EA53" s="11" t="s">
        <v>2138</v>
      </c>
      <c r="EB53" s="11" t="s">
        <v>2146</v>
      </c>
      <c r="EM53" s="11" t="s">
        <v>3518</v>
      </c>
      <c r="EN53" s="11" t="s">
        <v>3553</v>
      </c>
      <c r="EO53" s="11" t="s">
        <v>3598</v>
      </c>
      <c r="EP53" s="11" t="s">
        <v>3592</v>
      </c>
      <c r="EQ53" s="11" t="s">
        <v>3691</v>
      </c>
      <c r="ER53" s="11" t="s">
        <v>3683</v>
      </c>
      <c r="ES53" s="11" t="s">
        <v>3735</v>
      </c>
      <c r="ET53" s="11" t="s">
        <v>3766</v>
      </c>
      <c r="EU53" s="11" t="s">
        <v>3798</v>
      </c>
      <c r="EV53" s="11" t="s">
        <v>3792</v>
      </c>
      <c r="EW53" s="11" t="s">
        <v>5193</v>
      </c>
      <c r="EX53" s="11" t="s">
        <v>5187</v>
      </c>
      <c r="EY53" s="11" t="s">
        <v>5251</v>
      </c>
      <c r="EZ53" s="11" t="s">
        <v>5244</v>
      </c>
      <c r="FA53" s="11" t="s">
        <v>5282</v>
      </c>
      <c r="FB53" s="11" t="s">
        <v>5298</v>
      </c>
      <c r="FC53" s="11" t="s">
        <v>5323</v>
      </c>
      <c r="FD53" s="11" t="s">
        <v>5357</v>
      </c>
      <c r="FE53" s="11" t="s">
        <v>5370</v>
      </c>
      <c r="FF53" s="11" t="s">
        <v>5419</v>
      </c>
    </row>
    <row r="54" spans="1:162" ht="15.75" x14ac:dyDescent="0.25">
      <c r="A54" t="s">
        <v>60</v>
      </c>
      <c r="B54">
        <f t="shared" si="0"/>
        <v>56.25</v>
      </c>
      <c r="C54" s="11" t="s">
        <v>975</v>
      </c>
      <c r="D54" s="11" t="s">
        <v>2191</v>
      </c>
      <c r="E54" s="11" t="s">
        <v>2220</v>
      </c>
      <c r="F54" s="11" t="s">
        <v>2227</v>
      </c>
      <c r="G54" s="11" t="s">
        <v>2264</v>
      </c>
      <c r="H54" s="11" t="s">
        <v>2295</v>
      </c>
      <c r="I54" s="11"/>
      <c r="J54" s="11" t="s">
        <v>2314</v>
      </c>
      <c r="K54" s="11" t="s">
        <v>2347</v>
      </c>
      <c r="L54" s="11" t="s">
        <v>2351</v>
      </c>
      <c r="W54" s="11" t="s">
        <v>1376</v>
      </c>
      <c r="X54" s="11" t="s">
        <v>1400</v>
      </c>
      <c r="Y54" s="11" t="s">
        <v>2988</v>
      </c>
      <c r="Z54" s="11" t="s">
        <v>3007</v>
      </c>
      <c r="AA54" s="11" t="s">
        <v>3393</v>
      </c>
      <c r="AB54" s="11" t="s">
        <v>3387</v>
      </c>
      <c r="AC54" s="11" t="s">
        <v>3381</v>
      </c>
      <c r="AD54" s="11" t="s">
        <v>3373</v>
      </c>
      <c r="AE54" s="11" t="s">
        <v>3366</v>
      </c>
      <c r="AF54" s="11" t="s">
        <v>3361</v>
      </c>
      <c r="AQ54" s="11" t="s">
        <v>1690</v>
      </c>
      <c r="AR54" s="11" t="s">
        <v>1872</v>
      </c>
      <c r="AS54" s="11" t="s">
        <v>1878</v>
      </c>
      <c r="AT54" s="11" t="s">
        <v>1884</v>
      </c>
      <c r="AU54" s="11" t="s">
        <v>1891</v>
      </c>
      <c r="AV54" s="11" t="s">
        <v>1897</v>
      </c>
      <c r="AW54" s="11" t="s">
        <v>1903</v>
      </c>
      <c r="AX54" s="11" t="s">
        <v>1910</v>
      </c>
      <c r="AY54" s="11" t="s">
        <v>1916</v>
      </c>
      <c r="AZ54" s="11" t="s">
        <v>1922</v>
      </c>
      <c r="BA54" s="11" t="s">
        <v>1166</v>
      </c>
      <c r="BB54" s="11" t="s">
        <v>1160</v>
      </c>
      <c r="BC54" s="11" t="s">
        <v>1154</v>
      </c>
      <c r="BD54" s="11" t="s">
        <v>1148</v>
      </c>
      <c r="BE54" s="11" t="s">
        <v>1141</v>
      </c>
      <c r="BF54" s="11" t="s">
        <v>1133</v>
      </c>
      <c r="BG54" s="11" t="s">
        <v>1125</v>
      </c>
      <c r="BH54" s="11" t="s">
        <v>1118</v>
      </c>
      <c r="BI54" s="11" t="s">
        <v>1112</v>
      </c>
      <c r="BJ54" s="11" t="s">
        <v>1105</v>
      </c>
      <c r="BU54" s="11" t="s">
        <v>5485</v>
      </c>
      <c r="BV54" s="11" t="s">
        <v>5515</v>
      </c>
      <c r="CE54" s="11" t="s">
        <v>3948</v>
      </c>
      <c r="CF54" s="11" t="s">
        <v>3981</v>
      </c>
      <c r="CG54" s="11" t="s">
        <v>4078</v>
      </c>
      <c r="CH54" s="11" t="s">
        <v>4070</v>
      </c>
      <c r="CI54" s="11" t="s">
        <v>4116</v>
      </c>
      <c r="CJ54" s="11" t="s">
        <v>5041</v>
      </c>
      <c r="CK54" s="11" t="s">
        <v>5032</v>
      </c>
      <c r="CL54" s="11" t="s">
        <v>5025</v>
      </c>
      <c r="CM54" s="11" t="s">
        <v>5017</v>
      </c>
      <c r="CN54" s="11" t="s">
        <v>5009</v>
      </c>
      <c r="CO54" s="11" t="s">
        <v>2758</v>
      </c>
      <c r="CP54" s="11" t="s">
        <v>2765</v>
      </c>
      <c r="CQ54" s="11" t="s">
        <v>2771</v>
      </c>
      <c r="CR54" s="11" t="s">
        <v>2777</v>
      </c>
      <c r="CS54" s="11" t="s">
        <v>2783</v>
      </c>
      <c r="CT54" s="11" t="s">
        <v>2790</v>
      </c>
      <c r="CU54" s="11" t="s">
        <v>2797</v>
      </c>
      <c r="CV54" s="11" t="s">
        <v>2803</v>
      </c>
      <c r="CW54" s="11" t="s">
        <v>2810</v>
      </c>
      <c r="CX54" s="11" t="s">
        <v>2816</v>
      </c>
      <c r="DS54" s="11" t="s">
        <v>2090</v>
      </c>
      <c r="DT54" s="11"/>
      <c r="DU54" s="11" t="s">
        <v>2097</v>
      </c>
      <c r="DV54" s="11" t="s">
        <v>2104</v>
      </c>
      <c r="DW54" s="11" t="s">
        <v>2111</v>
      </c>
      <c r="DX54" s="11" t="s">
        <v>2118</v>
      </c>
      <c r="DY54" s="11" t="s">
        <v>2125</v>
      </c>
      <c r="DZ54" s="11" t="s">
        <v>2132</v>
      </c>
      <c r="EA54" s="11" t="s">
        <v>2139</v>
      </c>
      <c r="EB54" s="11" t="s">
        <v>2147</v>
      </c>
      <c r="EM54" s="11" t="s">
        <v>3519</v>
      </c>
      <c r="EN54" s="11" t="s">
        <v>3554</v>
      </c>
      <c r="EO54" s="11" t="s">
        <v>3599</v>
      </c>
      <c r="EP54" s="11" t="s">
        <v>3593</v>
      </c>
      <c r="EQ54" s="11" t="s">
        <v>3692</v>
      </c>
      <c r="ER54" s="11" t="s">
        <v>3684</v>
      </c>
      <c r="ES54" s="11" t="s">
        <v>3736</v>
      </c>
      <c r="ET54" s="11" t="s">
        <v>3767</v>
      </c>
      <c r="EU54" s="11" t="s">
        <v>3799</v>
      </c>
      <c r="EV54" s="11" t="s">
        <v>3793</v>
      </c>
      <c r="EW54" s="11" t="s">
        <v>5194</v>
      </c>
      <c r="EX54" s="11" t="s">
        <v>5188</v>
      </c>
      <c r="EY54" s="11" t="s">
        <v>5252</v>
      </c>
      <c r="EZ54" s="11" t="s">
        <v>5245</v>
      </c>
      <c r="FA54" s="11" t="s">
        <v>5283</v>
      </c>
      <c r="FB54" s="11" t="s">
        <v>5299</v>
      </c>
      <c r="FC54" s="11" t="s">
        <v>5324</v>
      </c>
      <c r="FD54" s="11" t="s">
        <v>5358</v>
      </c>
      <c r="FE54" s="11" t="s">
        <v>5371</v>
      </c>
      <c r="FF54" s="11" t="s">
        <v>5420</v>
      </c>
    </row>
    <row r="55" spans="1:162" ht="15.75" x14ac:dyDescent="0.25">
      <c r="A55" t="s">
        <v>61</v>
      </c>
      <c r="B55">
        <f t="shared" si="0"/>
        <v>53.125</v>
      </c>
      <c r="C55" s="11" t="s">
        <v>976</v>
      </c>
      <c r="D55" s="11" t="s">
        <v>2192</v>
      </c>
      <c r="E55" s="11" t="s">
        <v>2221</v>
      </c>
      <c r="F55" s="11" t="s">
        <v>2228</v>
      </c>
      <c r="G55" s="11" t="s">
        <v>2265</v>
      </c>
      <c r="H55" s="11" t="s">
        <v>2296</v>
      </c>
      <c r="I55" s="11"/>
      <c r="J55" s="11" t="s">
        <v>2315</v>
      </c>
      <c r="L55" s="11" t="s">
        <v>2352</v>
      </c>
      <c r="W55" s="11" t="s">
        <v>1377</v>
      </c>
      <c r="X55" s="11" t="s">
        <v>1401</v>
      </c>
      <c r="Y55" s="11" t="s">
        <v>2989</v>
      </c>
      <c r="Z55" s="11" t="s">
        <v>3008</v>
      </c>
      <c r="AB55" s="11" t="s">
        <v>3388</v>
      </c>
      <c r="AC55" s="11" t="s">
        <v>3382</v>
      </c>
      <c r="AD55" s="11" t="s">
        <v>3374</v>
      </c>
      <c r="AE55" s="11" t="s">
        <v>3367</v>
      </c>
      <c r="AQ55" s="11" t="s">
        <v>1691</v>
      </c>
      <c r="AR55" s="11" t="s">
        <v>1873</v>
      </c>
      <c r="AS55" s="11" t="s">
        <v>1879</v>
      </c>
      <c r="AT55" s="11" t="s">
        <v>1885</v>
      </c>
      <c r="AU55" s="11" t="s">
        <v>1892</v>
      </c>
      <c r="AV55" s="11" t="s">
        <v>1898</v>
      </c>
      <c r="AW55" s="11" t="s">
        <v>1904</v>
      </c>
      <c r="AX55" s="11" t="s">
        <v>1911</v>
      </c>
      <c r="AY55" s="11" t="s">
        <v>1917</v>
      </c>
      <c r="AZ55" s="11" t="s">
        <v>1923</v>
      </c>
      <c r="BA55" s="11" t="s">
        <v>1167</v>
      </c>
      <c r="BB55" s="11" t="s">
        <v>1161</v>
      </c>
      <c r="BC55" s="11" t="s">
        <v>1155</v>
      </c>
      <c r="BD55" s="11" t="s">
        <v>1149</v>
      </c>
      <c r="BE55" s="11" t="s">
        <v>1142</v>
      </c>
      <c r="BF55" s="11" t="s">
        <v>1134</v>
      </c>
      <c r="BG55" s="11" t="s">
        <v>1126</v>
      </c>
      <c r="BH55" s="11" t="s">
        <v>1119</v>
      </c>
      <c r="BI55" s="11" t="s">
        <v>1113</v>
      </c>
      <c r="BJ55" s="11" t="s">
        <v>1106</v>
      </c>
      <c r="BU55" s="11" t="s">
        <v>5486</v>
      </c>
      <c r="BV55" s="11" t="s">
        <v>5516</v>
      </c>
      <c r="CE55" s="11" t="s">
        <v>3949</v>
      </c>
      <c r="CF55" s="11" t="s">
        <v>3982</v>
      </c>
      <c r="CG55" s="11" t="s">
        <v>4079</v>
      </c>
      <c r="CH55" s="11" t="s">
        <v>4071</v>
      </c>
      <c r="CI55" s="11" t="s">
        <v>4117</v>
      </c>
      <c r="CJ55" s="11" t="s">
        <v>5042</v>
      </c>
      <c r="CK55" s="11" t="s">
        <v>5033</v>
      </c>
      <c r="CL55" s="11" t="s">
        <v>5026</v>
      </c>
      <c r="CM55" s="11" t="s">
        <v>5018</v>
      </c>
      <c r="CN55" s="11" t="s">
        <v>5010</v>
      </c>
      <c r="CO55" s="11" t="s">
        <v>2759</v>
      </c>
      <c r="CP55" s="11" t="s">
        <v>2766</v>
      </c>
      <c r="CQ55" s="11" t="s">
        <v>2772</v>
      </c>
      <c r="CR55" s="11" t="s">
        <v>2778</v>
      </c>
      <c r="CS55" s="11" t="s">
        <v>2784</v>
      </c>
      <c r="CT55" s="11" t="s">
        <v>2791</v>
      </c>
      <c r="CU55" s="11" t="s">
        <v>2798</v>
      </c>
      <c r="CV55" s="11" t="s">
        <v>2804</v>
      </c>
      <c r="CW55" s="11" t="s">
        <v>2811</v>
      </c>
      <c r="CX55" s="11" t="s">
        <v>2817</v>
      </c>
      <c r="DS55" s="11" t="s">
        <v>2091</v>
      </c>
      <c r="DT55" s="11"/>
      <c r="DU55" s="11" t="s">
        <v>2098</v>
      </c>
      <c r="DV55" s="11" t="s">
        <v>2105</v>
      </c>
      <c r="DW55" s="11" t="s">
        <v>2112</v>
      </c>
      <c r="DX55" s="11" t="s">
        <v>2119</v>
      </c>
      <c r="DY55" s="11" t="s">
        <v>2126</v>
      </c>
      <c r="DZ55" s="11" t="s">
        <v>2133</v>
      </c>
      <c r="EA55" s="11" t="s">
        <v>2140</v>
      </c>
      <c r="EB55" s="11" t="s">
        <v>2148</v>
      </c>
      <c r="EM55" s="11" t="s">
        <v>3520</v>
      </c>
      <c r="EN55" s="11" t="s">
        <v>3555</v>
      </c>
      <c r="EO55" s="11" t="s">
        <v>3600</v>
      </c>
      <c r="EP55" s="11" t="s">
        <v>3594</v>
      </c>
      <c r="EQ55" s="11" t="s">
        <v>3693</v>
      </c>
      <c r="ER55" s="11" t="s">
        <v>3685</v>
      </c>
      <c r="ES55" s="11" t="s">
        <v>3737</v>
      </c>
      <c r="ET55" s="11" t="s">
        <v>3768</v>
      </c>
      <c r="EU55" s="11" t="s">
        <v>3800</v>
      </c>
      <c r="EV55" s="11" t="s">
        <v>3794</v>
      </c>
      <c r="EX55" s="11" t="s">
        <v>5189</v>
      </c>
      <c r="EY55" s="11" t="s">
        <v>5253</v>
      </c>
      <c r="EZ55" s="11" t="s">
        <v>5246</v>
      </c>
      <c r="FB55" s="11" t="s">
        <v>5300</v>
      </c>
      <c r="FC55" s="11" t="s">
        <v>5325</v>
      </c>
      <c r="FD55" s="11" t="s">
        <v>5359</v>
      </c>
      <c r="FE55" s="11" t="s">
        <v>5372</v>
      </c>
      <c r="FF55" s="11" t="s">
        <v>5421</v>
      </c>
    </row>
    <row r="56" spans="1:162" ht="15.75" x14ac:dyDescent="0.25">
      <c r="A56" t="s">
        <v>62</v>
      </c>
      <c r="B56">
        <f t="shared" si="0"/>
        <v>28.75</v>
      </c>
      <c r="E56" s="11" t="s">
        <v>2222</v>
      </c>
      <c r="F56" s="11" t="s">
        <v>2229</v>
      </c>
      <c r="G56" s="11" t="s">
        <v>2266</v>
      </c>
      <c r="H56" s="11" t="s">
        <v>2297</v>
      </c>
      <c r="J56" s="11" t="s">
        <v>2316</v>
      </c>
      <c r="Y56" s="11" t="s">
        <v>2990</v>
      </c>
      <c r="Z56" s="11" t="s">
        <v>3009</v>
      </c>
      <c r="AD56" s="11" t="s">
        <v>3375</v>
      </c>
      <c r="AE56" s="11" t="s">
        <v>3368</v>
      </c>
      <c r="AT56" s="11" t="s">
        <v>1886</v>
      </c>
      <c r="AW56" s="11" t="s">
        <v>1905</v>
      </c>
      <c r="BA56" s="11" t="s">
        <v>1168</v>
      </c>
      <c r="BE56" s="11" t="s">
        <v>1143</v>
      </c>
      <c r="BF56" s="11" t="s">
        <v>1135</v>
      </c>
      <c r="BG56" s="11" t="s">
        <v>1127</v>
      </c>
      <c r="BH56" s="11" t="s">
        <v>1120</v>
      </c>
      <c r="BJ56" s="11" t="s">
        <v>1107</v>
      </c>
      <c r="BU56" s="11" t="s">
        <v>5487</v>
      </c>
      <c r="BV56" s="11" t="s">
        <v>5517</v>
      </c>
      <c r="CE56" s="11" t="s">
        <v>3950</v>
      </c>
      <c r="CG56" s="11" t="s">
        <v>4080</v>
      </c>
      <c r="CH56" s="11" t="s">
        <v>4072</v>
      </c>
      <c r="CJ56" s="11" t="s">
        <v>5043</v>
      </c>
      <c r="CK56" s="11" t="s">
        <v>5034</v>
      </c>
      <c r="CL56" s="11" t="s">
        <v>5027</v>
      </c>
      <c r="CM56" s="11" t="s">
        <v>5019</v>
      </c>
      <c r="CN56" s="11" t="s">
        <v>5011</v>
      </c>
      <c r="CO56" s="11" t="s">
        <v>2760</v>
      </c>
      <c r="CS56" s="11" t="s">
        <v>2785</v>
      </c>
      <c r="CT56" s="11" t="s">
        <v>2792</v>
      </c>
      <c r="CV56" s="11" t="s">
        <v>2805</v>
      </c>
      <c r="CX56" s="11" t="s">
        <v>2818</v>
      </c>
      <c r="DS56" s="11" t="s">
        <v>2092</v>
      </c>
      <c r="DU56" s="11" t="s">
        <v>2099</v>
      </c>
      <c r="DV56" s="11" t="s">
        <v>2106</v>
      </c>
      <c r="DW56" s="11" t="s">
        <v>2113</v>
      </c>
      <c r="DX56" s="11" t="s">
        <v>2120</v>
      </c>
      <c r="DY56" s="11" t="s">
        <v>2127</v>
      </c>
      <c r="DZ56" s="11" t="s">
        <v>2134</v>
      </c>
      <c r="EA56" s="11" t="s">
        <v>2141</v>
      </c>
      <c r="EN56" s="11" t="s">
        <v>3556</v>
      </c>
      <c r="EQ56" s="11" t="s">
        <v>3694</v>
      </c>
      <c r="ER56" s="11" t="s">
        <v>3686</v>
      </c>
      <c r="ES56" s="11" t="s">
        <v>3738</v>
      </c>
      <c r="EZ56" s="11" t="s">
        <v>5247</v>
      </c>
      <c r="FF56" s="11" t="s">
        <v>5422</v>
      </c>
    </row>
    <row r="57" spans="1:162" ht="15.75" x14ac:dyDescent="0.25">
      <c r="A57" t="s">
        <v>63</v>
      </c>
      <c r="B57">
        <f t="shared" si="0"/>
        <v>5.625</v>
      </c>
      <c r="AD57" s="11" t="s">
        <v>3376</v>
      </c>
      <c r="AT57" s="11"/>
      <c r="BF57" s="11" t="s">
        <v>1136</v>
      </c>
      <c r="BG57" s="11" t="s">
        <v>1128</v>
      </c>
      <c r="CH57" s="11" t="s">
        <v>4073</v>
      </c>
      <c r="CK57" s="11" t="s">
        <v>5035</v>
      </c>
      <c r="CM57" s="11" t="s">
        <v>5020</v>
      </c>
      <c r="CN57" s="11" t="s">
        <v>5012</v>
      </c>
      <c r="EA57" s="11" t="s">
        <v>2142</v>
      </c>
      <c r="ER57" s="11" t="s">
        <v>3687</v>
      </c>
    </row>
    <row r="58" spans="1:162" ht="15.75" x14ac:dyDescent="0.25">
      <c r="A58" t="s">
        <v>64</v>
      </c>
      <c r="B58">
        <f t="shared" si="0"/>
        <v>0.625</v>
      </c>
      <c r="CK58" s="11" t="s">
        <v>5036</v>
      </c>
    </row>
    <row r="59" spans="1:162" x14ac:dyDescent="0.25">
      <c r="A59" t="s">
        <v>65</v>
      </c>
      <c r="B59">
        <f t="shared" si="0"/>
        <v>0</v>
      </c>
    </row>
    <row r="60" spans="1:162" ht="15.75" x14ac:dyDescent="0.25">
      <c r="A60" t="s">
        <v>66</v>
      </c>
      <c r="B60">
        <f t="shared" si="0"/>
        <v>56.25</v>
      </c>
      <c r="C60" s="11" t="s">
        <v>977</v>
      </c>
      <c r="D60" s="11" t="s">
        <v>2193</v>
      </c>
      <c r="E60" s="11" t="s">
        <v>2198</v>
      </c>
      <c r="F60" s="11" t="s">
        <v>2230</v>
      </c>
      <c r="G60" s="11" t="s">
        <v>2267</v>
      </c>
      <c r="H60" s="11" t="s">
        <v>2273</v>
      </c>
      <c r="I60" s="11"/>
      <c r="J60" s="11" t="s">
        <v>2317</v>
      </c>
      <c r="K60" s="11" t="s">
        <v>2323</v>
      </c>
      <c r="L60" s="11" t="s">
        <v>2353</v>
      </c>
      <c r="W60" s="11" t="s">
        <v>1365</v>
      </c>
      <c r="X60" s="11" t="s">
        <v>1390</v>
      </c>
      <c r="Y60" s="11" t="s">
        <v>2978</v>
      </c>
      <c r="Z60" s="11" t="s">
        <v>3010</v>
      </c>
      <c r="AA60" s="11" t="s">
        <v>3351</v>
      </c>
      <c r="AB60" s="11" t="s">
        <v>3344</v>
      </c>
      <c r="AC60" s="11" t="s">
        <v>3338</v>
      </c>
      <c r="AD60" s="11" t="s">
        <v>3332</v>
      </c>
      <c r="AE60" s="11" t="s">
        <v>3326</v>
      </c>
      <c r="AF60" s="11" t="s">
        <v>3319</v>
      </c>
      <c r="AQ60" s="11" t="s">
        <v>1692</v>
      </c>
      <c r="AR60" s="11" t="s">
        <v>1699</v>
      </c>
      <c r="AS60" s="11" t="s">
        <v>1705</v>
      </c>
      <c r="AT60" s="11" t="s">
        <v>1713</v>
      </c>
      <c r="AU60" s="11" t="s">
        <v>1719</v>
      </c>
      <c r="AV60" s="11" t="s">
        <v>1725</v>
      </c>
      <c r="AW60" s="11" t="s">
        <v>1732</v>
      </c>
      <c r="AX60" s="11" t="s">
        <v>1738</v>
      </c>
      <c r="AY60" s="11" t="s">
        <v>1745</v>
      </c>
      <c r="AZ60" s="11" t="s">
        <v>1751</v>
      </c>
      <c r="BA60" s="11" t="s">
        <v>1226</v>
      </c>
      <c r="BB60" s="11" t="s">
        <v>1220</v>
      </c>
      <c r="BC60" s="11" t="s">
        <v>1214</v>
      </c>
      <c r="BD60" s="11" t="s">
        <v>1208</v>
      </c>
      <c r="BE60" s="11" t="s">
        <v>1202</v>
      </c>
      <c r="BF60" s="11" t="s">
        <v>1197</v>
      </c>
      <c r="BG60" s="11" t="s">
        <v>1191</v>
      </c>
      <c r="BH60" s="11" t="s">
        <v>1184</v>
      </c>
      <c r="BI60" s="11" t="s">
        <v>1176</v>
      </c>
      <c r="BJ60" s="11" t="s">
        <v>1169</v>
      </c>
      <c r="BU60" s="11" t="s">
        <v>5474</v>
      </c>
      <c r="BV60" s="11" t="s">
        <v>5518</v>
      </c>
      <c r="CE60" s="11" t="s">
        <v>3939</v>
      </c>
      <c r="CF60" s="11" t="s">
        <v>3983</v>
      </c>
      <c r="CG60" s="11" t="s">
        <v>4061</v>
      </c>
      <c r="CH60" s="11" t="s">
        <v>4055</v>
      </c>
      <c r="CI60" s="11" t="s">
        <v>4106</v>
      </c>
      <c r="CJ60" s="11" t="s">
        <v>5000</v>
      </c>
      <c r="CK60" s="11" t="s">
        <v>4994</v>
      </c>
      <c r="CL60" s="11" t="s">
        <v>4988</v>
      </c>
      <c r="CM60" s="11" t="s">
        <v>4982</v>
      </c>
      <c r="CN60" s="11" t="s">
        <v>4976</v>
      </c>
      <c r="CO60" s="11" t="s">
        <v>2877</v>
      </c>
      <c r="CP60" s="11" t="s">
        <v>2885</v>
      </c>
      <c r="CQ60" s="11" t="s">
        <v>2892</v>
      </c>
      <c r="CR60" s="11" t="s">
        <v>2900</v>
      </c>
      <c r="CS60" s="11" t="s">
        <v>2907</v>
      </c>
      <c r="CT60" s="11" t="s">
        <v>2913</v>
      </c>
      <c r="CU60" s="11" t="s">
        <v>2919</v>
      </c>
      <c r="CV60" s="11" t="s">
        <v>2925</v>
      </c>
      <c r="CW60" s="11" t="s">
        <v>2932</v>
      </c>
      <c r="CX60" s="11" t="s">
        <v>2939</v>
      </c>
      <c r="DS60" s="11" t="s">
        <v>1924</v>
      </c>
      <c r="DT60" s="11"/>
      <c r="DU60" s="11" t="s">
        <v>1931</v>
      </c>
      <c r="DV60" s="11" t="s">
        <v>1938</v>
      </c>
      <c r="DW60" s="11" t="s">
        <v>1944</v>
      </c>
      <c r="DX60" s="11" t="s">
        <v>1951</v>
      </c>
      <c r="DY60" s="11" t="s">
        <v>1958</v>
      </c>
      <c r="DZ60" s="11" t="s">
        <v>1963</v>
      </c>
      <c r="EA60" s="11" t="s">
        <v>1968</v>
      </c>
      <c r="EB60" s="11" t="s">
        <v>1974</v>
      </c>
      <c r="EM60" s="11" t="s">
        <v>3531</v>
      </c>
      <c r="EN60" s="11" t="s">
        <v>3557</v>
      </c>
      <c r="EO60" s="11" t="s">
        <v>3607</v>
      </c>
      <c r="EP60" s="11" t="s">
        <v>3601</v>
      </c>
      <c r="EQ60" s="11" t="s">
        <v>3675</v>
      </c>
      <c r="ER60" s="11" t="s">
        <v>3669</v>
      </c>
      <c r="ES60" s="11" t="s">
        <v>3739</v>
      </c>
      <c r="ET60" s="11" t="s">
        <v>3769</v>
      </c>
      <c r="EU60" s="11" t="s">
        <v>3783</v>
      </c>
      <c r="EV60" s="11" t="s">
        <v>3775</v>
      </c>
      <c r="EW60" s="11" t="s">
        <v>5195</v>
      </c>
      <c r="EX60" s="11" t="s">
        <v>5179</v>
      </c>
      <c r="EY60" s="11" t="s">
        <v>5259</v>
      </c>
      <c r="EZ60" s="11" t="s">
        <v>5254</v>
      </c>
      <c r="FA60" s="11" t="s">
        <v>5284</v>
      </c>
      <c r="FB60" s="11" t="s">
        <v>5290</v>
      </c>
      <c r="FC60" s="11" t="s">
        <v>5315</v>
      </c>
      <c r="FD60" s="11" t="s">
        <v>5348</v>
      </c>
      <c r="FE60" s="11" t="s">
        <v>5360</v>
      </c>
      <c r="FF60" s="11" t="s">
        <v>5398</v>
      </c>
    </row>
    <row r="61" spans="1:162" ht="15.75" x14ac:dyDescent="0.25">
      <c r="A61" t="s">
        <v>67</v>
      </c>
      <c r="B61">
        <f t="shared" si="0"/>
        <v>56.25</v>
      </c>
      <c r="C61" s="11" t="s">
        <v>978</v>
      </c>
      <c r="D61" s="11" t="s">
        <v>2194</v>
      </c>
      <c r="E61" s="11" t="s">
        <v>2199</v>
      </c>
      <c r="F61" s="11" t="s">
        <v>2231</v>
      </c>
      <c r="G61" s="11" t="s">
        <v>2268</v>
      </c>
      <c r="H61" s="11" t="s">
        <v>2274</v>
      </c>
      <c r="I61" s="11"/>
      <c r="J61" s="11" t="s">
        <v>2318</v>
      </c>
      <c r="K61" s="11" t="s">
        <v>2324</v>
      </c>
      <c r="L61" s="11" t="s">
        <v>2354</v>
      </c>
      <c r="W61" s="11" t="s">
        <v>1366</v>
      </c>
      <c r="X61" s="11" t="s">
        <v>1391</v>
      </c>
      <c r="Y61" s="11" t="s">
        <v>2979</v>
      </c>
      <c r="Z61" s="11" t="s">
        <v>3011</v>
      </c>
      <c r="AA61" s="11" t="s">
        <v>3352</v>
      </c>
      <c r="AB61" s="11" t="s">
        <v>3345</v>
      </c>
      <c r="AC61" s="11" t="s">
        <v>3339</v>
      </c>
      <c r="AD61" s="11" t="s">
        <v>3333</v>
      </c>
      <c r="AE61" s="11" t="s">
        <v>3327</v>
      </c>
      <c r="AF61" s="11" t="s">
        <v>3320</v>
      </c>
      <c r="AQ61" s="11" t="s">
        <v>1693</v>
      </c>
      <c r="AR61" s="11" t="s">
        <v>1700</v>
      </c>
      <c r="AS61" s="11" t="s">
        <v>1706</v>
      </c>
      <c r="AT61" s="11" t="s">
        <v>1714</v>
      </c>
      <c r="AU61" s="11" t="s">
        <v>1720</v>
      </c>
      <c r="AV61" s="11" t="s">
        <v>1726</v>
      </c>
      <c r="AW61" s="11" t="s">
        <v>1733</v>
      </c>
      <c r="AX61" s="11" t="s">
        <v>1739</v>
      </c>
      <c r="AY61" s="11" t="s">
        <v>1746</v>
      </c>
      <c r="AZ61" s="11" t="s">
        <v>1752</v>
      </c>
      <c r="BA61" s="11" t="s">
        <v>1227</v>
      </c>
      <c r="BB61" s="11" t="s">
        <v>1221</v>
      </c>
      <c r="BC61" s="11" t="s">
        <v>1215</v>
      </c>
      <c r="BD61" s="11" t="s">
        <v>1209</v>
      </c>
      <c r="BE61" s="11" t="s">
        <v>1203</v>
      </c>
      <c r="BF61" s="11" t="s">
        <v>1198</v>
      </c>
      <c r="BG61" s="11" t="s">
        <v>1192</v>
      </c>
      <c r="BH61" s="11" t="s">
        <v>1185</v>
      </c>
      <c r="BI61" s="11" t="s">
        <v>1177</v>
      </c>
      <c r="BJ61" s="11" t="s">
        <v>1170</v>
      </c>
      <c r="BU61" s="11" t="s">
        <v>5475</v>
      </c>
      <c r="BV61" s="11" t="s">
        <v>5519</v>
      </c>
      <c r="CE61" s="11" t="s">
        <v>3940</v>
      </c>
      <c r="CF61" s="11" t="s">
        <v>3984</v>
      </c>
      <c r="CG61" s="11" t="s">
        <v>4062</v>
      </c>
      <c r="CH61" s="11" t="s">
        <v>4056</v>
      </c>
      <c r="CI61" s="11" t="s">
        <v>4107</v>
      </c>
      <c r="CJ61" s="11" t="s">
        <v>5001</v>
      </c>
      <c r="CK61" s="11" t="s">
        <v>4995</v>
      </c>
      <c r="CL61" s="11" t="s">
        <v>4989</v>
      </c>
      <c r="CM61" s="11" t="s">
        <v>4983</v>
      </c>
      <c r="CN61" s="11" t="s">
        <v>4977</v>
      </c>
      <c r="CO61" s="11" t="s">
        <v>2878</v>
      </c>
      <c r="CP61" s="11" t="s">
        <v>2886</v>
      </c>
      <c r="CQ61" s="11" t="s">
        <v>2893</v>
      </c>
      <c r="CR61" s="11" t="s">
        <v>2901</v>
      </c>
      <c r="CS61" s="11" t="s">
        <v>2908</v>
      </c>
      <c r="CT61" s="11" t="s">
        <v>2914</v>
      </c>
      <c r="CU61" s="11" t="s">
        <v>2920</v>
      </c>
      <c r="CV61" s="11" t="s">
        <v>2926</v>
      </c>
      <c r="CW61" s="11" t="s">
        <v>2933</v>
      </c>
      <c r="CX61" s="11" t="s">
        <v>2940</v>
      </c>
      <c r="DS61" s="11" t="s">
        <v>1925</v>
      </c>
      <c r="DT61" s="11"/>
      <c r="DU61" s="11" t="s">
        <v>1932</v>
      </c>
      <c r="DV61" s="11" t="s">
        <v>1939</v>
      </c>
      <c r="DW61" s="11" t="s">
        <v>1945</v>
      </c>
      <c r="DX61" s="11" t="s">
        <v>1952</v>
      </c>
      <c r="DY61" s="11" t="s">
        <v>1959</v>
      </c>
      <c r="DZ61" s="11" t="s">
        <v>1964</v>
      </c>
      <c r="EA61" s="11" t="s">
        <v>1969</v>
      </c>
      <c r="EB61" s="11" t="s">
        <v>1975</v>
      </c>
      <c r="EM61" s="11" t="s">
        <v>3532</v>
      </c>
      <c r="EN61" s="11" t="s">
        <v>3558</v>
      </c>
      <c r="EO61" s="11" t="s">
        <v>3608</v>
      </c>
      <c r="EP61" s="11" t="s">
        <v>3602</v>
      </c>
      <c r="EQ61" s="11" t="s">
        <v>3676</v>
      </c>
      <c r="ER61" s="11" t="s">
        <v>3670</v>
      </c>
      <c r="ES61" s="11" t="s">
        <v>3740</v>
      </c>
      <c r="ET61" s="11" t="s">
        <v>3770</v>
      </c>
      <c r="EU61" s="11" t="s">
        <v>3784</v>
      </c>
      <c r="EV61" s="11" t="s">
        <v>3776</v>
      </c>
      <c r="EW61" s="11" t="s">
        <v>5196</v>
      </c>
      <c r="EX61" s="11" t="s">
        <v>5180</v>
      </c>
      <c r="EY61" s="11" t="s">
        <v>5260</v>
      </c>
      <c r="EZ61" s="11" t="s">
        <v>5255</v>
      </c>
      <c r="FA61" s="11" t="s">
        <v>5285</v>
      </c>
      <c r="FB61" s="11" t="s">
        <v>5291</v>
      </c>
      <c r="FC61" s="11" t="s">
        <v>5316</v>
      </c>
      <c r="FD61" s="11" t="s">
        <v>5349</v>
      </c>
      <c r="FE61" s="11" t="s">
        <v>5361</v>
      </c>
      <c r="FF61" s="11" t="s">
        <v>5399</v>
      </c>
    </row>
    <row r="62" spans="1:162" ht="15.75" x14ac:dyDescent="0.25">
      <c r="A62" t="s">
        <v>68</v>
      </c>
      <c r="B62">
        <f t="shared" si="0"/>
        <v>56.25</v>
      </c>
      <c r="C62" s="11" t="s">
        <v>979</v>
      </c>
      <c r="D62" s="11" t="s">
        <v>2195</v>
      </c>
      <c r="E62" s="11" t="s">
        <v>2200</v>
      </c>
      <c r="F62" s="11" t="s">
        <v>2232</v>
      </c>
      <c r="G62" s="11" t="s">
        <v>2269</v>
      </c>
      <c r="H62" s="11" t="s">
        <v>2275</v>
      </c>
      <c r="I62" s="11"/>
      <c r="J62" s="11" t="s">
        <v>2319</v>
      </c>
      <c r="K62" s="11" t="s">
        <v>2325</v>
      </c>
      <c r="L62" s="11" t="s">
        <v>2355</v>
      </c>
      <c r="W62" s="11" t="s">
        <v>1367</v>
      </c>
      <c r="X62" s="11" t="s">
        <v>1392</v>
      </c>
      <c r="Y62" s="11" t="s">
        <v>2980</v>
      </c>
      <c r="Z62" s="11" t="s">
        <v>3012</v>
      </c>
      <c r="AA62" s="11" t="s">
        <v>3353</v>
      </c>
      <c r="AB62" s="11" t="s">
        <v>3346</v>
      </c>
      <c r="AC62" s="11" t="s">
        <v>3340</v>
      </c>
      <c r="AD62" s="11" t="s">
        <v>3334</v>
      </c>
      <c r="AE62" s="11" t="s">
        <v>3328</v>
      </c>
      <c r="AF62" s="11" t="s">
        <v>3321</v>
      </c>
      <c r="AQ62" s="11" t="s">
        <v>1694</v>
      </c>
      <c r="AR62" s="11" t="s">
        <v>1701</v>
      </c>
      <c r="AS62" s="11" t="s">
        <v>1707</v>
      </c>
      <c r="AT62" s="11" t="s">
        <v>1715</v>
      </c>
      <c r="AU62" s="11" t="s">
        <v>1721</v>
      </c>
      <c r="AV62" s="11" t="s">
        <v>1727</v>
      </c>
      <c r="AW62" s="11" t="s">
        <v>1734</v>
      </c>
      <c r="AX62" s="11" t="s">
        <v>1740</v>
      </c>
      <c r="AY62" s="11" t="s">
        <v>1747</v>
      </c>
      <c r="AZ62" s="11" t="s">
        <v>1753</v>
      </c>
      <c r="BA62" s="11" t="s">
        <v>1228</v>
      </c>
      <c r="BB62" s="11" t="s">
        <v>1222</v>
      </c>
      <c r="BC62" s="11" t="s">
        <v>1216</v>
      </c>
      <c r="BD62" s="11" t="s">
        <v>1210</v>
      </c>
      <c r="BE62" s="11" t="s">
        <v>1204</v>
      </c>
      <c r="BF62" s="11" t="s">
        <v>1199</v>
      </c>
      <c r="BG62" s="11" t="s">
        <v>1193</v>
      </c>
      <c r="BH62" s="11" t="s">
        <v>1186</v>
      </c>
      <c r="BI62" s="11" t="s">
        <v>1178</v>
      </c>
      <c r="BJ62" s="11" t="s">
        <v>1171</v>
      </c>
      <c r="BU62" s="11" t="s">
        <v>5476</v>
      </c>
      <c r="BV62" s="11" t="s">
        <v>5520</v>
      </c>
      <c r="CE62" s="11" t="s">
        <v>3941</v>
      </c>
      <c r="CF62" s="11" t="s">
        <v>3985</v>
      </c>
      <c r="CG62" s="11" t="s">
        <v>4063</v>
      </c>
      <c r="CH62" s="11" t="s">
        <v>4057</v>
      </c>
      <c r="CI62" s="11" t="s">
        <v>4108</v>
      </c>
      <c r="CJ62" s="11" t="s">
        <v>5002</v>
      </c>
      <c r="CK62" s="11" t="s">
        <v>4996</v>
      </c>
      <c r="CL62" s="11" t="s">
        <v>4990</v>
      </c>
      <c r="CM62" s="11" t="s">
        <v>4984</v>
      </c>
      <c r="CN62" s="11" t="s">
        <v>4978</v>
      </c>
      <c r="CO62" s="11" t="s">
        <v>2879</v>
      </c>
      <c r="CP62" s="11" t="s">
        <v>2887</v>
      </c>
      <c r="CQ62" s="11" t="s">
        <v>2894</v>
      </c>
      <c r="CR62" s="11" t="s">
        <v>2902</v>
      </c>
      <c r="CS62" s="11" t="s">
        <v>2909</v>
      </c>
      <c r="CT62" s="11" t="s">
        <v>2915</v>
      </c>
      <c r="CU62" s="11" t="s">
        <v>2921</v>
      </c>
      <c r="CV62" s="11" t="s">
        <v>2927</v>
      </c>
      <c r="CW62" s="11" t="s">
        <v>2934</v>
      </c>
      <c r="CX62" s="11" t="s">
        <v>2941</v>
      </c>
      <c r="DS62" s="11" t="s">
        <v>1926</v>
      </c>
      <c r="DT62" s="11"/>
      <c r="DU62" s="11" t="s">
        <v>1933</v>
      </c>
      <c r="DV62" s="11" t="s">
        <v>1940</v>
      </c>
      <c r="DW62" s="11" t="s">
        <v>1946</v>
      </c>
      <c r="DX62" s="11" t="s">
        <v>1953</v>
      </c>
      <c r="DY62" s="11" t="s">
        <v>1960</v>
      </c>
      <c r="DZ62" s="11" t="s">
        <v>1965</v>
      </c>
      <c r="EA62" s="11" t="s">
        <v>1970</v>
      </c>
      <c r="EB62" s="11" t="s">
        <v>1976</v>
      </c>
      <c r="EM62" s="11" t="s">
        <v>3533</v>
      </c>
      <c r="EN62" s="11" t="s">
        <v>3559</v>
      </c>
      <c r="EO62" s="11" t="s">
        <v>3609</v>
      </c>
      <c r="EP62" s="11" t="s">
        <v>3603</v>
      </c>
      <c r="EQ62" s="11" t="s">
        <v>3677</v>
      </c>
      <c r="ER62" s="11" t="s">
        <v>3671</v>
      </c>
      <c r="ES62" s="11" t="s">
        <v>3741</v>
      </c>
      <c r="ET62" s="11" t="s">
        <v>3771</v>
      </c>
      <c r="EU62" s="11" t="s">
        <v>3785</v>
      </c>
      <c r="EV62" s="11" t="s">
        <v>3777</v>
      </c>
      <c r="EW62" s="11" t="s">
        <v>5197</v>
      </c>
      <c r="EX62" s="11" t="s">
        <v>5181</v>
      </c>
      <c r="EY62" s="11" t="s">
        <v>5261</v>
      </c>
      <c r="EZ62" s="11" t="s">
        <v>5256</v>
      </c>
      <c r="FA62" s="11" t="s">
        <v>5286</v>
      </c>
      <c r="FB62" s="11" t="s">
        <v>5292</v>
      </c>
      <c r="FC62" s="11" t="s">
        <v>5317</v>
      </c>
      <c r="FD62" s="11" t="s">
        <v>5350</v>
      </c>
      <c r="FE62" s="11" t="s">
        <v>5362</v>
      </c>
      <c r="FF62" s="11" t="s">
        <v>5400</v>
      </c>
    </row>
    <row r="63" spans="1:162" ht="15.75" x14ac:dyDescent="0.25">
      <c r="A63" t="s">
        <v>69</v>
      </c>
      <c r="B63">
        <f t="shared" si="0"/>
        <v>56.25</v>
      </c>
      <c r="C63" s="11" t="s">
        <v>980</v>
      </c>
      <c r="D63" s="11" t="s">
        <v>2196</v>
      </c>
      <c r="E63" s="11" t="s">
        <v>2201</v>
      </c>
      <c r="F63" s="11" t="s">
        <v>2233</v>
      </c>
      <c r="G63" s="11" t="s">
        <v>2270</v>
      </c>
      <c r="H63" s="11" t="s">
        <v>2276</v>
      </c>
      <c r="I63" s="11"/>
      <c r="J63" s="11" t="s">
        <v>2320</v>
      </c>
      <c r="K63" s="11" t="s">
        <v>2326</v>
      </c>
      <c r="L63" s="11" t="s">
        <v>2356</v>
      </c>
      <c r="W63" s="11" t="s">
        <v>1368</v>
      </c>
      <c r="X63" s="11" t="s">
        <v>1393</v>
      </c>
      <c r="Y63" s="11" t="s">
        <v>2981</v>
      </c>
      <c r="Z63" s="11" t="s">
        <v>3013</v>
      </c>
      <c r="AA63" s="11" t="s">
        <v>3354</v>
      </c>
      <c r="AB63" s="11" t="s">
        <v>3347</v>
      </c>
      <c r="AC63" s="11" t="s">
        <v>3341</v>
      </c>
      <c r="AD63" s="11" t="s">
        <v>3335</v>
      </c>
      <c r="AE63" s="11" t="s">
        <v>3329</v>
      </c>
      <c r="AF63" s="11" t="s">
        <v>3322</v>
      </c>
      <c r="AQ63" s="11" t="s">
        <v>1695</v>
      </c>
      <c r="AR63" s="11" t="s">
        <v>1702</v>
      </c>
      <c r="AS63" s="11" t="s">
        <v>1708</v>
      </c>
      <c r="AT63" s="11" t="s">
        <v>1716</v>
      </c>
      <c r="AU63" s="11" t="s">
        <v>1722</v>
      </c>
      <c r="AV63" s="11" t="s">
        <v>1728</v>
      </c>
      <c r="AW63" s="11" t="s">
        <v>1735</v>
      </c>
      <c r="AX63" s="11" t="s">
        <v>1741</v>
      </c>
      <c r="AY63" s="11" t="s">
        <v>1748</v>
      </c>
      <c r="AZ63" s="11" t="s">
        <v>1754</v>
      </c>
      <c r="BA63" s="11" t="s">
        <v>1229</v>
      </c>
      <c r="BB63" s="11" t="s">
        <v>1223</v>
      </c>
      <c r="BC63" s="11" t="s">
        <v>1217</v>
      </c>
      <c r="BD63" s="11" t="s">
        <v>1211</v>
      </c>
      <c r="BE63" s="11" t="s">
        <v>1205</v>
      </c>
      <c r="BF63" s="11" t="s">
        <v>1200</v>
      </c>
      <c r="BG63" s="11" t="s">
        <v>1194</v>
      </c>
      <c r="BH63" s="11" t="s">
        <v>1187</v>
      </c>
      <c r="BI63" s="11" t="s">
        <v>1179</v>
      </c>
      <c r="BJ63" s="11" t="s">
        <v>1172</v>
      </c>
      <c r="BU63" s="11" t="s">
        <v>5477</v>
      </c>
      <c r="BV63" s="11" t="s">
        <v>5521</v>
      </c>
      <c r="CE63" s="11" t="s">
        <v>3942</v>
      </c>
      <c r="CF63" s="11" t="s">
        <v>3986</v>
      </c>
      <c r="CG63" s="11" t="s">
        <v>4064</v>
      </c>
      <c r="CH63" s="11" t="s">
        <v>4058</v>
      </c>
      <c r="CI63" s="11" t="s">
        <v>4109</v>
      </c>
      <c r="CJ63" s="11" t="s">
        <v>5003</v>
      </c>
      <c r="CK63" s="11" t="s">
        <v>4997</v>
      </c>
      <c r="CL63" s="11" t="s">
        <v>4991</v>
      </c>
      <c r="CM63" s="11" t="s">
        <v>4985</v>
      </c>
      <c r="CN63" s="11" t="s">
        <v>4979</v>
      </c>
      <c r="CO63" s="11" t="s">
        <v>2880</v>
      </c>
      <c r="CP63" s="11" t="s">
        <v>2888</v>
      </c>
      <c r="CQ63" s="11" t="s">
        <v>2895</v>
      </c>
      <c r="CR63" s="11" t="s">
        <v>2903</v>
      </c>
      <c r="CS63" s="11" t="s">
        <v>2910</v>
      </c>
      <c r="CT63" s="11" t="s">
        <v>2916</v>
      </c>
      <c r="CU63" s="11" t="s">
        <v>2922</v>
      </c>
      <c r="CV63" s="11" t="s">
        <v>2928</v>
      </c>
      <c r="CW63" s="11" t="s">
        <v>2935</v>
      </c>
      <c r="CX63" s="11" t="s">
        <v>2942</v>
      </c>
      <c r="DS63" s="11" t="s">
        <v>1927</v>
      </c>
      <c r="DT63" s="11"/>
      <c r="DU63" s="11" t="s">
        <v>1934</v>
      </c>
      <c r="DV63" s="11" t="s">
        <v>1941</v>
      </c>
      <c r="DW63" s="11" t="s">
        <v>1947</v>
      </c>
      <c r="DX63" s="11" t="s">
        <v>1954</v>
      </c>
      <c r="DY63" s="11" t="s">
        <v>1961</v>
      </c>
      <c r="DZ63" s="11" t="s">
        <v>1966</v>
      </c>
      <c r="EA63" s="11" t="s">
        <v>1971</v>
      </c>
      <c r="EB63" s="11" t="s">
        <v>1977</v>
      </c>
      <c r="EM63" s="11" t="s">
        <v>3534</v>
      </c>
      <c r="EN63" s="11" t="s">
        <v>3560</v>
      </c>
      <c r="EO63" s="11" t="s">
        <v>3610</v>
      </c>
      <c r="EP63" s="11" t="s">
        <v>3604</v>
      </c>
      <c r="EQ63" s="11" t="s">
        <v>3678</v>
      </c>
      <c r="ER63" s="11" t="s">
        <v>3672</v>
      </c>
      <c r="ES63" s="11" t="s">
        <v>3742</v>
      </c>
      <c r="ET63" s="11" t="s">
        <v>3772</v>
      </c>
      <c r="EU63" s="11" t="s">
        <v>3786</v>
      </c>
      <c r="EV63" s="11" t="s">
        <v>3778</v>
      </c>
      <c r="EW63" s="11" t="s">
        <v>5198</v>
      </c>
      <c r="EX63" s="11" t="s">
        <v>5182</v>
      </c>
      <c r="EY63" s="11" t="s">
        <v>5262</v>
      </c>
      <c r="EZ63" s="11" t="s">
        <v>5257</v>
      </c>
      <c r="FA63" s="11" t="s">
        <v>5287</v>
      </c>
      <c r="FB63" s="11" t="s">
        <v>5293</v>
      </c>
      <c r="FC63" s="11" t="s">
        <v>5318</v>
      </c>
      <c r="FD63" s="11" t="s">
        <v>5351</v>
      </c>
      <c r="FE63" s="11" t="s">
        <v>5363</v>
      </c>
      <c r="FF63" s="11" t="s">
        <v>5401</v>
      </c>
    </row>
    <row r="64" spans="1:162" ht="15.75" x14ac:dyDescent="0.25">
      <c r="A64" t="s">
        <v>70</v>
      </c>
      <c r="B64">
        <f t="shared" si="0"/>
        <v>56.25</v>
      </c>
      <c r="C64" s="11" t="s">
        <v>981</v>
      </c>
      <c r="D64" s="11" t="s">
        <v>2197</v>
      </c>
      <c r="E64" s="11" t="s">
        <v>2202</v>
      </c>
      <c r="F64" s="11" t="s">
        <v>2234</v>
      </c>
      <c r="G64" s="11" t="s">
        <v>2271</v>
      </c>
      <c r="H64" s="11" t="s">
        <v>2277</v>
      </c>
      <c r="I64" s="11"/>
      <c r="J64" s="11" t="s">
        <v>2321</v>
      </c>
      <c r="K64" s="11" t="s">
        <v>2327</v>
      </c>
      <c r="L64" s="11" t="s">
        <v>2357</v>
      </c>
      <c r="W64" s="11" t="s">
        <v>1369</v>
      </c>
      <c r="X64" s="11" t="s">
        <v>1394</v>
      </c>
      <c r="Y64" s="11" t="s">
        <v>2982</v>
      </c>
      <c r="Z64" s="11" t="s">
        <v>3014</v>
      </c>
      <c r="AA64" s="11" t="s">
        <v>3355</v>
      </c>
      <c r="AB64" s="11" t="s">
        <v>3348</v>
      </c>
      <c r="AC64" s="11" t="s">
        <v>3342</v>
      </c>
      <c r="AD64" s="11" t="s">
        <v>3336</v>
      </c>
      <c r="AE64" s="11" t="s">
        <v>3330</v>
      </c>
      <c r="AF64" s="11" t="s">
        <v>3323</v>
      </c>
      <c r="AQ64" s="11" t="s">
        <v>1696</v>
      </c>
      <c r="AR64" s="11" t="s">
        <v>1703</v>
      </c>
      <c r="AS64" s="11" t="s">
        <v>1709</v>
      </c>
      <c r="AT64" s="11" t="s">
        <v>1717</v>
      </c>
      <c r="AU64" s="11" t="s">
        <v>1723</v>
      </c>
      <c r="AV64" s="11" t="s">
        <v>1729</v>
      </c>
      <c r="AW64" s="11" t="s">
        <v>1736</v>
      </c>
      <c r="AX64" s="11" t="s">
        <v>1742</v>
      </c>
      <c r="AY64" s="11" t="s">
        <v>1749</v>
      </c>
      <c r="AZ64" s="11" t="s">
        <v>1755</v>
      </c>
      <c r="BA64" s="11" t="s">
        <v>1230</v>
      </c>
      <c r="BB64" s="11" t="s">
        <v>1224</v>
      </c>
      <c r="BC64" s="11" t="s">
        <v>1218</v>
      </c>
      <c r="BD64" s="11" t="s">
        <v>1212</v>
      </c>
      <c r="BE64" s="11" t="s">
        <v>1206</v>
      </c>
      <c r="BF64" s="11" t="s">
        <v>1201</v>
      </c>
      <c r="BG64" s="11" t="s">
        <v>1195</v>
      </c>
      <c r="BH64" s="11" t="s">
        <v>1188</v>
      </c>
      <c r="BI64" s="11" t="s">
        <v>1180</v>
      </c>
      <c r="BJ64" s="11" t="s">
        <v>1173</v>
      </c>
      <c r="BU64" s="11" t="s">
        <v>5478</v>
      </c>
      <c r="BV64" s="11" t="s">
        <v>5522</v>
      </c>
      <c r="CE64" s="11" t="s">
        <v>3943</v>
      </c>
      <c r="CF64" s="11" t="s">
        <v>3987</v>
      </c>
      <c r="CG64" s="11" t="s">
        <v>4065</v>
      </c>
      <c r="CH64" s="11" t="s">
        <v>4059</v>
      </c>
      <c r="CI64" s="11" t="s">
        <v>4110</v>
      </c>
      <c r="CJ64" s="11" t="s">
        <v>5004</v>
      </c>
      <c r="CK64" s="11" t="s">
        <v>4998</v>
      </c>
      <c r="CL64" s="11" t="s">
        <v>4992</v>
      </c>
      <c r="CM64" s="11" t="s">
        <v>4986</v>
      </c>
      <c r="CN64" s="11" t="s">
        <v>4980</v>
      </c>
      <c r="CO64" s="11" t="s">
        <v>2881</v>
      </c>
      <c r="CP64" s="11" t="s">
        <v>2889</v>
      </c>
      <c r="CQ64" s="11" t="s">
        <v>2896</v>
      </c>
      <c r="CR64" s="11" t="s">
        <v>2904</v>
      </c>
      <c r="CS64" s="11" t="s">
        <v>2911</v>
      </c>
      <c r="CT64" s="11" t="s">
        <v>2917</v>
      </c>
      <c r="CU64" s="11" t="s">
        <v>2923</v>
      </c>
      <c r="CV64" s="11" t="s">
        <v>2929</v>
      </c>
      <c r="CW64" s="11" t="s">
        <v>2936</v>
      </c>
      <c r="CX64" s="11" t="s">
        <v>2943</v>
      </c>
      <c r="DS64" s="11" t="s">
        <v>1928</v>
      </c>
      <c r="DT64" s="11"/>
      <c r="DU64" s="11" t="s">
        <v>1935</v>
      </c>
      <c r="DV64" s="11" t="s">
        <v>1942</v>
      </c>
      <c r="DW64" s="11" t="s">
        <v>1948</v>
      </c>
      <c r="DX64" s="11" t="s">
        <v>1955</v>
      </c>
      <c r="DY64" s="11" t="s">
        <v>1962</v>
      </c>
      <c r="DZ64" s="11" t="s">
        <v>1967</v>
      </c>
      <c r="EA64" s="11" t="s">
        <v>1972</v>
      </c>
      <c r="EB64" s="11" t="s">
        <v>1978</v>
      </c>
      <c r="EM64" s="11" t="s">
        <v>3535</v>
      </c>
      <c r="EN64" s="11" t="s">
        <v>3561</v>
      </c>
      <c r="EO64" s="11" t="s">
        <v>3611</v>
      </c>
      <c r="EP64" s="11" t="s">
        <v>3605</v>
      </c>
      <c r="EQ64" s="11" t="s">
        <v>3679</v>
      </c>
      <c r="ER64" s="11" t="s">
        <v>3673</v>
      </c>
      <c r="ES64" s="11" t="s">
        <v>3743</v>
      </c>
      <c r="ET64" s="11" t="s">
        <v>3773</v>
      </c>
      <c r="EU64" s="11" t="s">
        <v>3787</v>
      </c>
      <c r="EV64" s="11" t="s">
        <v>3779</v>
      </c>
      <c r="EW64" s="11" t="s">
        <v>5199</v>
      </c>
      <c r="EX64" s="11" t="s">
        <v>5183</v>
      </c>
      <c r="EY64" s="11" t="s">
        <v>5263</v>
      </c>
      <c r="EZ64" s="11" t="s">
        <v>5258</v>
      </c>
      <c r="FA64" s="11" t="s">
        <v>5288</v>
      </c>
      <c r="FB64" s="11" t="s">
        <v>5294</v>
      </c>
      <c r="FC64" s="11" t="s">
        <v>5319</v>
      </c>
      <c r="FD64" s="11" t="s">
        <v>5352</v>
      </c>
      <c r="FE64" s="11" t="s">
        <v>5364</v>
      </c>
      <c r="FF64" s="11" t="s">
        <v>5402</v>
      </c>
    </row>
    <row r="65" spans="1:162" ht="15.75" x14ac:dyDescent="0.25">
      <c r="A65" t="s">
        <v>71</v>
      </c>
      <c r="B65">
        <f t="shared" si="0"/>
        <v>46.25</v>
      </c>
      <c r="E65" s="11" t="s">
        <v>2203</v>
      </c>
      <c r="F65" s="11" t="s">
        <v>2235</v>
      </c>
      <c r="G65" s="11" t="s">
        <v>2272</v>
      </c>
      <c r="H65" s="11" t="s">
        <v>2278</v>
      </c>
      <c r="I65" s="11"/>
      <c r="J65" s="11" t="s">
        <v>2322</v>
      </c>
      <c r="K65" s="11" t="s">
        <v>2328</v>
      </c>
      <c r="L65" s="11" t="s">
        <v>2358</v>
      </c>
      <c r="W65" s="11" t="s">
        <v>1370</v>
      </c>
      <c r="X65" s="11" t="s">
        <v>1395</v>
      </c>
      <c r="Y65" s="11" t="s">
        <v>2983</v>
      </c>
      <c r="Z65" s="11" t="s">
        <v>3015</v>
      </c>
      <c r="AA65" s="11" t="s">
        <v>3356</v>
      </c>
      <c r="AB65" s="11" t="s">
        <v>3349</v>
      </c>
      <c r="AC65" s="11" t="s">
        <v>3343</v>
      </c>
      <c r="AD65" s="11" t="s">
        <v>3337</v>
      </c>
      <c r="AE65" s="11" t="s">
        <v>3331</v>
      </c>
      <c r="AF65" s="11" t="s">
        <v>3324</v>
      </c>
      <c r="AQ65" s="11" t="s">
        <v>1697</v>
      </c>
      <c r="AR65" s="11" t="s">
        <v>1704</v>
      </c>
      <c r="AS65" s="11" t="s">
        <v>1710</v>
      </c>
      <c r="AT65" s="11" t="s">
        <v>1718</v>
      </c>
      <c r="AU65" s="11" t="s">
        <v>1724</v>
      </c>
      <c r="AV65" s="11" t="s">
        <v>1730</v>
      </c>
      <c r="AW65" s="11" t="s">
        <v>1737</v>
      </c>
      <c r="AX65" s="11" t="s">
        <v>1743</v>
      </c>
      <c r="AY65" s="11" t="s">
        <v>1750</v>
      </c>
      <c r="AZ65" s="11" t="s">
        <v>1756</v>
      </c>
      <c r="BA65" s="11" t="s">
        <v>1231</v>
      </c>
      <c r="BB65" s="11" t="s">
        <v>1225</v>
      </c>
      <c r="BC65" s="11" t="s">
        <v>1219</v>
      </c>
      <c r="BD65" s="11" t="s">
        <v>1213</v>
      </c>
      <c r="BE65" s="11" t="s">
        <v>1207</v>
      </c>
      <c r="BG65" s="11" t="s">
        <v>1196</v>
      </c>
      <c r="BH65" s="11" t="s">
        <v>1189</v>
      </c>
      <c r="BI65" s="11" t="s">
        <v>1181</v>
      </c>
      <c r="BJ65" s="11" t="s">
        <v>1174</v>
      </c>
      <c r="BU65" s="11" t="s">
        <v>5479</v>
      </c>
      <c r="BV65" s="11" t="s">
        <v>5523</v>
      </c>
      <c r="CF65" s="11" t="s">
        <v>3988</v>
      </c>
      <c r="CH65" s="11" t="s">
        <v>4060</v>
      </c>
      <c r="CI65" s="11" t="s">
        <v>4111</v>
      </c>
      <c r="CK65" s="11" t="s">
        <v>4999</v>
      </c>
      <c r="CL65" s="11" t="s">
        <v>4993</v>
      </c>
      <c r="CM65" s="11" t="s">
        <v>4987</v>
      </c>
      <c r="CN65" s="11" t="s">
        <v>4981</v>
      </c>
      <c r="CO65" s="11" t="s">
        <v>2882</v>
      </c>
      <c r="CP65" s="11" t="s">
        <v>2890</v>
      </c>
      <c r="CQ65" s="11" t="s">
        <v>2897</v>
      </c>
      <c r="CR65" s="11" t="s">
        <v>2905</v>
      </c>
      <c r="CS65" s="11" t="s">
        <v>2912</v>
      </c>
      <c r="CT65" s="11" t="s">
        <v>2918</v>
      </c>
      <c r="CU65" s="11" t="s">
        <v>2924</v>
      </c>
      <c r="CV65" s="11" t="s">
        <v>2930</v>
      </c>
      <c r="CW65" s="11" t="s">
        <v>2937</v>
      </c>
      <c r="CX65" s="11" t="s">
        <v>2944</v>
      </c>
      <c r="DS65" s="11" t="s">
        <v>1929</v>
      </c>
      <c r="DT65" s="11"/>
      <c r="DU65" s="11" t="s">
        <v>1936</v>
      </c>
      <c r="DV65" s="11" t="s">
        <v>1943</v>
      </c>
      <c r="DW65" s="11" t="s">
        <v>1949</v>
      </c>
      <c r="DX65" s="11" t="s">
        <v>1956</v>
      </c>
      <c r="EA65" s="11" t="s">
        <v>1973</v>
      </c>
      <c r="EB65" s="11" t="s">
        <v>1979</v>
      </c>
      <c r="EM65" s="11" t="s">
        <v>3536</v>
      </c>
      <c r="EP65" s="11" t="s">
        <v>3606</v>
      </c>
      <c r="ER65" s="11" t="s">
        <v>3674</v>
      </c>
      <c r="ET65" s="11" t="s">
        <v>3774</v>
      </c>
      <c r="EU65" s="11" t="s">
        <v>3788</v>
      </c>
      <c r="EV65" s="11" t="s">
        <v>3780</v>
      </c>
      <c r="EW65" s="11" t="s">
        <v>5200</v>
      </c>
      <c r="EY65" s="11" t="s">
        <v>5264</v>
      </c>
      <c r="FA65" s="11" t="s">
        <v>5289</v>
      </c>
      <c r="FD65" s="11" t="s">
        <v>5353</v>
      </c>
      <c r="FE65" s="11" t="s">
        <v>5365</v>
      </c>
      <c r="FF65" s="11" t="s">
        <v>5403</v>
      </c>
    </row>
    <row r="66" spans="1:162" ht="15.75" x14ac:dyDescent="0.25">
      <c r="A66" t="s">
        <v>72</v>
      </c>
      <c r="B66">
        <f t="shared" si="0"/>
        <v>18.125</v>
      </c>
      <c r="H66" s="11" t="s">
        <v>2279</v>
      </c>
      <c r="K66" s="11" t="s">
        <v>2329</v>
      </c>
      <c r="W66" s="11" t="s">
        <v>1371</v>
      </c>
      <c r="AB66" s="11" t="s">
        <v>3350</v>
      </c>
      <c r="AF66" s="11" t="s">
        <v>3325</v>
      </c>
      <c r="AQ66" s="11" t="s">
        <v>1698</v>
      </c>
      <c r="AS66" s="11" t="s">
        <v>1711</v>
      </c>
      <c r="AV66" s="11" t="s">
        <v>1731</v>
      </c>
      <c r="AX66" s="11" t="s">
        <v>1744</v>
      </c>
      <c r="AZ66" s="11" t="s">
        <v>1757</v>
      </c>
      <c r="BH66" s="11" t="s">
        <v>1190</v>
      </c>
      <c r="BI66" s="11" t="s">
        <v>1182</v>
      </c>
      <c r="BJ66" s="11" t="s">
        <v>1175</v>
      </c>
      <c r="BU66" s="11" t="s">
        <v>5480</v>
      </c>
      <c r="CO66" s="11" t="s">
        <v>2883</v>
      </c>
      <c r="CP66" s="11" t="s">
        <v>2891</v>
      </c>
      <c r="CQ66" s="11" t="s">
        <v>2898</v>
      </c>
      <c r="CR66" s="11" t="s">
        <v>2906</v>
      </c>
      <c r="CV66" s="11" t="s">
        <v>2931</v>
      </c>
      <c r="CW66" s="11" t="s">
        <v>2938</v>
      </c>
      <c r="CX66" s="11" t="s">
        <v>2945</v>
      </c>
      <c r="DS66" s="11" t="s">
        <v>1930</v>
      </c>
      <c r="DU66" s="11" t="s">
        <v>1937</v>
      </c>
      <c r="DW66" s="11" t="s">
        <v>1950</v>
      </c>
      <c r="DX66" s="11" t="s">
        <v>1957</v>
      </c>
      <c r="EB66" s="11" t="s">
        <v>1980</v>
      </c>
      <c r="EV66" s="11" t="s">
        <v>3781</v>
      </c>
      <c r="FE66" s="11" t="s">
        <v>5366</v>
      </c>
      <c r="FF66" s="11" t="s">
        <v>5404</v>
      </c>
    </row>
    <row r="67" spans="1:162" ht="15.75" x14ac:dyDescent="0.25">
      <c r="A67" t="s">
        <v>73</v>
      </c>
      <c r="B67">
        <f t="shared" si="0"/>
        <v>4.375</v>
      </c>
      <c r="AS67" s="11" t="s">
        <v>1712</v>
      </c>
      <c r="AZ67" s="11" t="s">
        <v>1758</v>
      </c>
      <c r="BI67" s="11" t="s">
        <v>1183</v>
      </c>
      <c r="CO67" s="11" t="s">
        <v>2884</v>
      </c>
      <c r="CQ67" s="11" t="s">
        <v>2899</v>
      </c>
      <c r="EB67" s="11" t="s">
        <v>1981</v>
      </c>
      <c r="EV67" s="11" t="s">
        <v>3782</v>
      </c>
    </row>
    <row r="68" spans="1:162" x14ac:dyDescent="0.25">
      <c r="A68" t="s">
        <v>74</v>
      </c>
      <c r="B68">
        <f t="shared" si="0"/>
        <v>0</v>
      </c>
    </row>
    <row r="69" spans="1:162" x14ac:dyDescent="0.25">
      <c r="A69" t="s">
        <v>75</v>
      </c>
      <c r="B69">
        <f t="shared" si="0"/>
        <v>0</v>
      </c>
    </row>
    <row r="70" spans="1:162" x14ac:dyDescent="0.25">
      <c r="A70" t="s">
        <v>76</v>
      </c>
      <c r="B70">
        <f t="shared" si="0"/>
        <v>86.25</v>
      </c>
      <c r="C70" s="7" t="s">
        <v>397</v>
      </c>
      <c r="D70" s="7" t="s">
        <v>398</v>
      </c>
      <c r="E70" s="7" t="s">
        <v>399</v>
      </c>
      <c r="F70" s="7" t="s">
        <v>400</v>
      </c>
      <c r="G70" s="7" t="s">
        <v>401</v>
      </c>
      <c r="H70" s="8" t="s">
        <v>402</v>
      </c>
      <c r="M70" s="7" t="s">
        <v>403</v>
      </c>
      <c r="N70" s="8" t="s">
        <v>404</v>
      </c>
      <c r="O70" s="7" t="s">
        <v>405</v>
      </c>
      <c r="P70" s="8" t="s">
        <v>406</v>
      </c>
      <c r="Q70" s="7" t="s">
        <v>408</v>
      </c>
      <c r="R70" s="7" t="s">
        <v>409</v>
      </c>
      <c r="S70" s="8" t="s">
        <v>410</v>
      </c>
      <c r="T70" s="7" t="s">
        <v>411</v>
      </c>
      <c r="U70" s="7" t="s">
        <v>412</v>
      </c>
      <c r="V70" s="7" t="s">
        <v>413</v>
      </c>
      <c r="W70" s="7" t="s">
        <v>414</v>
      </c>
      <c r="X70" s="7" t="s">
        <v>415</v>
      </c>
      <c r="Y70" s="7" t="s">
        <v>416</v>
      </c>
      <c r="Z70" s="7" t="s">
        <v>417</v>
      </c>
      <c r="AA70" s="7" t="s">
        <v>418</v>
      </c>
      <c r="AB70" s="7" t="s">
        <v>419</v>
      </c>
      <c r="AC70" s="7" t="s">
        <v>420</v>
      </c>
      <c r="AD70" s="9" t="s">
        <v>421</v>
      </c>
      <c r="AE70" s="7" t="s">
        <v>422</v>
      </c>
      <c r="AF70" s="7" t="s">
        <v>423</v>
      </c>
      <c r="AH70" s="7" t="s">
        <v>424</v>
      </c>
      <c r="AJ70" s="7" t="s">
        <v>425</v>
      </c>
      <c r="AM70" s="7" t="s">
        <v>426</v>
      </c>
      <c r="AQ70" s="7" t="s">
        <v>427</v>
      </c>
      <c r="AR70" s="7" t="s">
        <v>428</v>
      </c>
      <c r="AS70" s="7" t="s">
        <v>429</v>
      </c>
      <c r="AT70" s="7" t="s">
        <v>430</v>
      </c>
      <c r="AV70" s="7" t="s">
        <v>431</v>
      </c>
      <c r="AW70" s="7" t="s">
        <v>433</v>
      </c>
      <c r="AX70" s="7" t="s">
        <v>434</v>
      </c>
      <c r="AY70" s="8" t="s">
        <v>436</v>
      </c>
      <c r="AZ70" s="7" t="s">
        <v>435</v>
      </c>
      <c r="BA70" s="7" t="s">
        <v>437</v>
      </c>
      <c r="BB70" s="8" t="s">
        <v>438</v>
      </c>
      <c r="BC70" s="7" t="s">
        <v>439</v>
      </c>
      <c r="BD70" s="7" t="s">
        <v>440</v>
      </c>
      <c r="BE70" s="8" t="s">
        <v>441</v>
      </c>
      <c r="BF70" s="7" t="s">
        <v>442</v>
      </c>
      <c r="BG70" s="7" t="s">
        <v>443</v>
      </c>
      <c r="BH70" s="7" t="s">
        <v>444</v>
      </c>
      <c r="BI70" s="7" t="s">
        <v>445</v>
      </c>
      <c r="BJ70" s="7" t="s">
        <v>446</v>
      </c>
      <c r="BK70" s="10" t="s">
        <v>447</v>
      </c>
      <c r="BL70" s="7" t="s">
        <v>448</v>
      </c>
      <c r="BM70" s="7" t="s">
        <v>449</v>
      </c>
      <c r="BN70" s="7" t="s">
        <v>450</v>
      </c>
      <c r="BO70" t="s">
        <v>3825</v>
      </c>
      <c r="BP70" t="s">
        <v>3826</v>
      </c>
      <c r="BQ70" t="s">
        <v>3827</v>
      </c>
      <c r="BR70" s="7" t="s">
        <v>451</v>
      </c>
      <c r="BS70" t="s">
        <v>3828</v>
      </c>
      <c r="BT70" t="s">
        <v>3829</v>
      </c>
      <c r="BU70" s="8" t="s">
        <v>2397</v>
      </c>
      <c r="BV70" s="7" t="s">
        <v>2396</v>
      </c>
      <c r="BW70" s="8" t="s">
        <v>2395</v>
      </c>
      <c r="BX70" s="8" t="s">
        <v>2394</v>
      </c>
      <c r="BY70" s="7" t="s">
        <v>452</v>
      </c>
      <c r="BZ70" s="8" t="s">
        <v>2393</v>
      </c>
      <c r="CA70" s="7" t="s">
        <v>2392</v>
      </c>
      <c r="CB70" s="7" t="s">
        <v>2391</v>
      </c>
      <c r="CC70" t="s">
        <v>2390</v>
      </c>
      <c r="CD70" t="s">
        <v>2389</v>
      </c>
      <c r="CE70" s="7" t="s">
        <v>454</v>
      </c>
      <c r="CF70" s="7" t="s">
        <v>455</v>
      </c>
      <c r="CG70" s="7" t="s">
        <v>456</v>
      </c>
      <c r="CH70" s="7" t="s">
        <v>457</v>
      </c>
      <c r="CI70" s="7" t="s">
        <v>458</v>
      </c>
      <c r="CJ70" s="7" t="s">
        <v>459</v>
      </c>
      <c r="CK70" s="7" t="s">
        <v>460</v>
      </c>
      <c r="CL70" s="7" t="s">
        <v>461</v>
      </c>
      <c r="CM70" s="7" t="s">
        <v>462</v>
      </c>
      <c r="CN70" s="7" t="s">
        <v>463</v>
      </c>
      <c r="CO70" s="7" t="s">
        <v>464</v>
      </c>
      <c r="CP70" s="7" t="s">
        <v>465</v>
      </c>
      <c r="CQ70" s="7" t="s">
        <v>466</v>
      </c>
      <c r="CR70" s="7" t="s">
        <v>467</v>
      </c>
      <c r="CS70" s="8" t="s">
        <v>468</v>
      </c>
      <c r="CT70" s="7" t="s">
        <v>469</v>
      </c>
      <c r="CU70" s="7" t="s">
        <v>470</v>
      </c>
      <c r="CV70" s="7" t="s">
        <v>471</v>
      </c>
      <c r="CW70" s="7" t="s">
        <v>472</v>
      </c>
      <c r="CX70" s="7" t="s">
        <v>473</v>
      </c>
      <c r="CY70" s="7" t="s">
        <v>474</v>
      </c>
      <c r="DA70" s="7" t="s">
        <v>475</v>
      </c>
      <c r="DC70" s="7" t="s">
        <v>476</v>
      </c>
      <c r="DD70" s="7" t="s">
        <v>477</v>
      </c>
      <c r="DG70" s="7" t="s">
        <v>478</v>
      </c>
      <c r="DI70" s="7" t="s">
        <v>479</v>
      </c>
      <c r="DJ70" s="7" t="s">
        <v>480</v>
      </c>
      <c r="DK70" s="7" t="s">
        <v>481</v>
      </c>
      <c r="DL70" t="s">
        <v>3627</v>
      </c>
      <c r="DM70" s="7" t="s">
        <v>3629</v>
      </c>
      <c r="DN70" s="7" t="s">
        <v>482</v>
      </c>
      <c r="DO70" s="7" t="s">
        <v>483</v>
      </c>
      <c r="DP70" s="8" t="s">
        <v>484</v>
      </c>
      <c r="DQ70" t="s">
        <v>3634</v>
      </c>
      <c r="DR70" t="s">
        <v>3636</v>
      </c>
      <c r="DS70" s="7" t="s">
        <v>485</v>
      </c>
      <c r="DT70" s="7" t="s">
        <v>486</v>
      </c>
      <c r="DU70" s="7" t="s">
        <v>487</v>
      </c>
      <c r="DV70" s="7" t="s">
        <v>488</v>
      </c>
      <c r="DW70" s="7" t="s">
        <v>489</v>
      </c>
      <c r="DX70" s="7" t="s">
        <v>490</v>
      </c>
      <c r="DZ70" s="7" t="s">
        <v>491</v>
      </c>
      <c r="EA70" s="7" t="s">
        <v>492</v>
      </c>
      <c r="EB70" s="7" t="s">
        <v>493</v>
      </c>
      <c r="EC70" s="7" t="s">
        <v>494</v>
      </c>
      <c r="EE70" s="7" t="s">
        <v>495</v>
      </c>
      <c r="EI70" s="7" t="s">
        <v>496</v>
      </c>
      <c r="EJ70" s="7" t="s">
        <v>497</v>
      </c>
      <c r="EK70" s="7" t="s">
        <v>498</v>
      </c>
      <c r="EL70" s="10" t="s">
        <v>499</v>
      </c>
      <c r="EM70" s="7" t="s">
        <v>500</v>
      </c>
      <c r="EN70" s="7" t="s">
        <v>501</v>
      </c>
      <c r="EO70" s="7" t="s">
        <v>502</v>
      </c>
      <c r="EP70" s="7" t="s">
        <v>514</v>
      </c>
      <c r="EQ70" s="8" t="s">
        <v>503</v>
      </c>
      <c r="ER70" s="7" t="s">
        <v>515</v>
      </c>
      <c r="ES70" s="7" t="s">
        <v>516</v>
      </c>
      <c r="ET70" s="7" t="s">
        <v>517</v>
      </c>
      <c r="EU70" s="7" t="s">
        <v>518</v>
      </c>
      <c r="EV70" s="8" t="s">
        <v>519</v>
      </c>
      <c r="EW70" s="7" t="s">
        <v>504</v>
      </c>
      <c r="EX70" s="7" t="s">
        <v>505</v>
      </c>
      <c r="EY70" s="7" t="s">
        <v>506</v>
      </c>
      <c r="EZ70" s="7" t="s">
        <v>507</v>
      </c>
      <c r="FA70" s="7" t="s">
        <v>508</v>
      </c>
      <c r="FB70" s="7" t="s">
        <v>509</v>
      </c>
      <c r="FC70" s="7" t="s">
        <v>510</v>
      </c>
      <c r="FD70" s="7" t="s">
        <v>511</v>
      </c>
      <c r="FE70" s="7" t="s">
        <v>512</v>
      </c>
      <c r="FF70" s="7" t="s">
        <v>513</v>
      </c>
    </row>
    <row r="71" spans="1:162" x14ac:dyDescent="0.25">
      <c r="A71" t="s">
        <v>77</v>
      </c>
      <c r="B71">
        <f t="shared" ref="B71:B80" si="5">COUNTA(C71:FF71)/1.6</f>
        <v>100</v>
      </c>
      <c r="C71" s="32" t="s">
        <v>4141</v>
      </c>
      <c r="D71" s="32" t="s">
        <v>4270</v>
      </c>
      <c r="E71" s="32" t="s">
        <v>4359</v>
      </c>
      <c r="F71" s="32" t="s">
        <v>4360</v>
      </c>
      <c r="G71" s="32" t="s">
        <v>4626</v>
      </c>
      <c r="H71" s="32" t="s">
        <v>4273</v>
      </c>
      <c r="I71" s="32" t="s">
        <v>4148</v>
      </c>
      <c r="J71" s="32" t="s">
        <v>4773</v>
      </c>
      <c r="K71" s="32" t="s">
        <v>4562</v>
      </c>
      <c r="L71" s="32" t="s">
        <v>4273</v>
      </c>
      <c r="M71" s="40" t="s">
        <v>4197</v>
      </c>
      <c r="N71" s="40" t="s">
        <v>4199</v>
      </c>
      <c r="O71" s="40" t="s">
        <v>4518</v>
      </c>
      <c r="P71" s="40" t="s">
        <v>4519</v>
      </c>
      <c r="Q71" s="40" t="s">
        <v>4649</v>
      </c>
      <c r="R71" s="40" t="s">
        <v>4701</v>
      </c>
      <c r="S71" s="40" t="s">
        <v>4523</v>
      </c>
      <c r="T71" s="40" t="s">
        <v>4795</v>
      </c>
      <c r="U71" s="40" t="s">
        <v>4831</v>
      </c>
      <c r="V71" s="40" t="s">
        <v>4701</v>
      </c>
      <c r="W71" s="34" t="s">
        <v>4222</v>
      </c>
      <c r="X71" s="34" t="s">
        <v>4335</v>
      </c>
      <c r="Y71" s="34" t="s">
        <v>4538</v>
      </c>
      <c r="Z71" s="34" t="s">
        <v>4340</v>
      </c>
      <c r="AA71" s="34" t="s">
        <v>4600</v>
      </c>
      <c r="AB71" s="34" t="s">
        <v>4336</v>
      </c>
      <c r="AC71" s="34" t="s">
        <v>4660</v>
      </c>
      <c r="AD71" s="34" t="s">
        <v>4716</v>
      </c>
      <c r="AE71" s="34" t="s">
        <v>4837</v>
      </c>
      <c r="AF71" s="34" t="s">
        <v>4229</v>
      </c>
      <c r="AG71" s="27" t="s">
        <v>4244</v>
      </c>
      <c r="AH71" s="27" t="s">
        <v>4455</v>
      </c>
      <c r="AI71" s="27" t="s">
        <v>4547</v>
      </c>
      <c r="AJ71" s="27" t="s">
        <v>4613</v>
      </c>
      <c r="AK71" s="27" t="s">
        <v>4666</v>
      </c>
      <c r="AL71" s="27" t="s">
        <v>4666</v>
      </c>
      <c r="AM71" s="27" t="s">
        <v>4434</v>
      </c>
      <c r="AN71" s="27" t="s">
        <v>4549</v>
      </c>
      <c r="AO71" s="27" t="s">
        <v>4617</v>
      </c>
      <c r="AP71" s="27" t="s">
        <v>4617</v>
      </c>
      <c r="AQ71" s="33" t="s">
        <v>4149</v>
      </c>
      <c r="AR71" s="33" t="s">
        <v>4276</v>
      </c>
      <c r="AS71" s="33" t="s">
        <v>4481</v>
      </c>
      <c r="AT71" s="33" t="s">
        <v>4485</v>
      </c>
      <c r="AU71" s="33" t="s">
        <v>4149</v>
      </c>
      <c r="AV71" s="33" t="s">
        <v>4363</v>
      </c>
      <c r="AW71" s="33" t="s">
        <v>4367</v>
      </c>
      <c r="AX71" s="33" t="s">
        <v>4775</v>
      </c>
      <c r="AY71" s="33" t="s">
        <v>4482</v>
      </c>
      <c r="AZ71" s="33" t="s">
        <v>4363</v>
      </c>
      <c r="BA71" s="38" t="s">
        <v>4181</v>
      </c>
      <c r="BB71" s="38" t="s">
        <v>4300</v>
      </c>
      <c r="BC71" s="38" t="s">
        <v>4505</v>
      </c>
      <c r="BD71" s="38" t="s">
        <v>4186</v>
      </c>
      <c r="BE71" s="38" t="s">
        <v>4300</v>
      </c>
      <c r="BF71" s="38" t="s">
        <v>4505</v>
      </c>
      <c r="BG71" s="38" t="s">
        <v>4741</v>
      </c>
      <c r="BH71" s="38" t="s">
        <v>4786</v>
      </c>
      <c r="BI71" s="38" t="s">
        <v>4300</v>
      </c>
      <c r="BJ71" s="38" t="s">
        <v>4579</v>
      </c>
      <c r="BK71" s="39" t="s">
        <v>4189</v>
      </c>
      <c r="BL71" s="39" t="s">
        <v>4308</v>
      </c>
      <c r="BM71" s="39" t="s">
        <v>4512</v>
      </c>
      <c r="BN71" s="39" t="s">
        <v>4313</v>
      </c>
      <c r="BO71" s="39" t="s">
        <v>4189</v>
      </c>
      <c r="BP71" s="39" t="s">
        <v>4697</v>
      </c>
      <c r="BQ71" s="39" t="s">
        <v>4697</v>
      </c>
      <c r="BR71" s="39" t="s">
        <v>4791</v>
      </c>
      <c r="BS71" s="39" t="s">
        <v>4309</v>
      </c>
      <c r="BT71" s="39" t="s">
        <v>4190</v>
      </c>
      <c r="BU71" s="37" t="s">
        <v>4237</v>
      </c>
      <c r="BV71" s="37" t="s">
        <v>4423</v>
      </c>
      <c r="BW71" s="37" t="s">
        <v>4425</v>
      </c>
      <c r="BX71" s="37" t="s">
        <v>4424</v>
      </c>
      <c r="BY71" s="37" t="s">
        <v>4428</v>
      </c>
      <c r="BZ71" s="37" t="s">
        <v>4609</v>
      </c>
      <c r="CA71" s="37" t="s">
        <v>4421</v>
      </c>
      <c r="CB71" s="37" t="s">
        <v>4611</v>
      </c>
      <c r="CC71" s="37" t="s">
        <v>4841</v>
      </c>
      <c r="CD71" s="37" t="s">
        <v>4427</v>
      </c>
      <c r="CE71" s="34" t="s">
        <v>4158</v>
      </c>
      <c r="CF71" s="34" t="s">
        <v>4283</v>
      </c>
      <c r="CG71" s="34" t="s">
        <v>4487</v>
      </c>
      <c r="CH71" s="34" t="s">
        <v>4567</v>
      </c>
      <c r="CI71" s="34" t="s">
        <v>4632</v>
      </c>
      <c r="CJ71" s="34" t="s">
        <v>4686</v>
      </c>
      <c r="CK71" s="34" t="s">
        <v>4686</v>
      </c>
      <c r="CL71" s="34" t="s">
        <v>4779</v>
      </c>
      <c r="CM71" s="34" t="s">
        <v>4824</v>
      </c>
      <c r="CN71" s="34" t="s">
        <v>4568</v>
      </c>
      <c r="CO71" s="35" t="s">
        <v>4165</v>
      </c>
      <c r="CP71" s="35" t="s">
        <v>4291</v>
      </c>
      <c r="CQ71" s="36" t="s">
        <v>4494</v>
      </c>
      <c r="CR71" s="36" t="s">
        <v>4378</v>
      </c>
      <c r="CS71" s="36" t="s">
        <v>4637</v>
      </c>
      <c r="CT71" s="36" t="s">
        <v>4167</v>
      </c>
      <c r="CU71" s="36" t="s">
        <v>4637</v>
      </c>
      <c r="CV71" s="36" t="s">
        <v>4168</v>
      </c>
      <c r="CW71" s="36" t="s">
        <v>4168</v>
      </c>
      <c r="CX71" s="36" t="s">
        <v>4498</v>
      </c>
      <c r="CY71" s="37" t="s">
        <v>4174</v>
      </c>
      <c r="CZ71" s="37" t="s">
        <v>4296</v>
      </c>
      <c r="DA71" s="37" t="s">
        <v>4501</v>
      </c>
      <c r="DB71" s="37" t="s">
        <v>4575</v>
      </c>
      <c r="DC71" s="37" t="s">
        <v>4640</v>
      </c>
      <c r="DD71" s="37" t="s">
        <v>4691</v>
      </c>
      <c r="DE71" s="37" t="s">
        <v>4576</v>
      </c>
      <c r="DF71" s="37" t="s">
        <v>4642</v>
      </c>
      <c r="DG71" s="37" t="s">
        <v>4178</v>
      </c>
      <c r="DH71" s="37" t="s">
        <v>4383</v>
      </c>
      <c r="DI71" s="33" t="s">
        <v>4213</v>
      </c>
      <c r="DJ71" s="33" t="s">
        <v>4328</v>
      </c>
      <c r="DK71" s="33" t="s">
        <v>4531</v>
      </c>
      <c r="DL71" s="33" t="s">
        <v>4594</v>
      </c>
      <c r="DM71" s="33" t="s">
        <v>4656</v>
      </c>
      <c r="DN71" s="33" t="s">
        <v>4218</v>
      </c>
      <c r="DO71" s="33" t="s">
        <v>4217</v>
      </c>
      <c r="DP71" s="33" t="s">
        <v>4536</v>
      </c>
      <c r="DQ71" s="33" t="s">
        <v>4334</v>
      </c>
      <c r="DR71" s="33" t="s">
        <v>4598</v>
      </c>
      <c r="DS71" s="32" t="s">
        <v>4205</v>
      </c>
      <c r="DT71" s="32" t="s">
        <v>4320</v>
      </c>
      <c r="DU71" s="32" t="s">
        <v>4524</v>
      </c>
      <c r="DV71" s="32" t="s">
        <v>4324</v>
      </c>
      <c r="DW71" s="32" t="s">
        <v>4652</v>
      </c>
      <c r="DX71" s="32" t="s">
        <v>4589</v>
      </c>
      <c r="DY71" s="32" t="s">
        <v>4589</v>
      </c>
      <c r="DZ71" s="32" t="s">
        <v>4530</v>
      </c>
      <c r="EA71" s="32" t="s">
        <v>4403</v>
      </c>
      <c r="EB71" s="32" t="s">
        <v>4754</v>
      </c>
      <c r="EC71" s="35" t="s">
        <v>4230</v>
      </c>
      <c r="ED71" s="35" t="s">
        <v>4341</v>
      </c>
      <c r="EE71" s="35" t="s">
        <v>4232</v>
      </c>
      <c r="EF71" s="35" t="s">
        <v>4604</v>
      </c>
      <c r="EG71" s="35" t="s">
        <v>4661</v>
      </c>
      <c r="EH71" s="35" t="s">
        <v>4717</v>
      </c>
      <c r="EI71" s="35" t="s">
        <v>4758</v>
      </c>
      <c r="EJ71" s="35" t="s">
        <v>4420</v>
      </c>
      <c r="EK71" s="35" t="s">
        <v>4839</v>
      </c>
      <c r="EL71" s="35" t="s">
        <v>4719</v>
      </c>
      <c r="EM71" s="41" t="s">
        <v>4253</v>
      </c>
      <c r="EN71" s="41" t="s">
        <v>4259</v>
      </c>
      <c r="EO71" s="41" t="s">
        <v>4553</v>
      </c>
      <c r="EP71" s="41" t="s">
        <v>4619</v>
      </c>
      <c r="EQ71" s="41" t="s">
        <v>4673</v>
      </c>
      <c r="ER71" s="41" t="s">
        <v>4724</v>
      </c>
      <c r="ES71" s="41" t="s">
        <v>4766</v>
      </c>
      <c r="ET71" s="41" t="s">
        <v>4813</v>
      </c>
      <c r="EU71" s="41" t="s">
        <v>4848</v>
      </c>
      <c r="EV71" s="41" t="s">
        <v>4553</v>
      </c>
      <c r="EW71" s="42" t="s">
        <v>4260</v>
      </c>
      <c r="EX71" s="42" t="s">
        <v>4468</v>
      </c>
      <c r="EY71" s="42" t="s">
        <v>4264</v>
      </c>
      <c r="EZ71" s="42" t="s">
        <v>4265</v>
      </c>
      <c r="FA71" s="42" t="s">
        <v>4263</v>
      </c>
      <c r="FB71" s="42" t="s">
        <v>4262</v>
      </c>
      <c r="FC71" s="42" t="s">
        <v>4451</v>
      </c>
      <c r="FD71" s="42" t="s">
        <v>4817</v>
      </c>
      <c r="FE71" s="42" t="s">
        <v>4447</v>
      </c>
      <c r="FF71" s="42" t="s">
        <v>4470</v>
      </c>
    </row>
    <row r="72" spans="1:162" x14ac:dyDescent="0.25">
      <c r="A72" t="s">
        <v>78</v>
      </c>
      <c r="B72">
        <f t="shared" si="5"/>
        <v>100</v>
      </c>
      <c r="C72" s="32" t="s">
        <v>4142</v>
      </c>
      <c r="D72" s="32" t="s">
        <v>4271</v>
      </c>
      <c r="E72" s="32" t="s">
        <v>4477</v>
      </c>
      <c r="F72" s="32" t="s">
        <v>4560</v>
      </c>
      <c r="G72" s="32" t="s">
        <v>4361</v>
      </c>
      <c r="H72" s="32" t="s">
        <v>4146</v>
      </c>
      <c r="I72" s="32" t="s">
        <v>4729</v>
      </c>
      <c r="J72" s="32" t="s">
        <v>4145</v>
      </c>
      <c r="K72" s="32" t="s">
        <v>4561</v>
      </c>
      <c r="L72" s="32" t="s">
        <v>4773</v>
      </c>
      <c r="M72" s="40" t="s">
        <v>4198</v>
      </c>
      <c r="N72" s="40" t="s">
        <v>4315</v>
      </c>
      <c r="O72" s="40" t="s">
        <v>4400</v>
      </c>
      <c r="P72" s="40" t="s">
        <v>4522</v>
      </c>
      <c r="Q72" s="40" t="s">
        <v>4522</v>
      </c>
      <c r="R72" s="40" t="s">
        <v>4702</v>
      </c>
      <c r="S72" s="40" t="s">
        <v>4750</v>
      </c>
      <c r="T72" s="40" t="s">
        <v>4796</v>
      </c>
      <c r="U72" s="40" t="s">
        <v>4832</v>
      </c>
      <c r="V72" s="40" t="s">
        <v>4797</v>
      </c>
      <c r="W72" s="34" t="s">
        <v>4223</v>
      </c>
      <c r="X72" s="34" t="s">
        <v>4225</v>
      </c>
      <c r="Y72" s="34" t="s">
        <v>4539</v>
      </c>
      <c r="Z72" s="34" t="s">
        <v>4600</v>
      </c>
      <c r="AA72" s="34" t="s">
        <v>4603</v>
      </c>
      <c r="AB72" s="34" t="s">
        <v>4227</v>
      </c>
      <c r="AC72" s="34" t="s">
        <v>4538</v>
      </c>
      <c r="AD72" s="34" t="s">
        <v>4601</v>
      </c>
      <c r="AE72" s="34" t="s">
        <v>4412</v>
      </c>
      <c r="AF72" s="34" t="s">
        <v>4228</v>
      </c>
      <c r="AG72" s="27" t="s">
        <v>4245</v>
      </c>
      <c r="AH72" s="27" t="s">
        <v>4433</v>
      </c>
      <c r="AI72" s="27" t="s">
        <v>4455</v>
      </c>
      <c r="AJ72" s="27" t="s">
        <v>4614</v>
      </c>
      <c r="AK72" s="27" t="s">
        <v>4667</v>
      </c>
      <c r="AL72" s="27" t="s">
        <v>4668</v>
      </c>
      <c r="AM72" s="27" t="s">
        <v>4670</v>
      </c>
      <c r="AN72" s="27" t="s">
        <v>4614</v>
      </c>
      <c r="AO72" s="27" t="s">
        <v>4434</v>
      </c>
      <c r="AP72" s="27" t="s">
        <v>4461</v>
      </c>
      <c r="AQ72" s="33" t="s">
        <v>4150</v>
      </c>
      <c r="AR72" s="33" t="s">
        <v>4154</v>
      </c>
      <c r="AS72" s="33" t="s">
        <v>4482</v>
      </c>
      <c r="AT72" s="33" t="s">
        <v>4565</v>
      </c>
      <c r="AU72" s="33" t="s">
        <v>4628</v>
      </c>
      <c r="AV72" s="33" t="s">
        <v>4565</v>
      </c>
      <c r="AW72" s="33" t="s">
        <v>4481</v>
      </c>
      <c r="AX72" s="33" t="s">
        <v>4776</v>
      </c>
      <c r="AY72" s="33" t="s">
        <v>4370</v>
      </c>
      <c r="AZ72" s="33" t="s">
        <v>4486</v>
      </c>
      <c r="BA72" s="38" t="s">
        <v>4182</v>
      </c>
      <c r="BB72" s="38" t="s">
        <v>4301</v>
      </c>
      <c r="BC72" s="38" t="s">
        <v>4506</v>
      </c>
      <c r="BD72" s="38" t="s">
        <v>4577</v>
      </c>
      <c r="BE72" s="38" t="s">
        <v>4644</v>
      </c>
      <c r="BF72" s="38" t="s">
        <v>4508</v>
      </c>
      <c r="BG72" s="38" t="s">
        <v>4742</v>
      </c>
      <c r="BH72" s="38" t="s">
        <v>4787</v>
      </c>
      <c r="BI72" s="38" t="s">
        <v>4826</v>
      </c>
      <c r="BJ72" s="38" t="s">
        <v>4864</v>
      </c>
      <c r="BK72" s="39" t="s">
        <v>4190</v>
      </c>
      <c r="BL72" s="39" t="s">
        <v>4309</v>
      </c>
      <c r="BM72" s="39" t="s">
        <v>4513</v>
      </c>
      <c r="BN72" s="39" t="s">
        <v>4581</v>
      </c>
      <c r="BO72" s="39" t="s">
        <v>4394</v>
      </c>
      <c r="BP72" s="39" t="s">
        <v>4582</v>
      </c>
      <c r="BQ72" s="39" t="s">
        <v>4314</v>
      </c>
      <c r="BR72" s="39" t="s">
        <v>4310</v>
      </c>
      <c r="BS72" s="39" t="s">
        <v>4748</v>
      </c>
      <c r="BT72" s="39" t="s">
        <v>4393</v>
      </c>
      <c r="BU72" s="37" t="s">
        <v>4238</v>
      </c>
      <c r="BV72" s="37" t="s">
        <v>4473</v>
      </c>
      <c r="BW72" s="37" t="s">
        <v>4542</v>
      </c>
      <c r="BX72" s="37" t="s">
        <v>4609</v>
      </c>
      <c r="BY72" s="37" t="s">
        <v>4237</v>
      </c>
      <c r="BZ72" s="37" t="s">
        <v>4473</v>
      </c>
      <c r="CA72" s="37" t="s">
        <v>4721</v>
      </c>
      <c r="CB72" s="37" t="s">
        <v>4809</v>
      </c>
      <c r="CC72" s="37" t="s">
        <v>4426</v>
      </c>
      <c r="CD72" s="37" t="s">
        <v>4720</v>
      </c>
      <c r="CE72" s="34" t="s">
        <v>4159</v>
      </c>
      <c r="CF72" s="34" t="s">
        <v>4284</v>
      </c>
      <c r="CG72" s="34" t="s">
        <v>4488</v>
      </c>
      <c r="CH72" s="34" t="s">
        <v>4568</v>
      </c>
      <c r="CI72" s="34" t="s">
        <v>4633</v>
      </c>
      <c r="CJ72" s="34" t="s">
        <v>4687</v>
      </c>
      <c r="CK72" s="34" t="s">
        <v>4734</v>
      </c>
      <c r="CL72" s="34" t="s">
        <v>4372</v>
      </c>
      <c r="CM72" s="34" t="s">
        <v>4160</v>
      </c>
      <c r="CN72" s="34" t="s">
        <v>4373</v>
      </c>
      <c r="CO72" s="36" t="s">
        <v>4166</v>
      </c>
      <c r="CP72" s="35" t="s">
        <v>4292</v>
      </c>
      <c r="CQ72" s="36" t="s">
        <v>4495</v>
      </c>
      <c r="CR72" s="35" t="s">
        <v>4572</v>
      </c>
      <c r="CS72" s="36" t="s">
        <v>4167</v>
      </c>
      <c r="CT72" s="35" t="s">
        <v>4380</v>
      </c>
      <c r="CU72" s="36" t="s">
        <v>4499</v>
      </c>
      <c r="CV72" s="35" t="s">
        <v>4782</v>
      </c>
      <c r="CW72" s="35" t="s">
        <v>4293</v>
      </c>
      <c r="CX72" s="36" t="s">
        <v>4690</v>
      </c>
      <c r="CY72" s="37" t="s">
        <v>4175</v>
      </c>
      <c r="CZ72" s="37" t="s">
        <v>4297</v>
      </c>
      <c r="DA72" s="37" t="s">
        <v>4178</v>
      </c>
      <c r="DB72" s="37" t="s">
        <v>4175</v>
      </c>
      <c r="DC72" s="37" t="s">
        <v>4179</v>
      </c>
      <c r="DD72" s="37" t="s">
        <v>4501</v>
      </c>
      <c r="DE72" s="37" t="s">
        <v>4297</v>
      </c>
      <c r="DF72" s="37" t="s">
        <v>4784</v>
      </c>
      <c r="DG72" s="37" t="s">
        <v>4575</v>
      </c>
      <c r="DH72" s="37" t="s">
        <v>4693</v>
      </c>
      <c r="DI72" s="33" t="s">
        <v>4214</v>
      </c>
      <c r="DJ72" s="33" t="s">
        <v>4329</v>
      </c>
      <c r="DK72" s="33" t="s">
        <v>4532</v>
      </c>
      <c r="DL72" s="33" t="s">
        <v>4595</v>
      </c>
      <c r="DM72" s="33" t="s">
        <v>4216</v>
      </c>
      <c r="DN72" s="33" t="s">
        <v>4533</v>
      </c>
      <c r="DO72" s="33" t="s">
        <v>4755</v>
      </c>
      <c r="DP72" s="33" t="s">
        <v>4802</v>
      </c>
      <c r="DQ72" s="33" t="s">
        <v>4330</v>
      </c>
      <c r="DR72" s="33" t="s">
        <v>4859</v>
      </c>
      <c r="DS72" s="32" t="s">
        <v>4206</v>
      </c>
      <c r="DT72" s="32" t="s">
        <v>4321</v>
      </c>
      <c r="DU72" s="32" t="s">
        <v>4525</v>
      </c>
      <c r="DV72" s="32" t="s">
        <v>4403</v>
      </c>
      <c r="DW72" s="32" t="s">
        <v>4653</v>
      </c>
      <c r="DX72" s="32" t="s">
        <v>4706</v>
      </c>
      <c r="DY72" s="32" t="s">
        <v>4752</v>
      </c>
      <c r="DZ72" s="32" t="s">
        <v>4800</v>
      </c>
      <c r="EA72" s="32" t="s">
        <v>4836</v>
      </c>
      <c r="EB72" s="32" t="s">
        <v>4404</v>
      </c>
      <c r="EC72" s="35" t="s">
        <v>4231</v>
      </c>
      <c r="ED72" s="35" t="s">
        <v>4342</v>
      </c>
      <c r="EE72" s="35" t="s">
        <v>4540</v>
      </c>
      <c r="EF72" s="35" t="s">
        <v>4344</v>
      </c>
      <c r="EG72" s="35" t="s">
        <v>4606</v>
      </c>
      <c r="EH72" s="35" t="s">
        <v>4418</v>
      </c>
      <c r="EI72" s="35" t="s">
        <v>4541</v>
      </c>
      <c r="EJ72" s="35" t="s">
        <v>4341</v>
      </c>
      <c r="EK72" s="35" t="s">
        <v>4839</v>
      </c>
      <c r="EL72" s="35" t="s">
        <v>4664</v>
      </c>
      <c r="EM72" s="41" t="s">
        <v>4254</v>
      </c>
      <c r="EN72" s="41" t="s">
        <v>4463</v>
      </c>
      <c r="EO72" s="41" t="s">
        <v>4554</v>
      </c>
      <c r="EP72" s="41" t="s">
        <v>4620</v>
      </c>
      <c r="EQ72" s="41" t="s">
        <v>4674</v>
      </c>
      <c r="ER72" s="41" t="s">
        <v>4725</v>
      </c>
      <c r="ES72" s="41" t="s">
        <v>4767</v>
      </c>
      <c r="ET72" s="41" t="s">
        <v>4814</v>
      </c>
      <c r="EU72" s="41" t="s">
        <v>4816</v>
      </c>
      <c r="EV72" s="41" t="s">
        <v>4439</v>
      </c>
      <c r="EW72" s="42" t="s">
        <v>4261</v>
      </c>
      <c r="EX72" s="42" t="s">
        <v>4469</v>
      </c>
      <c r="EY72" s="42" t="s">
        <v>4556</v>
      </c>
      <c r="EZ72" s="42" t="s">
        <v>4267</v>
      </c>
      <c r="FA72" s="42" t="s">
        <v>4677</v>
      </c>
      <c r="FB72" s="42" t="s">
        <v>4268</v>
      </c>
      <c r="FC72" s="42" t="s">
        <v>4770</v>
      </c>
      <c r="FD72" s="42" t="s">
        <v>4818</v>
      </c>
      <c r="FE72" s="42" t="s">
        <v>4771</v>
      </c>
      <c r="FF72" s="42" t="s">
        <v>4623</v>
      </c>
    </row>
    <row r="73" spans="1:162" x14ac:dyDescent="0.25">
      <c r="A73" t="s">
        <v>79</v>
      </c>
      <c r="B73">
        <f t="shared" si="5"/>
        <v>100</v>
      </c>
      <c r="C73" s="32" t="s">
        <v>4143</v>
      </c>
      <c r="D73" s="32" t="s">
        <v>4272</v>
      </c>
      <c r="E73" s="32" t="s">
        <v>4478</v>
      </c>
      <c r="F73" s="32" t="s">
        <v>4561</v>
      </c>
      <c r="G73" s="32" t="s">
        <v>4562</v>
      </c>
      <c r="H73" s="32" t="s">
        <v>4270</v>
      </c>
      <c r="I73" s="32" t="s">
        <v>4730</v>
      </c>
      <c r="J73" s="32" t="s">
        <v>4774</v>
      </c>
      <c r="K73" s="32" t="s">
        <v>4480</v>
      </c>
      <c r="L73" s="32" t="s">
        <v>4275</v>
      </c>
      <c r="M73" s="40" t="s">
        <v>4199</v>
      </c>
      <c r="N73" s="40" t="s">
        <v>4316</v>
      </c>
      <c r="O73" s="40" t="s">
        <v>4519</v>
      </c>
      <c r="P73" s="40" t="s">
        <v>4585</v>
      </c>
      <c r="Q73" s="40" t="s">
        <v>4200</v>
      </c>
      <c r="R73" s="40" t="s">
        <v>4585</v>
      </c>
      <c r="S73" s="40" t="s">
        <v>4705</v>
      </c>
      <c r="T73" s="40" t="s">
        <v>4704</v>
      </c>
      <c r="U73" s="40" t="s">
        <v>4316</v>
      </c>
      <c r="V73" s="40" t="s">
        <v>4197</v>
      </c>
      <c r="W73" s="34" t="s">
        <v>4224</v>
      </c>
      <c r="X73" s="34" t="s">
        <v>4336</v>
      </c>
      <c r="Y73" s="34" t="s">
        <v>4227</v>
      </c>
      <c r="Z73" s="34" t="s">
        <v>4601</v>
      </c>
      <c r="AA73" s="34" t="s">
        <v>4658</v>
      </c>
      <c r="AB73" s="34" t="s">
        <v>4339</v>
      </c>
      <c r="AC73" s="34" t="s">
        <v>4757</v>
      </c>
      <c r="AD73" s="34" t="s">
        <v>4805</v>
      </c>
      <c r="AE73" s="34" t="s">
        <v>4838</v>
      </c>
      <c r="AF73" s="34" t="s">
        <v>4660</v>
      </c>
      <c r="AG73" s="27" t="s">
        <v>4246</v>
      </c>
      <c r="AH73" s="27" t="s">
        <v>4456</v>
      </c>
      <c r="AI73" s="27" t="s">
        <v>4457</v>
      </c>
      <c r="AJ73" s="27" t="s">
        <v>4615</v>
      </c>
      <c r="AK73" s="27" t="s">
        <v>4668</v>
      </c>
      <c r="AL73" s="27" t="s">
        <v>4722</v>
      </c>
      <c r="AM73" s="27" t="s">
        <v>4671</v>
      </c>
      <c r="AN73" s="27" t="s">
        <v>4459</v>
      </c>
      <c r="AO73" s="27" t="s">
        <v>4844</v>
      </c>
      <c r="AP73" s="27" t="s">
        <v>4437</v>
      </c>
      <c r="AQ73" s="33" t="s">
        <v>4151</v>
      </c>
      <c r="AR73" s="33" t="s">
        <v>4277</v>
      </c>
      <c r="AS73" s="33" t="s">
        <v>4281</v>
      </c>
      <c r="AT73" s="33" t="s">
        <v>4365</v>
      </c>
      <c r="AU73" s="33" t="s">
        <v>4157</v>
      </c>
      <c r="AV73" s="33" t="s">
        <v>4481</v>
      </c>
      <c r="AW73" s="33" t="s">
        <v>4485</v>
      </c>
      <c r="AX73" s="33" t="s">
        <v>4155</v>
      </c>
      <c r="AY73" s="33" t="s">
        <v>4366</v>
      </c>
      <c r="AZ73" s="33" t="s">
        <v>4775</v>
      </c>
      <c r="BA73" s="38" t="s">
        <v>4183</v>
      </c>
      <c r="BB73" s="38" t="s">
        <v>4302</v>
      </c>
      <c r="BC73" s="38" t="s">
        <v>4507</v>
      </c>
      <c r="BD73" s="38" t="s">
        <v>4307</v>
      </c>
      <c r="BE73" s="38" t="s">
        <v>4577</v>
      </c>
      <c r="BF73" s="38" t="s">
        <v>4506</v>
      </c>
      <c r="BG73" s="38" t="s">
        <v>4743</v>
      </c>
      <c r="BH73" s="38" t="s">
        <v>4788</v>
      </c>
      <c r="BI73" s="38" t="s">
        <v>4577</v>
      </c>
      <c r="BJ73" s="38" t="s">
        <v>4511</v>
      </c>
      <c r="BK73" s="39" t="s">
        <v>4191</v>
      </c>
      <c r="BL73" s="39" t="s">
        <v>4310</v>
      </c>
      <c r="BM73" s="39" t="s">
        <v>4514</v>
      </c>
      <c r="BN73" s="39" t="s">
        <v>4391</v>
      </c>
      <c r="BO73" s="39" t="s">
        <v>4647</v>
      </c>
      <c r="BP73" s="39" t="s">
        <v>4698</v>
      </c>
      <c r="BQ73" s="39" t="s">
        <v>4191</v>
      </c>
      <c r="BR73" s="39" t="s">
        <v>4512</v>
      </c>
      <c r="BS73" s="39" t="s">
        <v>4583</v>
      </c>
      <c r="BT73" s="39" t="s">
        <v>4194</v>
      </c>
      <c r="BU73" s="37" t="s">
        <v>4239</v>
      </c>
      <c r="BV73" s="37" t="s">
        <v>4474</v>
      </c>
      <c r="BW73" s="37" t="s">
        <v>4543</v>
      </c>
      <c r="BX73" s="37" t="s">
        <v>4610</v>
      </c>
      <c r="BY73" s="37" t="s">
        <v>4424</v>
      </c>
      <c r="BZ73" s="37" t="s">
        <v>4610</v>
      </c>
      <c r="CA73" s="37" t="s">
        <v>4761</v>
      </c>
      <c r="CB73" s="37" t="s">
        <v>4610</v>
      </c>
      <c r="CC73" s="37" t="s">
        <v>4842</v>
      </c>
      <c r="CD73" s="37" t="s">
        <v>4855</v>
      </c>
      <c r="CE73" s="34" t="s">
        <v>4160</v>
      </c>
      <c r="CF73" s="34" t="s">
        <v>4285</v>
      </c>
      <c r="CG73" s="34" t="s">
        <v>4489</v>
      </c>
      <c r="CH73" s="34" t="s">
        <v>4569</v>
      </c>
      <c r="CI73" s="34" t="s">
        <v>4634</v>
      </c>
      <c r="CJ73" s="34" t="s">
        <v>4491</v>
      </c>
      <c r="CK73" s="34" t="s">
        <v>4489</v>
      </c>
      <c r="CL73" s="34" t="s">
        <v>4162</v>
      </c>
      <c r="CM73" s="34" t="s">
        <v>4290</v>
      </c>
      <c r="CN73" s="34" t="s">
        <v>4283</v>
      </c>
      <c r="CO73" s="36" t="s">
        <v>4167</v>
      </c>
      <c r="CP73" s="35" t="s">
        <v>4293</v>
      </c>
      <c r="CQ73" s="35" t="s">
        <v>4496</v>
      </c>
      <c r="CR73" s="36" t="s">
        <v>4573</v>
      </c>
      <c r="CS73" s="36" t="s">
        <v>4500</v>
      </c>
      <c r="CT73" s="35" t="s">
        <v>4689</v>
      </c>
      <c r="CU73" s="35" t="s">
        <v>4496</v>
      </c>
      <c r="CV73" s="35" t="s">
        <v>4783</v>
      </c>
      <c r="CW73" s="35" t="s">
        <v>4783</v>
      </c>
      <c r="CX73" s="36" t="s">
        <v>4173</v>
      </c>
      <c r="CY73" s="37" t="s">
        <v>4176</v>
      </c>
      <c r="CZ73" s="37" t="s">
        <v>4298</v>
      </c>
      <c r="DA73" s="37" t="s">
        <v>4501</v>
      </c>
      <c r="DB73" s="37" t="s">
        <v>4576</v>
      </c>
      <c r="DC73" s="37" t="s">
        <v>4504</v>
      </c>
      <c r="DD73" s="37" t="s">
        <v>4692</v>
      </c>
      <c r="DE73" s="37" t="s">
        <v>4502</v>
      </c>
      <c r="DF73" s="37" t="s">
        <v>4179</v>
      </c>
      <c r="DG73" s="37" t="s">
        <v>4576</v>
      </c>
      <c r="DH73" s="37" t="s">
        <v>4866</v>
      </c>
      <c r="DI73" s="33" t="s">
        <v>4215</v>
      </c>
      <c r="DJ73" s="33" t="s">
        <v>4330</v>
      </c>
      <c r="DK73" s="33" t="s">
        <v>4406</v>
      </c>
      <c r="DL73" s="33" t="s">
        <v>4216</v>
      </c>
      <c r="DM73" s="33" t="s">
        <v>4408</v>
      </c>
      <c r="DN73" s="33" t="s">
        <v>4709</v>
      </c>
      <c r="DO73" s="33" t="s">
        <v>4221</v>
      </c>
      <c r="DP73" s="33" t="s">
        <v>4331</v>
      </c>
      <c r="DQ73" s="33" t="s">
        <v>4595</v>
      </c>
      <c r="DR73" s="33" t="s">
        <v>4219</v>
      </c>
      <c r="DS73" s="32" t="s">
        <v>4207</v>
      </c>
      <c r="DT73" s="32" t="s">
        <v>4322</v>
      </c>
      <c r="DU73" s="32" t="s">
        <v>4526</v>
      </c>
      <c r="DV73" s="32" t="s">
        <v>4589</v>
      </c>
      <c r="DW73" s="32" t="s">
        <v>4524</v>
      </c>
      <c r="DX73" s="32" t="s">
        <v>4707</v>
      </c>
      <c r="DY73" s="32" t="s">
        <v>4404</v>
      </c>
      <c r="DZ73" s="32" t="s">
        <v>4205</v>
      </c>
      <c r="EA73" s="32" t="s">
        <v>4655</v>
      </c>
      <c r="EB73" s="32" t="s">
        <v>4525</v>
      </c>
      <c r="EC73" s="35" t="s">
        <v>4232</v>
      </c>
      <c r="ED73" s="35" t="s">
        <v>4343</v>
      </c>
      <c r="EE73" s="35" t="s">
        <v>4235</v>
      </c>
      <c r="EF73" s="35" t="s">
        <v>4605</v>
      </c>
      <c r="EG73" s="35" t="s">
        <v>4662</v>
      </c>
      <c r="EH73" s="35" t="s">
        <v>4664</v>
      </c>
      <c r="EI73" s="35" t="s">
        <v>4342</v>
      </c>
      <c r="EJ73" s="35" t="s">
        <v>4417</v>
      </c>
      <c r="EK73" s="35" t="s">
        <v>4420</v>
      </c>
      <c r="EL73" s="35" t="s">
        <v>4420</v>
      </c>
      <c r="EM73" s="41" t="s">
        <v>4255</v>
      </c>
      <c r="EN73" s="41" t="s">
        <v>4257</v>
      </c>
      <c r="EO73" s="41" t="s">
        <v>4555</v>
      </c>
      <c r="EP73" s="41" t="s">
        <v>4258</v>
      </c>
      <c r="EQ73" s="41" t="s">
        <v>4675</v>
      </c>
      <c r="ER73" s="41" t="s">
        <v>4675</v>
      </c>
      <c r="ES73" s="41" t="s">
        <v>4768</v>
      </c>
      <c r="ET73" s="41" t="s">
        <v>4555</v>
      </c>
      <c r="EU73" s="41" t="s">
        <v>4621</v>
      </c>
      <c r="EV73" s="41" t="s">
        <v>4850</v>
      </c>
      <c r="EW73" s="42" t="s">
        <v>4262</v>
      </c>
      <c r="EX73" s="42" t="s">
        <v>4470</v>
      </c>
      <c r="EY73" s="42" t="s">
        <v>4557</v>
      </c>
      <c r="EZ73" s="42" t="s">
        <v>4623</v>
      </c>
      <c r="FA73" s="42" t="s">
        <v>4678</v>
      </c>
      <c r="FB73" t="s">
        <v>4727</v>
      </c>
      <c r="FC73" s="42" t="s">
        <v>4558</v>
      </c>
      <c r="FD73" s="42" t="s">
        <v>4819</v>
      </c>
      <c r="FE73" s="42" t="s">
        <v>4451</v>
      </c>
      <c r="FF73" t="s">
        <v>4728</v>
      </c>
    </row>
    <row r="74" spans="1:162" x14ac:dyDescent="0.25">
      <c r="A74" t="s">
        <v>80</v>
      </c>
      <c r="B74">
        <f t="shared" si="5"/>
        <v>100</v>
      </c>
      <c r="C74" s="32" t="s">
        <v>4144</v>
      </c>
      <c r="D74" s="32" t="s">
        <v>4141</v>
      </c>
      <c r="E74" s="32" t="s">
        <v>4147</v>
      </c>
      <c r="F74" s="32" t="s">
        <v>4562</v>
      </c>
      <c r="G74" s="32" t="s">
        <v>4627</v>
      </c>
      <c r="H74" s="32" t="s">
        <v>4360</v>
      </c>
      <c r="I74" s="32" t="s">
        <v>4272</v>
      </c>
      <c r="J74" s="32" t="s">
        <v>4273</v>
      </c>
      <c r="K74" s="32" t="s">
        <v>4729</v>
      </c>
      <c r="L74" s="32" t="s">
        <v>4272</v>
      </c>
      <c r="M74" s="40" t="s">
        <v>4200</v>
      </c>
      <c r="N74" s="40" t="s">
        <v>4199</v>
      </c>
      <c r="O74" s="40" t="s">
        <v>4197</v>
      </c>
      <c r="P74" s="40" t="s">
        <v>4398</v>
      </c>
      <c r="Q74" s="40" t="s">
        <v>4650</v>
      </c>
      <c r="R74" s="40" t="s">
        <v>4703</v>
      </c>
      <c r="S74" s="40" t="s">
        <v>4751</v>
      </c>
      <c r="T74" s="40" t="s">
        <v>4399</v>
      </c>
      <c r="U74" s="40" t="s">
        <v>4319</v>
      </c>
      <c r="V74" s="40" t="s">
        <v>4704</v>
      </c>
      <c r="W74" s="34" t="s">
        <v>4225</v>
      </c>
      <c r="X74" s="34" t="s">
        <v>4222</v>
      </c>
      <c r="Y74" s="34" t="s">
        <v>4223</v>
      </c>
      <c r="Z74" s="34" t="s">
        <v>4602</v>
      </c>
      <c r="AA74" s="34" t="s">
        <v>4659</v>
      </c>
      <c r="AB74" s="34" t="s">
        <v>4336</v>
      </c>
      <c r="AC74" s="34" t="s">
        <v>4224</v>
      </c>
      <c r="AD74" s="34" t="s">
        <v>4715</v>
      </c>
      <c r="AE74" s="34" t="s">
        <v>4659</v>
      </c>
      <c r="AF74" s="34" t="s">
        <v>4411</v>
      </c>
      <c r="AG74" s="27" t="s">
        <v>4247</v>
      </c>
      <c r="AH74" s="27" t="s">
        <v>4457</v>
      </c>
      <c r="AI74" s="27" t="s">
        <v>4548</v>
      </c>
      <c r="AJ74" s="27" t="s">
        <v>4616</v>
      </c>
      <c r="AK74" s="27" t="s">
        <v>4669</v>
      </c>
      <c r="AL74" s="27" t="s">
        <v>4723</v>
      </c>
      <c r="AM74" s="27" t="s">
        <v>4434</v>
      </c>
      <c r="AN74" s="27" t="s">
        <v>4433</v>
      </c>
      <c r="AO74" s="27" t="s">
        <v>4437</v>
      </c>
      <c r="AP74" s="27" t="s">
        <v>4456</v>
      </c>
      <c r="AQ74" s="33" t="s">
        <v>4152</v>
      </c>
      <c r="AR74" s="33" t="s">
        <v>4278</v>
      </c>
      <c r="AS74" s="33" t="s">
        <v>4363</v>
      </c>
      <c r="AT74" s="33" t="s">
        <v>4277</v>
      </c>
      <c r="AU74" s="33" t="s">
        <v>4155</v>
      </c>
      <c r="AV74" s="33" t="s">
        <v>4683</v>
      </c>
      <c r="AW74" s="33" t="s">
        <v>4484</v>
      </c>
      <c r="AX74" s="33" t="s">
        <v>4684</v>
      </c>
      <c r="AY74" s="33" t="s">
        <v>4823</v>
      </c>
      <c r="AZ74" s="33" t="s">
        <v>4685</v>
      </c>
      <c r="BA74" s="38" t="s">
        <v>4184</v>
      </c>
      <c r="BB74" s="38" t="s">
        <v>4303</v>
      </c>
      <c r="BC74" s="38" t="s">
        <v>4390</v>
      </c>
      <c r="BD74" s="38" t="s">
        <v>4578</v>
      </c>
      <c r="BE74" s="38" t="s">
        <v>4645</v>
      </c>
      <c r="BF74" s="38" t="s">
        <v>4579</v>
      </c>
      <c r="BG74" s="38" t="s">
        <v>4744</v>
      </c>
      <c r="BH74" s="38" t="s">
        <v>4509</v>
      </c>
      <c r="BI74" s="38" t="s">
        <v>4182</v>
      </c>
      <c r="BJ74" s="38" t="s">
        <v>4301</v>
      </c>
      <c r="BK74" s="39" t="s">
        <v>4192</v>
      </c>
      <c r="BL74" s="39" t="s">
        <v>4311</v>
      </c>
      <c r="BM74" s="39" t="s">
        <v>4194</v>
      </c>
      <c r="BN74" s="39" t="s">
        <v>4582</v>
      </c>
      <c r="BO74" s="39" t="s">
        <v>4195</v>
      </c>
      <c r="BP74" s="39" t="s">
        <v>4699</v>
      </c>
      <c r="BQ74" s="39" t="s">
        <v>4747</v>
      </c>
      <c r="BR74" s="39" t="s">
        <v>4792</v>
      </c>
      <c r="BS74" s="39" t="s">
        <v>4829</v>
      </c>
      <c r="BT74" s="39" t="s">
        <v>4313</v>
      </c>
      <c r="BU74" s="37" t="s">
        <v>4240</v>
      </c>
      <c r="BV74" s="37" t="s">
        <v>4243</v>
      </c>
      <c r="BW74" s="37" t="s">
        <v>4544</v>
      </c>
      <c r="BX74" s="37" t="s">
        <v>4428</v>
      </c>
      <c r="BY74" s="37" t="s">
        <v>4423</v>
      </c>
      <c r="BZ74" s="37" t="s">
        <v>4546</v>
      </c>
      <c r="CA74" s="37" t="s">
        <v>4429</v>
      </c>
      <c r="CB74" s="37" t="s">
        <v>4612</v>
      </c>
      <c r="CC74" s="37" t="s">
        <v>4239</v>
      </c>
      <c r="CD74" s="37" t="s">
        <v>4843</v>
      </c>
      <c r="CE74" s="34" t="s">
        <v>4161</v>
      </c>
      <c r="CF74" s="34" t="s">
        <v>4286</v>
      </c>
      <c r="CG74" s="34" t="s">
        <v>4490</v>
      </c>
      <c r="CH74" s="34" t="s">
        <v>4164</v>
      </c>
      <c r="CI74" s="34" t="s">
        <v>4635</v>
      </c>
      <c r="CJ74" s="34" t="s">
        <v>4285</v>
      </c>
      <c r="CK74" s="34" t="s">
        <v>4283</v>
      </c>
      <c r="CL74" s="34" t="s">
        <v>4780</v>
      </c>
      <c r="CM74" s="34" t="s">
        <v>4373</v>
      </c>
      <c r="CN74" s="34" t="s">
        <v>4568</v>
      </c>
      <c r="CO74" s="36" t="s">
        <v>4168</v>
      </c>
      <c r="CP74" s="36" t="s">
        <v>4168</v>
      </c>
      <c r="CQ74" s="35" t="s">
        <v>4497</v>
      </c>
      <c r="CR74" s="36" t="s">
        <v>4500</v>
      </c>
      <c r="CS74" s="36" t="s">
        <v>4638</v>
      </c>
      <c r="CT74" s="36" t="s">
        <v>4166</v>
      </c>
      <c r="CU74" s="35" t="s">
        <v>4737</v>
      </c>
      <c r="CV74" s="36" t="s">
        <v>4166</v>
      </c>
      <c r="CW74" s="36" t="s">
        <v>4172</v>
      </c>
      <c r="CX74" s="35" t="s">
        <v>4738</v>
      </c>
      <c r="CY74" s="37" t="s">
        <v>4177</v>
      </c>
      <c r="CZ74" s="37" t="s">
        <v>4175</v>
      </c>
      <c r="DA74" s="37" t="s">
        <v>4502</v>
      </c>
      <c r="DB74" s="37" t="s">
        <v>4503</v>
      </c>
      <c r="DC74" s="37" t="s">
        <v>4641</v>
      </c>
      <c r="DD74" s="37" t="s">
        <v>4504</v>
      </c>
      <c r="DE74" s="37" t="s">
        <v>4739</v>
      </c>
      <c r="DF74" s="37" t="s">
        <v>4643</v>
      </c>
      <c r="DG74" s="37" t="s">
        <v>4178</v>
      </c>
      <c r="DH74" s="37" t="s">
        <v>4867</v>
      </c>
      <c r="DI74" s="33" t="s">
        <v>4216</v>
      </c>
      <c r="DJ74" s="33" t="s">
        <v>4331</v>
      </c>
      <c r="DK74" s="33" t="s">
        <v>4533</v>
      </c>
      <c r="DL74" s="33" t="s">
        <v>4596</v>
      </c>
      <c r="DM74" s="33" t="s">
        <v>4594</v>
      </c>
      <c r="DN74" s="33" t="s">
        <v>4710</v>
      </c>
      <c r="DO74" s="33" t="s">
        <v>4713</v>
      </c>
      <c r="DP74" s="33" t="s">
        <v>4803</v>
      </c>
      <c r="DQ74" s="33" t="s">
        <v>4215</v>
      </c>
      <c r="DR74" s="33" t="s">
        <v>4221</v>
      </c>
      <c r="DS74" s="32" t="s">
        <v>4208</v>
      </c>
      <c r="DT74" s="32" t="s">
        <v>4323</v>
      </c>
      <c r="DU74" s="32" t="s">
        <v>4527</v>
      </c>
      <c r="DV74" s="32" t="s">
        <v>4590</v>
      </c>
      <c r="DW74" s="32" t="s">
        <v>4654</v>
      </c>
      <c r="DX74" s="32" t="s">
        <v>4403</v>
      </c>
      <c r="DY74" s="32" t="s">
        <v>4653</v>
      </c>
      <c r="DZ74" s="32" t="s">
        <v>4525</v>
      </c>
      <c r="EA74" s="32" t="s">
        <v>4326</v>
      </c>
      <c r="EB74" s="32" t="s">
        <v>4320</v>
      </c>
      <c r="EC74" s="35" t="s">
        <v>4233</v>
      </c>
      <c r="ED74" s="35" t="s">
        <v>4344</v>
      </c>
      <c r="EE74" s="35" t="s">
        <v>4419</v>
      </c>
      <c r="EF74" s="35" t="s">
        <v>4606</v>
      </c>
      <c r="EG74" s="35" t="s">
        <v>4235</v>
      </c>
      <c r="EH74" s="35" t="s">
        <v>4718</v>
      </c>
      <c r="EI74" s="35" t="s">
        <v>4759</v>
      </c>
      <c r="EJ74" s="35" t="s">
        <v>4418</v>
      </c>
      <c r="EK74" s="35" t="s">
        <v>4661</v>
      </c>
      <c r="EL74" s="35" t="s">
        <v>4234</v>
      </c>
      <c r="EM74" s="41" t="s">
        <v>4256</v>
      </c>
      <c r="EN74" s="41" t="s">
        <v>4464</v>
      </c>
      <c r="EO74" s="41" t="s">
        <v>4467</v>
      </c>
      <c r="EP74" s="41" t="s">
        <v>4555</v>
      </c>
      <c r="EQ74" s="41" t="s">
        <v>4673</v>
      </c>
      <c r="ER74" s="41" t="s">
        <v>4726</v>
      </c>
      <c r="ES74" s="41" t="s">
        <v>4726</v>
      </c>
      <c r="ET74" s="41" t="s">
        <v>4441</v>
      </c>
      <c r="EU74" s="41" t="s">
        <v>4849</v>
      </c>
      <c r="EV74" s="41" t="s">
        <v>4852</v>
      </c>
      <c r="EW74" s="42" t="s">
        <v>4263</v>
      </c>
      <c r="EX74" s="42" t="s">
        <v>4468</v>
      </c>
      <c r="EY74" s="42" t="s">
        <v>4472</v>
      </c>
      <c r="EZ74" t="s">
        <v>4624</v>
      </c>
      <c r="FA74" s="42" t="s">
        <v>4470</v>
      </c>
      <c r="FB74" t="s">
        <v>4728</v>
      </c>
      <c r="FC74" s="42" t="s">
        <v>4449</v>
      </c>
      <c r="FD74" s="42" t="s">
        <v>4452</v>
      </c>
      <c r="FE74" t="s">
        <v>4266</v>
      </c>
      <c r="FF74" s="42" t="s">
        <v>4851</v>
      </c>
    </row>
    <row r="75" spans="1:162" x14ac:dyDescent="0.25">
      <c r="A75" t="s">
        <v>81</v>
      </c>
      <c r="B75">
        <f t="shared" si="5"/>
        <v>100</v>
      </c>
      <c r="C75" s="32" t="s">
        <v>4145</v>
      </c>
      <c r="D75" s="32" t="s">
        <v>4273</v>
      </c>
      <c r="E75" s="32" t="s">
        <v>4359</v>
      </c>
      <c r="F75" s="32" t="s">
        <v>4480</v>
      </c>
      <c r="G75" s="32" t="s">
        <v>4479</v>
      </c>
      <c r="H75" s="32" t="s">
        <v>4142</v>
      </c>
      <c r="I75" s="32" t="s">
        <v>4563</v>
      </c>
      <c r="J75" s="32" t="s">
        <v>4275</v>
      </c>
      <c r="K75" s="32" t="s">
        <v>4562</v>
      </c>
      <c r="L75" s="32" t="s">
        <v>4148</v>
      </c>
      <c r="M75" s="40" t="s">
        <v>4197</v>
      </c>
      <c r="N75" s="40" t="s">
        <v>4317</v>
      </c>
      <c r="O75" s="40" t="s">
        <v>4518</v>
      </c>
      <c r="P75" s="40" t="s">
        <v>4586</v>
      </c>
      <c r="Q75" s="40" t="s">
        <v>4649</v>
      </c>
      <c r="R75" s="40" t="s">
        <v>4704</v>
      </c>
      <c r="S75" s="40" t="s">
        <v>4702</v>
      </c>
      <c r="T75" s="40" t="s">
        <v>4797</v>
      </c>
      <c r="U75" s="40" t="s">
        <v>4399</v>
      </c>
      <c r="V75" s="40" t="s">
        <v>4701</v>
      </c>
      <c r="W75" s="34" t="s">
        <v>4226</v>
      </c>
      <c r="X75" s="34" t="s">
        <v>4337</v>
      </c>
      <c r="Y75" s="34" t="s">
        <v>4229</v>
      </c>
      <c r="Z75" s="34" t="s">
        <v>4603</v>
      </c>
      <c r="AA75" s="34" t="s">
        <v>4228</v>
      </c>
      <c r="AB75" s="34" t="s">
        <v>4714</v>
      </c>
      <c r="AC75" s="34" t="s">
        <v>4222</v>
      </c>
      <c r="AD75" s="34" t="s">
        <v>4602</v>
      </c>
      <c r="AE75" s="34" t="s">
        <v>4538</v>
      </c>
      <c r="AF75" s="34" t="s">
        <v>4857</v>
      </c>
      <c r="AG75" s="27" t="s">
        <v>4248</v>
      </c>
      <c r="AH75" s="27" t="s">
        <v>4458</v>
      </c>
      <c r="AI75" s="27" t="s">
        <v>4549</v>
      </c>
      <c r="AJ75" s="27" t="s">
        <v>4456</v>
      </c>
      <c r="AK75" s="27" t="s">
        <v>4670</v>
      </c>
      <c r="AL75" s="27" t="s">
        <v>4671</v>
      </c>
      <c r="AM75" s="27" t="s">
        <v>4245</v>
      </c>
      <c r="AN75" s="27" t="s">
        <v>4810</v>
      </c>
      <c r="AO75" s="27" t="s">
        <v>4845</v>
      </c>
      <c r="AP75" s="27" t="s">
        <v>4853</v>
      </c>
      <c r="AQ75" s="33" t="s">
        <v>4153</v>
      </c>
      <c r="AR75" s="33" t="s">
        <v>4279</v>
      </c>
      <c r="AS75" s="33" t="s">
        <v>4483</v>
      </c>
      <c r="AT75" s="33" t="s">
        <v>4566</v>
      </c>
      <c r="AU75" s="33" t="s">
        <v>4629</v>
      </c>
      <c r="AV75" s="33" t="s">
        <v>4684</v>
      </c>
      <c r="AW75" s="33" t="s">
        <v>4733</v>
      </c>
      <c r="AX75" s="33" t="s">
        <v>4777</v>
      </c>
      <c r="AY75" s="33" t="s">
        <v>4778</v>
      </c>
      <c r="AZ75" s="33" t="s">
        <v>4873</v>
      </c>
      <c r="BA75" s="38" t="s">
        <v>4185</v>
      </c>
      <c r="BB75" s="38" t="s">
        <v>4183</v>
      </c>
      <c r="BC75" s="38" t="s">
        <v>4508</v>
      </c>
      <c r="BD75" s="38" t="s">
        <v>4304</v>
      </c>
      <c r="BE75" s="38" t="s">
        <v>4384</v>
      </c>
      <c r="BF75" s="38" t="s">
        <v>4694</v>
      </c>
      <c r="BG75" s="38" t="s">
        <v>4384</v>
      </c>
      <c r="BH75" s="38" t="s">
        <v>4390</v>
      </c>
      <c r="BI75" s="38" t="s">
        <v>4305</v>
      </c>
      <c r="BJ75" s="38" t="s">
        <v>4303</v>
      </c>
      <c r="BK75" s="39" t="s">
        <v>4189</v>
      </c>
      <c r="BL75" s="39" t="s">
        <v>4312</v>
      </c>
      <c r="BM75" s="39" t="s">
        <v>4515</v>
      </c>
      <c r="BN75" s="39" t="s">
        <v>4195</v>
      </c>
      <c r="BO75" s="39" t="s">
        <v>4648</v>
      </c>
      <c r="BP75" s="39" t="s">
        <v>4516</v>
      </c>
      <c r="BQ75" s="39" t="s">
        <v>4312</v>
      </c>
      <c r="BR75" s="39" t="s">
        <v>4793</v>
      </c>
      <c r="BS75" s="39" t="s">
        <v>4309</v>
      </c>
      <c r="BT75" s="39" t="s">
        <v>4863</v>
      </c>
      <c r="BU75" s="37" t="s">
        <v>4241</v>
      </c>
      <c r="BV75" s="37" t="s">
        <v>4423</v>
      </c>
      <c r="BW75" s="37" t="s">
        <v>4475</v>
      </c>
      <c r="BX75" s="37" t="s">
        <v>4476</v>
      </c>
      <c r="BY75" s="37" t="s">
        <v>4425</v>
      </c>
      <c r="BZ75" s="37" t="s">
        <v>4543</v>
      </c>
      <c r="CA75" s="37" t="s">
        <v>4611</v>
      </c>
      <c r="CB75" s="37" t="s">
        <v>4609</v>
      </c>
      <c r="CC75" s="37" t="s">
        <v>4841</v>
      </c>
      <c r="CD75" s="37" t="s">
        <v>4542</v>
      </c>
      <c r="CE75" s="34" t="s">
        <v>4159</v>
      </c>
      <c r="CF75" s="34" t="s">
        <v>4161</v>
      </c>
      <c r="CG75" s="34" t="s">
        <v>4491</v>
      </c>
      <c r="CH75" s="34" t="s">
        <v>4570</v>
      </c>
      <c r="CI75" s="34" t="s">
        <v>4376</v>
      </c>
      <c r="CJ75" s="34" t="s">
        <v>4688</v>
      </c>
      <c r="CK75" s="34" t="s">
        <v>4286</v>
      </c>
      <c r="CL75" s="34" t="s">
        <v>4781</v>
      </c>
      <c r="CM75" s="34" t="s">
        <v>4371</v>
      </c>
      <c r="CN75" s="34" t="s">
        <v>4871</v>
      </c>
      <c r="CO75" s="35" t="s">
        <v>4169</v>
      </c>
      <c r="CP75" s="36" t="s">
        <v>4294</v>
      </c>
      <c r="CQ75" s="36" t="s">
        <v>4498</v>
      </c>
      <c r="CR75" s="35" t="s">
        <v>4574</v>
      </c>
      <c r="CS75" s="36" t="s">
        <v>4294</v>
      </c>
      <c r="CT75" s="35" t="s">
        <v>4170</v>
      </c>
      <c r="CU75" s="35" t="s">
        <v>4738</v>
      </c>
      <c r="CV75" s="35" t="s">
        <v>4291</v>
      </c>
      <c r="CW75" s="35" t="s">
        <v>4291</v>
      </c>
      <c r="CX75" s="36" t="s">
        <v>4638</v>
      </c>
      <c r="CY75" s="37" t="s">
        <v>4178</v>
      </c>
      <c r="CZ75" s="37" t="s">
        <v>4296</v>
      </c>
      <c r="DA75" s="37" t="s">
        <v>4503</v>
      </c>
      <c r="DB75" s="37" t="s">
        <v>4501</v>
      </c>
      <c r="DC75" s="37" t="s">
        <v>4642</v>
      </c>
      <c r="DD75" s="37" t="s">
        <v>4693</v>
      </c>
      <c r="DE75" s="37" t="s">
        <v>4641</v>
      </c>
      <c r="DF75" s="37" t="s">
        <v>4642</v>
      </c>
      <c r="DG75" s="37" t="s">
        <v>4640</v>
      </c>
      <c r="DH75" s="37" t="s">
        <v>4868</v>
      </c>
      <c r="DI75" s="33" t="s">
        <v>4217</v>
      </c>
      <c r="DJ75" s="33" t="s">
        <v>4332</v>
      </c>
      <c r="DK75" s="33" t="s">
        <v>4534</v>
      </c>
      <c r="DL75" s="33" t="s">
        <v>4217</v>
      </c>
      <c r="DM75" s="33" t="s">
        <v>4214</v>
      </c>
      <c r="DN75" s="33" t="s">
        <v>4711</v>
      </c>
      <c r="DO75" s="33" t="s">
        <v>4756</v>
      </c>
      <c r="DP75" s="33" t="s">
        <v>4802</v>
      </c>
      <c r="DQ75" s="33" t="s">
        <v>4333</v>
      </c>
      <c r="DR75" s="33" t="s">
        <v>4410</v>
      </c>
      <c r="DS75" s="32" t="s">
        <v>4209</v>
      </c>
      <c r="DT75" s="32" t="s">
        <v>4212</v>
      </c>
      <c r="DU75" s="32" t="s">
        <v>4528</v>
      </c>
      <c r="DV75" s="32" t="s">
        <v>4524</v>
      </c>
      <c r="DW75" s="32" t="s">
        <v>4326</v>
      </c>
      <c r="DX75" s="32" t="s">
        <v>4210</v>
      </c>
      <c r="DY75" s="32" t="s">
        <v>4753</v>
      </c>
      <c r="DZ75" s="32" t="s">
        <v>4801</v>
      </c>
      <c r="EA75" s="32" t="s">
        <v>4653</v>
      </c>
      <c r="EB75" s="32" t="s">
        <v>4402</v>
      </c>
      <c r="EC75" s="35" t="s">
        <v>4234</v>
      </c>
      <c r="ED75" s="35" t="s">
        <v>4345</v>
      </c>
      <c r="EE75" s="35" t="s">
        <v>4541</v>
      </c>
      <c r="EF75" s="35" t="s">
        <v>4607</v>
      </c>
      <c r="EG75" s="35" t="s">
        <v>4663</v>
      </c>
      <c r="EH75" s="35" t="s">
        <v>4415</v>
      </c>
      <c r="EI75" s="35" t="s">
        <v>4607</v>
      </c>
      <c r="EJ75" s="35" t="s">
        <v>4604</v>
      </c>
      <c r="EK75" s="35" t="s">
        <v>4234</v>
      </c>
      <c r="EL75" s="35" t="s">
        <v>4856</v>
      </c>
      <c r="EM75" s="41" t="s">
        <v>4257</v>
      </c>
      <c r="EN75" s="41" t="s">
        <v>4465</v>
      </c>
      <c r="EO75" s="41" t="s">
        <v>4444</v>
      </c>
      <c r="EP75" s="41" t="s">
        <v>4621</v>
      </c>
      <c r="EQ75" s="41" t="s">
        <v>4442</v>
      </c>
      <c r="ER75" s="41" t="s">
        <v>4724</v>
      </c>
      <c r="ES75" s="41" t="s">
        <v>4725</v>
      </c>
      <c r="ET75" s="41" t="s">
        <v>4815</v>
      </c>
      <c r="EU75" s="41" t="s">
        <v>4848</v>
      </c>
      <c r="EV75" s="41" t="s">
        <v>4441</v>
      </c>
      <c r="EW75" s="42" t="s">
        <v>4264</v>
      </c>
      <c r="EX75" s="42" t="s">
        <v>4261</v>
      </c>
      <c r="EY75" s="42" t="s">
        <v>4264</v>
      </c>
      <c r="EZ75" s="42" t="s">
        <v>4265</v>
      </c>
      <c r="FA75" t="s">
        <v>4679</v>
      </c>
      <c r="FB75" s="42" t="s">
        <v>4268</v>
      </c>
      <c r="FC75" s="42" t="s">
        <v>4623</v>
      </c>
      <c r="FD75" t="s">
        <v>4772</v>
      </c>
      <c r="FE75" s="42" t="s">
        <v>4453</v>
      </c>
      <c r="FF75" s="42" t="s">
        <v>4453</v>
      </c>
    </row>
    <row r="76" spans="1:162" x14ac:dyDescent="0.25">
      <c r="A76" t="s">
        <v>82</v>
      </c>
      <c r="B76">
        <f t="shared" si="5"/>
        <v>100</v>
      </c>
      <c r="C76" s="32" t="s">
        <v>4146</v>
      </c>
      <c r="D76" s="32" t="s">
        <v>4274</v>
      </c>
      <c r="E76" s="32" t="s">
        <v>4479</v>
      </c>
      <c r="F76" s="32" t="s">
        <v>4563</v>
      </c>
      <c r="G76" s="32" t="s">
        <v>4141</v>
      </c>
      <c r="H76" s="32" t="s">
        <v>4560</v>
      </c>
      <c r="I76" s="32" t="s">
        <v>4148</v>
      </c>
      <c r="J76" s="32" t="s">
        <v>4773</v>
      </c>
      <c r="K76" s="32" t="s">
        <v>4821</v>
      </c>
      <c r="L76" s="32" t="s">
        <v>4560</v>
      </c>
      <c r="M76" s="40" t="s">
        <v>4201</v>
      </c>
      <c r="N76" s="40" t="s">
        <v>4316</v>
      </c>
      <c r="O76" s="40" t="s">
        <v>4520</v>
      </c>
      <c r="P76" s="40" t="s">
        <v>4587</v>
      </c>
      <c r="Q76" s="40" t="s">
        <v>4522</v>
      </c>
      <c r="R76" s="40" t="s">
        <v>4705</v>
      </c>
      <c r="S76" s="40" t="s">
        <v>4400</v>
      </c>
      <c r="T76" s="40" t="s">
        <v>4798</v>
      </c>
      <c r="U76" s="40" t="s">
        <v>4833</v>
      </c>
      <c r="V76" s="40" t="s">
        <v>4651</v>
      </c>
      <c r="W76" s="34" t="s">
        <v>4227</v>
      </c>
      <c r="X76" s="34" t="s">
        <v>4338</v>
      </c>
      <c r="Y76" s="34" t="s">
        <v>4414</v>
      </c>
      <c r="Z76" s="34" t="s">
        <v>4337</v>
      </c>
      <c r="AA76" s="34" t="s">
        <v>4660</v>
      </c>
      <c r="AB76" s="34" t="s">
        <v>4227</v>
      </c>
      <c r="AC76" s="34" t="s">
        <v>4225</v>
      </c>
      <c r="AD76" s="34" t="s">
        <v>4716</v>
      </c>
      <c r="AE76" s="34" t="s">
        <v>4227</v>
      </c>
      <c r="AF76" s="34" t="s">
        <v>4414</v>
      </c>
      <c r="AG76" s="27" t="s">
        <v>4249</v>
      </c>
      <c r="AH76" s="27" t="s">
        <v>4246</v>
      </c>
      <c r="AI76" s="27" t="s">
        <v>4249</v>
      </c>
      <c r="AJ76" s="27" t="s">
        <v>4617</v>
      </c>
      <c r="AK76" s="27" t="s">
        <v>4671</v>
      </c>
      <c r="AL76" s="27" t="s">
        <v>4667</v>
      </c>
      <c r="AM76" s="27" t="s">
        <v>4762</v>
      </c>
      <c r="AN76" s="27" t="s">
        <v>4436</v>
      </c>
      <c r="AO76" s="27" t="s">
        <v>4846</v>
      </c>
      <c r="AP76" s="27" t="s">
        <v>4436</v>
      </c>
      <c r="AQ76" s="33" t="s">
        <v>4154</v>
      </c>
      <c r="AR76" s="33" t="s">
        <v>4280</v>
      </c>
      <c r="AS76" s="33" t="s">
        <v>4484</v>
      </c>
      <c r="AT76" s="33" t="s">
        <v>4281</v>
      </c>
      <c r="AU76" s="33" t="s">
        <v>4154</v>
      </c>
      <c r="AV76" s="33" t="s">
        <v>4155</v>
      </c>
      <c r="AW76" s="33" t="s">
        <v>4370</v>
      </c>
      <c r="AX76" s="33" t="s">
        <v>4631</v>
      </c>
      <c r="AY76" s="33" t="s">
        <v>4362</v>
      </c>
      <c r="AZ76" s="33" t="s">
        <v>4156</v>
      </c>
      <c r="BA76" s="38" t="s">
        <v>4186</v>
      </c>
      <c r="BB76" s="38" t="s">
        <v>4304</v>
      </c>
      <c r="BC76" s="38" t="s">
        <v>4388</v>
      </c>
      <c r="BD76" s="38" t="s">
        <v>4186</v>
      </c>
      <c r="BE76" s="38" t="s">
        <v>4307</v>
      </c>
      <c r="BF76" s="38" t="s">
        <v>4505</v>
      </c>
      <c r="BG76" s="38" t="s">
        <v>4742</v>
      </c>
      <c r="BH76" s="38" t="s">
        <v>4695</v>
      </c>
      <c r="BI76" s="38" t="s">
        <v>4388</v>
      </c>
      <c r="BJ76" s="38" t="s">
        <v>4305</v>
      </c>
      <c r="BK76" s="39" t="s">
        <v>4193</v>
      </c>
      <c r="BL76" s="39" t="s">
        <v>4313</v>
      </c>
      <c r="BM76" s="39" t="s">
        <v>4512</v>
      </c>
      <c r="BN76" s="39" t="s">
        <v>4583</v>
      </c>
      <c r="BO76" s="39" t="s">
        <v>4517</v>
      </c>
      <c r="BP76" s="39" t="s">
        <v>4697</v>
      </c>
      <c r="BQ76" s="39" t="s">
        <v>4748</v>
      </c>
      <c r="BR76" s="39" t="s">
        <v>4794</v>
      </c>
      <c r="BS76" s="39" t="s">
        <v>4830</v>
      </c>
      <c r="BT76" s="39" t="s">
        <v>4311</v>
      </c>
      <c r="BU76" s="37" t="s">
        <v>4242</v>
      </c>
      <c r="BV76" s="37" t="s">
        <v>4421</v>
      </c>
      <c r="BW76" s="37" t="s">
        <v>4545</v>
      </c>
      <c r="BX76" s="37" t="s">
        <v>4609</v>
      </c>
      <c r="BY76" s="37" t="s">
        <v>4545</v>
      </c>
      <c r="BZ76" s="37" t="s">
        <v>4609</v>
      </c>
      <c r="CA76" s="37" t="s">
        <v>4242</v>
      </c>
      <c r="CB76" s="37" t="s">
        <v>4545</v>
      </c>
      <c r="CC76" s="37" t="s">
        <v>4476</v>
      </c>
      <c r="CD76" s="37" t="s">
        <v>4427</v>
      </c>
      <c r="CE76" s="34" t="s">
        <v>4162</v>
      </c>
      <c r="CF76" s="34" t="s">
        <v>4287</v>
      </c>
      <c r="CG76" s="34" t="s">
        <v>4487</v>
      </c>
      <c r="CH76" s="34" t="s">
        <v>4373</v>
      </c>
      <c r="CI76" s="34" t="s">
        <v>4571</v>
      </c>
      <c r="CJ76" s="34" t="s">
        <v>4287</v>
      </c>
      <c r="CK76" s="34" t="s">
        <v>4491</v>
      </c>
      <c r="CL76" s="34" t="s">
        <v>4779</v>
      </c>
      <c r="CM76" s="34" t="s">
        <v>4490</v>
      </c>
      <c r="CN76" s="34" t="s">
        <v>4872</v>
      </c>
      <c r="CO76" s="35" t="s">
        <v>4170</v>
      </c>
      <c r="CP76" s="35" t="s">
        <v>4295</v>
      </c>
      <c r="CQ76" s="35" t="s">
        <v>4377</v>
      </c>
      <c r="CR76" s="36" t="s">
        <v>4494</v>
      </c>
      <c r="CS76" s="35" t="s">
        <v>4379</v>
      </c>
      <c r="CT76" s="35" t="s">
        <v>4382</v>
      </c>
      <c r="CU76" s="36" t="s">
        <v>4294</v>
      </c>
      <c r="CV76" s="36" t="s">
        <v>4498</v>
      </c>
      <c r="CW76" s="36" t="s">
        <v>4494</v>
      </c>
      <c r="CX76" s="35" t="s">
        <v>4377</v>
      </c>
      <c r="CY76" s="37" t="s">
        <v>4174</v>
      </c>
      <c r="CZ76" s="37" t="s">
        <v>4299</v>
      </c>
      <c r="DA76" s="37" t="s">
        <v>4178</v>
      </c>
      <c r="DB76" s="37" t="s">
        <v>4299</v>
      </c>
      <c r="DC76" s="37" t="s">
        <v>4640</v>
      </c>
      <c r="DD76" s="37" t="s">
        <v>4180</v>
      </c>
      <c r="DE76" s="37" t="s">
        <v>4692</v>
      </c>
      <c r="DF76" s="37" t="s">
        <v>4785</v>
      </c>
      <c r="DG76" s="37" t="s">
        <v>4177</v>
      </c>
      <c r="DH76" s="37" t="s">
        <v>4383</v>
      </c>
      <c r="DI76" s="33" t="s">
        <v>4218</v>
      </c>
      <c r="DJ76" s="33" t="s">
        <v>4333</v>
      </c>
      <c r="DK76" s="33" t="s">
        <v>4531</v>
      </c>
      <c r="DL76" s="33" t="s">
        <v>4597</v>
      </c>
      <c r="DM76" s="33" t="s">
        <v>4596</v>
      </c>
      <c r="DN76" s="33" t="s">
        <v>4656</v>
      </c>
      <c r="DO76" s="33" t="s">
        <v>4217</v>
      </c>
      <c r="DP76" s="33" t="s">
        <v>4709</v>
      </c>
      <c r="DQ76" s="33" t="s">
        <v>4804</v>
      </c>
      <c r="DR76" s="33" t="s">
        <v>4711</v>
      </c>
      <c r="DS76" s="32" t="s">
        <v>4205</v>
      </c>
      <c r="DT76" s="32" t="s">
        <v>4324</v>
      </c>
      <c r="DU76" s="32" t="s">
        <v>4524</v>
      </c>
      <c r="DV76" s="32" t="s">
        <v>4325</v>
      </c>
      <c r="DW76" s="32" t="s">
        <v>4530</v>
      </c>
      <c r="DX76" s="32" t="s">
        <v>4402</v>
      </c>
      <c r="DY76" s="32" t="s">
        <v>4754</v>
      </c>
      <c r="DZ76" s="32" t="s">
        <v>4321</v>
      </c>
      <c r="EA76" s="32" t="s">
        <v>4325</v>
      </c>
      <c r="EB76" s="32" t="s">
        <v>4754</v>
      </c>
      <c r="EC76" s="35" t="s">
        <v>4235</v>
      </c>
      <c r="ED76" s="35" t="s">
        <v>4346</v>
      </c>
      <c r="EE76" s="35" t="s">
        <v>4540</v>
      </c>
      <c r="EF76" s="35" t="s">
        <v>4608</v>
      </c>
      <c r="EG76" s="35" t="s">
        <v>4664</v>
      </c>
      <c r="EH76" s="35" t="s">
        <v>4717</v>
      </c>
      <c r="EI76" s="35" t="s">
        <v>4347</v>
      </c>
      <c r="EJ76" s="35" t="s">
        <v>4662</v>
      </c>
      <c r="EK76" s="35" t="s">
        <v>4606</v>
      </c>
      <c r="EL76" s="35" t="s">
        <v>4719</v>
      </c>
      <c r="EM76" s="41" t="s">
        <v>4258</v>
      </c>
      <c r="EN76" s="41" t="s">
        <v>4259</v>
      </c>
      <c r="EO76" s="41" t="s">
        <v>4553</v>
      </c>
      <c r="EP76" s="41" t="s">
        <v>4622</v>
      </c>
      <c r="EQ76" s="41" t="s">
        <v>4254</v>
      </c>
      <c r="ER76" s="41" t="s">
        <v>4256</v>
      </c>
      <c r="ES76" s="41" t="s">
        <v>4769</v>
      </c>
      <c r="ET76" s="41" t="s">
        <v>4816</v>
      </c>
      <c r="EU76" s="41" t="s">
        <v>4850</v>
      </c>
      <c r="EV76" s="41" t="s">
        <v>4553</v>
      </c>
      <c r="EW76" s="42" t="s">
        <v>4265</v>
      </c>
      <c r="EX76" s="42" t="s">
        <v>4469</v>
      </c>
      <c r="EY76" s="42" t="s">
        <v>4556</v>
      </c>
      <c r="EZ76" s="42" t="s">
        <v>4267</v>
      </c>
      <c r="FA76" s="42" t="s">
        <v>4263</v>
      </c>
      <c r="FB76" s="42" t="s">
        <v>4262</v>
      </c>
      <c r="FC76" s="42" t="s">
        <v>4451</v>
      </c>
      <c r="FD76" s="42" t="s">
        <v>4558</v>
      </c>
      <c r="FE76" s="42" t="s">
        <v>4678</v>
      </c>
      <c r="FF76" s="42" t="s">
        <v>4454</v>
      </c>
    </row>
    <row r="77" spans="1:162" x14ac:dyDescent="0.25">
      <c r="A77" t="s">
        <v>83</v>
      </c>
      <c r="B77">
        <f t="shared" si="5"/>
        <v>100</v>
      </c>
      <c r="C77" s="32" t="s">
        <v>4147</v>
      </c>
      <c r="D77" s="32" t="s">
        <v>4270</v>
      </c>
      <c r="E77" s="32" t="s">
        <v>4146</v>
      </c>
      <c r="F77" s="32" t="s">
        <v>4560</v>
      </c>
      <c r="G77" s="32" t="s">
        <v>4626</v>
      </c>
      <c r="H77" s="32" t="s">
        <v>4274</v>
      </c>
      <c r="I77" s="32" t="s">
        <v>4731</v>
      </c>
      <c r="J77" s="32" t="s">
        <v>4145</v>
      </c>
      <c r="K77" s="32" t="s">
        <v>4822</v>
      </c>
      <c r="L77" s="32" t="s">
        <v>4822</v>
      </c>
      <c r="M77" s="40" t="s">
        <v>4202</v>
      </c>
      <c r="N77" s="40" t="s">
        <v>4318</v>
      </c>
      <c r="O77" s="40" t="s">
        <v>4521</v>
      </c>
      <c r="P77" s="40" t="s">
        <v>4522</v>
      </c>
      <c r="Q77" s="40" t="s">
        <v>4200</v>
      </c>
      <c r="R77" s="40" t="s">
        <v>4701</v>
      </c>
      <c r="S77" s="40" t="s">
        <v>4315</v>
      </c>
      <c r="T77" s="40" t="s">
        <v>4398</v>
      </c>
      <c r="U77" s="40" t="s">
        <v>4834</v>
      </c>
      <c r="V77" s="40" t="s">
        <v>4860</v>
      </c>
      <c r="W77" s="34" t="s">
        <v>4222</v>
      </c>
      <c r="X77" s="34" t="s">
        <v>4225</v>
      </c>
      <c r="Y77" s="34" t="s">
        <v>4338</v>
      </c>
      <c r="Z77" s="34" t="s">
        <v>4228</v>
      </c>
      <c r="AA77" s="34" t="s">
        <v>4600</v>
      </c>
      <c r="AB77" s="34" t="s">
        <v>4715</v>
      </c>
      <c r="AC77" s="34" t="s">
        <v>4660</v>
      </c>
      <c r="AD77" s="34" t="s">
        <v>4806</v>
      </c>
      <c r="AE77" s="34" t="s">
        <v>4757</v>
      </c>
      <c r="AF77" s="34" t="s">
        <v>4858</v>
      </c>
      <c r="AG77" s="27" t="s">
        <v>4250</v>
      </c>
      <c r="AH77" s="27" t="s">
        <v>4459</v>
      </c>
      <c r="AI77" s="27" t="s">
        <v>4550</v>
      </c>
      <c r="AJ77" s="27" t="s">
        <v>4432</v>
      </c>
      <c r="AK77" s="27" t="s">
        <v>4249</v>
      </c>
      <c r="AL77" s="27" t="s">
        <v>4666</v>
      </c>
      <c r="AM77" s="27" t="s">
        <v>4763</v>
      </c>
      <c r="AN77" s="27" t="s">
        <v>4811</v>
      </c>
      <c r="AO77" s="27" t="s">
        <v>4245</v>
      </c>
      <c r="AP77" s="27" t="s">
        <v>4845</v>
      </c>
      <c r="AQ77" s="33" t="s">
        <v>4155</v>
      </c>
      <c r="AR77" s="33" t="s">
        <v>4154</v>
      </c>
      <c r="AS77" s="33" t="s">
        <v>4481</v>
      </c>
      <c r="AT77" s="33" t="s">
        <v>4152</v>
      </c>
      <c r="AU77" s="33" t="s">
        <v>4630</v>
      </c>
      <c r="AV77" s="33" t="s">
        <v>4370</v>
      </c>
      <c r="AW77" s="33" t="s">
        <v>4276</v>
      </c>
      <c r="AX77" s="33" t="s">
        <v>4486</v>
      </c>
      <c r="AY77" s="33" t="s">
        <v>4277</v>
      </c>
      <c r="AZ77" s="33" t="s">
        <v>4874</v>
      </c>
      <c r="BA77" s="38" t="s">
        <v>4183</v>
      </c>
      <c r="BB77" s="38" t="s">
        <v>4305</v>
      </c>
      <c r="BC77" s="38" t="s">
        <v>4509</v>
      </c>
      <c r="BD77" s="38" t="s">
        <v>4579</v>
      </c>
      <c r="BE77" s="38" t="s">
        <v>4644</v>
      </c>
      <c r="BF77" s="38" t="s">
        <v>4508</v>
      </c>
      <c r="BG77" s="38" t="s">
        <v>4741</v>
      </c>
      <c r="BH77" s="38" t="s">
        <v>4789</v>
      </c>
      <c r="BI77" s="38" t="s">
        <v>4827</v>
      </c>
      <c r="BJ77" s="38" t="s">
        <v>4579</v>
      </c>
      <c r="BK77" s="39" t="s">
        <v>4194</v>
      </c>
      <c r="BL77" s="39" t="s">
        <v>4311</v>
      </c>
      <c r="BM77" s="39" t="s">
        <v>4516</v>
      </c>
      <c r="BN77" s="39" t="s">
        <v>4584</v>
      </c>
      <c r="BO77" s="39" t="s">
        <v>4193</v>
      </c>
      <c r="BP77" s="39" t="s">
        <v>4700</v>
      </c>
      <c r="BQ77" s="39" t="s">
        <v>4309</v>
      </c>
      <c r="BR77" s="39" t="s">
        <v>4194</v>
      </c>
      <c r="BS77" s="39" t="s">
        <v>4583</v>
      </c>
      <c r="BT77" s="39" t="s">
        <v>4829</v>
      </c>
      <c r="BU77" s="37" t="s">
        <v>4239</v>
      </c>
      <c r="BV77" s="37" t="s">
        <v>4240</v>
      </c>
      <c r="BW77" s="37" t="s">
        <v>4425</v>
      </c>
      <c r="BX77" s="37" t="s">
        <v>4424</v>
      </c>
      <c r="BY77" s="37" t="s">
        <v>4474</v>
      </c>
      <c r="BZ77" s="37" t="s">
        <v>4473</v>
      </c>
      <c r="CA77" s="37" t="s">
        <v>4428</v>
      </c>
      <c r="CB77" s="37" t="s">
        <v>4475</v>
      </c>
      <c r="CC77" s="37" t="s">
        <v>4426</v>
      </c>
      <c r="CD77" s="37" t="s">
        <v>4720</v>
      </c>
      <c r="CE77" s="34" t="s">
        <v>4163</v>
      </c>
      <c r="CF77" s="34" t="s">
        <v>4288</v>
      </c>
      <c r="CG77" s="34" t="s">
        <v>4492</v>
      </c>
      <c r="CH77" s="34" t="s">
        <v>4567</v>
      </c>
      <c r="CI77" s="34" t="s">
        <v>4287</v>
      </c>
      <c r="CJ77" s="34" t="s">
        <v>4686</v>
      </c>
      <c r="CK77" s="34" t="s">
        <v>4735</v>
      </c>
      <c r="CL77" s="34" t="s">
        <v>4571</v>
      </c>
      <c r="CM77" s="34" t="s">
        <v>4161</v>
      </c>
      <c r="CN77" s="34" t="s">
        <v>4376</v>
      </c>
      <c r="CO77" s="35" t="s">
        <v>4171</v>
      </c>
      <c r="CP77" s="36" t="s">
        <v>4173</v>
      </c>
      <c r="CQ77" s="36" t="s">
        <v>4378</v>
      </c>
      <c r="CR77" s="35" t="s">
        <v>4293</v>
      </c>
      <c r="CS77" s="35" t="s">
        <v>4639</v>
      </c>
      <c r="CT77" s="35" t="s">
        <v>4169</v>
      </c>
      <c r="CU77" s="36" t="s">
        <v>4499</v>
      </c>
      <c r="CV77" s="36" t="s">
        <v>4690</v>
      </c>
      <c r="CW77" s="36" t="s">
        <v>4168</v>
      </c>
      <c r="CX77" s="35" t="s">
        <v>4291</v>
      </c>
      <c r="CY77" s="37" t="s">
        <v>4175</v>
      </c>
      <c r="CZ77" s="37" t="s">
        <v>4298</v>
      </c>
      <c r="DA77" s="37" t="s">
        <v>4504</v>
      </c>
      <c r="DB77" s="37" t="s">
        <v>4575</v>
      </c>
      <c r="DC77" s="37" t="s">
        <v>4179</v>
      </c>
      <c r="DD77" s="37" t="s">
        <v>4691</v>
      </c>
      <c r="DE77" s="37" t="s">
        <v>4297</v>
      </c>
      <c r="DF77" s="37" t="s">
        <v>4784</v>
      </c>
      <c r="DG77" s="37" t="s">
        <v>4576</v>
      </c>
      <c r="DH77" s="37" t="s">
        <v>4869</v>
      </c>
      <c r="DI77" s="33" t="s">
        <v>4219</v>
      </c>
      <c r="DJ77" s="33" t="s">
        <v>4334</v>
      </c>
      <c r="DK77" s="33" t="s">
        <v>4535</v>
      </c>
      <c r="DL77" s="33" t="s">
        <v>4594</v>
      </c>
      <c r="DM77" s="33" t="s">
        <v>4408</v>
      </c>
      <c r="DN77" s="33" t="s">
        <v>4712</v>
      </c>
      <c r="DO77" s="33" t="s">
        <v>4656</v>
      </c>
      <c r="DP77" s="33" t="s">
        <v>4804</v>
      </c>
      <c r="DQ77" s="33" t="s">
        <v>4599</v>
      </c>
      <c r="DR77" s="33" t="s">
        <v>4408</v>
      </c>
      <c r="DS77" s="32" t="s">
        <v>4210</v>
      </c>
      <c r="DT77" s="32" t="s">
        <v>4325</v>
      </c>
      <c r="DU77" s="32" t="s">
        <v>4529</v>
      </c>
      <c r="DV77" s="32" t="s">
        <v>4591</v>
      </c>
      <c r="DW77" s="32" t="s">
        <v>4655</v>
      </c>
      <c r="DX77" s="32" t="s">
        <v>4707</v>
      </c>
      <c r="DY77" s="32" t="s">
        <v>4524</v>
      </c>
      <c r="DZ77" s="32" t="s">
        <v>4530</v>
      </c>
      <c r="EA77" s="32" t="s">
        <v>4405</v>
      </c>
      <c r="EB77" s="32" t="s">
        <v>4706</v>
      </c>
      <c r="EC77" s="35" t="s">
        <v>4230</v>
      </c>
      <c r="ED77" s="35" t="s">
        <v>4341</v>
      </c>
      <c r="EE77" s="35" t="s">
        <v>4232</v>
      </c>
      <c r="EF77" s="35" t="s">
        <v>4344</v>
      </c>
      <c r="EG77" s="35" t="s">
        <v>4661</v>
      </c>
      <c r="EH77" s="35" t="s">
        <v>4346</v>
      </c>
      <c r="EI77" s="35" t="s">
        <v>4760</v>
      </c>
      <c r="EJ77" s="35" t="s">
        <v>4807</v>
      </c>
      <c r="EK77" s="35" t="s">
        <v>4342</v>
      </c>
      <c r="EL77" s="35" t="s">
        <v>4664</v>
      </c>
      <c r="EM77" s="41" t="s">
        <v>4259</v>
      </c>
      <c r="EN77" s="41" t="s">
        <v>4463</v>
      </c>
      <c r="EO77" s="41" t="s">
        <v>4463</v>
      </c>
      <c r="EP77" s="41" t="s">
        <v>4619</v>
      </c>
      <c r="EQ77" s="41" t="s">
        <v>4674</v>
      </c>
      <c r="ER77" s="41" t="s">
        <v>4445</v>
      </c>
      <c r="ES77" s="41" t="s">
        <v>4766</v>
      </c>
      <c r="ET77" s="41" t="s">
        <v>4813</v>
      </c>
      <c r="EU77" s="41" t="s">
        <v>4849</v>
      </c>
      <c r="EV77" s="41" t="s">
        <v>4554</v>
      </c>
      <c r="EW77" t="s">
        <v>4266</v>
      </c>
      <c r="EX77" s="42" t="s">
        <v>4468</v>
      </c>
      <c r="EY77" t="s">
        <v>4448</v>
      </c>
      <c r="EZ77" t="s">
        <v>4625</v>
      </c>
      <c r="FA77" s="42" t="s">
        <v>4678</v>
      </c>
      <c r="FB77" s="42" t="s">
        <v>4260</v>
      </c>
      <c r="FC77" s="42" t="s">
        <v>4771</v>
      </c>
      <c r="FD77" s="42" t="s">
        <v>4557</v>
      </c>
      <c r="FE77" s="42" t="s">
        <v>4447</v>
      </c>
      <c r="FF77" s="42" t="s">
        <v>4557</v>
      </c>
    </row>
    <row r="78" spans="1:162" x14ac:dyDescent="0.25">
      <c r="A78" t="s">
        <v>84</v>
      </c>
      <c r="B78">
        <f t="shared" si="5"/>
        <v>100</v>
      </c>
      <c r="C78" s="32" t="s">
        <v>4142</v>
      </c>
      <c r="D78" s="32" t="s">
        <v>4272</v>
      </c>
      <c r="E78" s="32" t="s">
        <v>4480</v>
      </c>
      <c r="F78" s="32" t="s">
        <v>4360</v>
      </c>
      <c r="G78" s="32" t="s">
        <v>4561</v>
      </c>
      <c r="H78" s="32" t="s">
        <v>4273</v>
      </c>
      <c r="I78" s="32" t="s">
        <v>4730</v>
      </c>
      <c r="J78" s="32" t="s">
        <v>4730</v>
      </c>
      <c r="K78" s="32" t="s">
        <v>4561</v>
      </c>
      <c r="L78" s="32" t="s">
        <v>4773</v>
      </c>
      <c r="M78" s="40" t="s">
        <v>4198</v>
      </c>
      <c r="N78" s="40" t="s">
        <v>4319</v>
      </c>
      <c r="O78" s="40" t="s">
        <v>4522</v>
      </c>
      <c r="P78" s="40" t="s">
        <v>4588</v>
      </c>
      <c r="Q78" s="40" t="s">
        <v>4318</v>
      </c>
      <c r="R78" s="40" t="s">
        <v>4702</v>
      </c>
      <c r="S78" s="40" t="s">
        <v>4523</v>
      </c>
      <c r="T78" s="40" t="s">
        <v>4799</v>
      </c>
      <c r="U78" s="40" t="s">
        <v>4835</v>
      </c>
      <c r="V78" s="40" t="s">
        <v>4861</v>
      </c>
      <c r="W78" s="34" t="s">
        <v>4223</v>
      </c>
      <c r="X78" s="34" t="s">
        <v>4339</v>
      </c>
      <c r="Y78" s="34" t="s">
        <v>4538</v>
      </c>
      <c r="Z78" s="34" t="s">
        <v>4600</v>
      </c>
      <c r="AA78" s="34" t="s">
        <v>4603</v>
      </c>
      <c r="AB78" s="34" t="s">
        <v>4716</v>
      </c>
      <c r="AC78" s="34" t="s">
        <v>4538</v>
      </c>
      <c r="AD78" s="34" t="s">
        <v>4601</v>
      </c>
      <c r="AE78" s="34" t="s">
        <v>4412</v>
      </c>
      <c r="AF78" s="34" t="s">
        <v>4715</v>
      </c>
      <c r="AG78" s="27" t="s">
        <v>4251</v>
      </c>
      <c r="AH78" s="27" t="s">
        <v>4460</v>
      </c>
      <c r="AI78" s="27" t="s">
        <v>4455</v>
      </c>
      <c r="AJ78" s="27" t="s">
        <v>4613</v>
      </c>
      <c r="AK78" s="27" t="s">
        <v>4547</v>
      </c>
      <c r="AL78" s="27" t="s">
        <v>4615</v>
      </c>
      <c r="AM78" s="27" t="s">
        <v>4764</v>
      </c>
      <c r="AN78" s="27" t="s">
        <v>4762</v>
      </c>
      <c r="AO78" s="27" t="s">
        <v>4618</v>
      </c>
      <c r="AP78" s="27" t="s">
        <v>4670</v>
      </c>
      <c r="AQ78" s="33" t="s">
        <v>4149</v>
      </c>
      <c r="AR78" s="33" t="s">
        <v>4281</v>
      </c>
      <c r="AS78" s="33" t="s">
        <v>4485</v>
      </c>
      <c r="AT78" s="33" t="s">
        <v>4565</v>
      </c>
      <c r="AU78" s="33" t="s">
        <v>4628</v>
      </c>
      <c r="AV78" s="33" t="s">
        <v>4281</v>
      </c>
      <c r="AW78" s="33" t="s">
        <v>4367</v>
      </c>
      <c r="AX78" s="33" t="s">
        <v>4150</v>
      </c>
      <c r="AY78" s="33" t="s">
        <v>4370</v>
      </c>
      <c r="AZ78" s="33" t="s">
        <v>4486</v>
      </c>
      <c r="BA78" s="38" t="s">
        <v>4181</v>
      </c>
      <c r="BB78" s="38" t="s">
        <v>4306</v>
      </c>
      <c r="BC78" s="38" t="s">
        <v>4510</v>
      </c>
      <c r="BD78" s="38" t="s">
        <v>4185</v>
      </c>
      <c r="BE78" s="38" t="s">
        <v>4300</v>
      </c>
      <c r="BF78" s="38" t="s">
        <v>4384</v>
      </c>
      <c r="BG78" s="38" t="s">
        <v>4745</v>
      </c>
      <c r="BH78" s="38" t="s">
        <v>4509</v>
      </c>
      <c r="BI78" s="38" t="s">
        <v>4828</v>
      </c>
      <c r="BJ78" s="38" t="s">
        <v>4865</v>
      </c>
      <c r="BK78" s="39" t="s">
        <v>4195</v>
      </c>
      <c r="BL78" s="39" t="s">
        <v>4314</v>
      </c>
      <c r="BM78" s="39" t="s">
        <v>4517</v>
      </c>
      <c r="BN78" s="39" t="s">
        <v>4313</v>
      </c>
      <c r="BO78" s="39" t="s">
        <v>4189</v>
      </c>
      <c r="BP78" s="39" t="s">
        <v>4394</v>
      </c>
      <c r="BQ78" s="39" t="s">
        <v>4749</v>
      </c>
      <c r="BR78" s="39" t="s">
        <v>4311</v>
      </c>
      <c r="BS78" s="39" t="s">
        <v>4748</v>
      </c>
      <c r="BT78" s="39" t="s">
        <v>4393</v>
      </c>
      <c r="BU78" s="37" t="s">
        <v>4237</v>
      </c>
      <c r="BV78" s="37" t="s">
        <v>4475</v>
      </c>
      <c r="BW78" s="37" t="s">
        <v>4242</v>
      </c>
      <c r="BX78" s="37" t="s">
        <v>4611</v>
      </c>
      <c r="BY78" s="37" t="s">
        <v>4610</v>
      </c>
      <c r="BZ78" s="37" t="s">
        <v>4610</v>
      </c>
      <c r="CA78" s="37" t="s">
        <v>4544</v>
      </c>
      <c r="CB78" s="37" t="s">
        <v>4611</v>
      </c>
      <c r="CC78" s="37" t="s">
        <v>4842</v>
      </c>
      <c r="CD78" s="37" t="s">
        <v>4475</v>
      </c>
      <c r="CE78" s="34" t="s">
        <v>4164</v>
      </c>
      <c r="CF78" s="34" t="s">
        <v>4289</v>
      </c>
      <c r="CG78" s="34" t="s">
        <v>4493</v>
      </c>
      <c r="CH78" s="34" t="s">
        <v>4571</v>
      </c>
      <c r="CI78" s="34" t="s">
        <v>4636</v>
      </c>
      <c r="CJ78" s="34" t="s">
        <v>4633</v>
      </c>
      <c r="CK78" s="34" t="s">
        <v>4736</v>
      </c>
      <c r="CL78" s="34" t="s">
        <v>4372</v>
      </c>
      <c r="CM78" s="34" t="s">
        <v>4160</v>
      </c>
      <c r="CN78" s="34" t="s">
        <v>4735</v>
      </c>
      <c r="CO78" s="36" t="s">
        <v>4172</v>
      </c>
      <c r="CP78" s="35" t="s">
        <v>4292</v>
      </c>
      <c r="CQ78" s="36" t="s">
        <v>4499</v>
      </c>
      <c r="CR78" s="36" t="s">
        <v>4378</v>
      </c>
      <c r="CS78" s="36" t="s">
        <v>4637</v>
      </c>
      <c r="CT78" s="35" t="s">
        <v>4380</v>
      </c>
      <c r="CU78" s="36" t="s">
        <v>4500</v>
      </c>
      <c r="CV78" s="35" t="s">
        <v>4782</v>
      </c>
      <c r="CW78" s="36" t="s">
        <v>4294</v>
      </c>
      <c r="CX78" s="36" t="s">
        <v>4166</v>
      </c>
      <c r="CY78" s="37" t="s">
        <v>4176</v>
      </c>
      <c r="CZ78" s="37" t="s">
        <v>4175</v>
      </c>
      <c r="DA78" s="37" t="s">
        <v>4503</v>
      </c>
      <c r="DB78" s="37" t="s">
        <v>4501</v>
      </c>
      <c r="DC78" s="37" t="s">
        <v>4641</v>
      </c>
      <c r="DD78" s="37" t="s">
        <v>4501</v>
      </c>
      <c r="DE78" s="37" t="s">
        <v>4740</v>
      </c>
      <c r="DF78" s="37" t="s">
        <v>4642</v>
      </c>
      <c r="DG78" s="37" t="s">
        <v>4575</v>
      </c>
      <c r="DH78" s="37" t="s">
        <v>4870</v>
      </c>
      <c r="DI78" s="33" t="s">
        <v>4220</v>
      </c>
      <c r="DJ78" s="33" t="s">
        <v>4329</v>
      </c>
      <c r="DK78" s="33" t="s">
        <v>4532</v>
      </c>
      <c r="DL78" s="33" t="s">
        <v>4598</v>
      </c>
      <c r="DM78" s="33" t="s">
        <v>4657</v>
      </c>
      <c r="DN78" s="33" t="s">
        <v>4409</v>
      </c>
      <c r="DO78" s="33" t="s">
        <v>4220</v>
      </c>
      <c r="DP78" s="33" t="s">
        <v>4536</v>
      </c>
      <c r="DQ78" s="33" t="s">
        <v>4334</v>
      </c>
      <c r="DR78" s="33" t="s">
        <v>4598</v>
      </c>
      <c r="DS78" s="32" t="s">
        <v>4207</v>
      </c>
      <c r="DT78" s="32" t="s">
        <v>4326</v>
      </c>
      <c r="DU78" s="32" t="s">
        <v>4530</v>
      </c>
      <c r="DV78" s="32" t="s">
        <v>4590</v>
      </c>
      <c r="DW78" s="32" t="s">
        <v>4654</v>
      </c>
      <c r="DX78" s="32" t="s">
        <v>4323</v>
      </c>
      <c r="DY78" s="32" t="s">
        <v>4326</v>
      </c>
      <c r="DZ78" s="32" t="s">
        <v>4708</v>
      </c>
      <c r="EA78" s="32" t="s">
        <v>4836</v>
      </c>
      <c r="EB78" s="32" t="s">
        <v>4404</v>
      </c>
      <c r="EC78" s="35" t="s">
        <v>4234</v>
      </c>
      <c r="ED78" s="35" t="s">
        <v>4347</v>
      </c>
      <c r="EE78" s="35" t="s">
        <v>4234</v>
      </c>
      <c r="EF78" s="35" t="s">
        <v>4604</v>
      </c>
      <c r="EG78" s="35" t="s">
        <v>4605</v>
      </c>
      <c r="EH78" s="35" t="s">
        <v>4718</v>
      </c>
      <c r="EI78" s="35" t="s">
        <v>4608</v>
      </c>
      <c r="EJ78" s="35" t="s">
        <v>4808</v>
      </c>
      <c r="EK78" s="35" t="s">
        <v>4664</v>
      </c>
      <c r="EL78" s="35" t="s">
        <v>4759</v>
      </c>
      <c r="EM78" s="41" t="s">
        <v>4254</v>
      </c>
      <c r="EN78" s="41" t="s">
        <v>4466</v>
      </c>
      <c r="EO78" s="41" t="s">
        <v>4555</v>
      </c>
      <c r="EP78" s="41" t="s">
        <v>4620</v>
      </c>
      <c r="EQ78" s="41" t="s">
        <v>4676</v>
      </c>
      <c r="ER78" s="41" t="s">
        <v>4725</v>
      </c>
      <c r="ES78" s="41" t="s">
        <v>4767</v>
      </c>
      <c r="ET78" s="41" t="s">
        <v>4673</v>
      </c>
      <c r="EU78" s="41" t="s">
        <v>4814</v>
      </c>
      <c r="EV78" s="41" t="s">
        <v>4852</v>
      </c>
      <c r="EW78" s="42" t="s">
        <v>4267</v>
      </c>
      <c r="EX78" t="s">
        <v>4471</v>
      </c>
      <c r="EY78" t="s">
        <v>4266</v>
      </c>
      <c r="EZ78" s="42" t="s">
        <v>4623</v>
      </c>
      <c r="FA78" s="42" t="s">
        <v>4677</v>
      </c>
      <c r="FB78" s="42" t="s">
        <v>4681</v>
      </c>
      <c r="FC78" t="s">
        <v>4728</v>
      </c>
      <c r="FD78" t="s">
        <v>4820</v>
      </c>
      <c r="FE78" s="42" t="s">
        <v>4771</v>
      </c>
      <c r="FF78" s="42" t="s">
        <v>4453</v>
      </c>
    </row>
    <row r="79" spans="1:162" x14ac:dyDescent="0.25">
      <c r="A79" t="s">
        <v>85</v>
      </c>
      <c r="B79">
        <f t="shared" si="5"/>
        <v>100</v>
      </c>
      <c r="C79" s="32" t="s">
        <v>4144</v>
      </c>
      <c r="D79" s="32" t="s">
        <v>4141</v>
      </c>
      <c r="E79" s="32" t="s">
        <v>4144</v>
      </c>
      <c r="F79" s="32" t="s">
        <v>4564</v>
      </c>
      <c r="G79" s="32" t="s">
        <v>4143</v>
      </c>
      <c r="H79" s="32" t="s">
        <v>4478</v>
      </c>
      <c r="I79" s="32" t="s">
        <v>4563</v>
      </c>
      <c r="J79" s="32" t="s">
        <v>4774</v>
      </c>
      <c r="K79" s="32" t="s">
        <v>4563</v>
      </c>
      <c r="L79" s="32" t="s">
        <v>4729</v>
      </c>
      <c r="M79" s="40" t="s">
        <v>4203</v>
      </c>
      <c r="N79" s="40" t="s">
        <v>4315</v>
      </c>
      <c r="O79" s="40" t="s">
        <v>4523</v>
      </c>
      <c r="P79" s="40" t="s">
        <v>4519</v>
      </c>
      <c r="Q79" s="40" t="s">
        <v>4649</v>
      </c>
      <c r="R79" s="40" t="s">
        <v>4585</v>
      </c>
      <c r="S79" s="40" t="s">
        <v>4750</v>
      </c>
      <c r="T79" s="40" t="s">
        <v>4796</v>
      </c>
      <c r="U79" s="40" t="s">
        <v>4832</v>
      </c>
      <c r="V79" s="40" t="s">
        <v>4862</v>
      </c>
      <c r="W79" s="34" t="s">
        <v>4228</v>
      </c>
      <c r="X79" s="34" t="s">
        <v>4335</v>
      </c>
      <c r="Y79" s="34" t="s">
        <v>4539</v>
      </c>
      <c r="Z79" s="34" t="s">
        <v>4340</v>
      </c>
      <c r="AA79" s="34" t="s">
        <v>4658</v>
      </c>
      <c r="AB79" s="34" t="s">
        <v>4714</v>
      </c>
      <c r="AC79" s="34" t="s">
        <v>4336</v>
      </c>
      <c r="AD79" s="34" t="s">
        <v>4658</v>
      </c>
      <c r="AE79" s="34" t="s">
        <v>4838</v>
      </c>
      <c r="AF79" s="34" t="s">
        <v>4857</v>
      </c>
      <c r="AG79" s="27" t="s">
        <v>4252</v>
      </c>
      <c r="AH79" s="27" t="s">
        <v>4461</v>
      </c>
      <c r="AI79" s="27" t="s">
        <v>4551</v>
      </c>
      <c r="AJ79" s="27" t="s">
        <v>4618</v>
      </c>
      <c r="AK79" s="27" t="s">
        <v>4252</v>
      </c>
      <c r="AL79" s="27" t="s">
        <v>4458</v>
      </c>
      <c r="AM79" s="27" t="s">
        <v>4765</v>
      </c>
      <c r="AN79" s="27" t="s">
        <v>4765</v>
      </c>
      <c r="AO79" s="27" t="s">
        <v>4552</v>
      </c>
      <c r="AP79" s="27" t="s">
        <v>4762</v>
      </c>
      <c r="AQ79" s="33" t="s">
        <v>4156</v>
      </c>
      <c r="AR79" s="33" t="s">
        <v>4282</v>
      </c>
      <c r="AS79" s="33" t="s">
        <v>4279</v>
      </c>
      <c r="AT79" s="33" t="s">
        <v>4156</v>
      </c>
      <c r="AU79" s="33" t="s">
        <v>4631</v>
      </c>
      <c r="AV79" s="33" t="s">
        <v>4565</v>
      </c>
      <c r="AW79" s="33" t="s">
        <v>4362</v>
      </c>
      <c r="AX79" s="33" t="s">
        <v>4776</v>
      </c>
      <c r="AY79" s="33" t="s">
        <v>4369</v>
      </c>
      <c r="AZ79" s="33" t="s">
        <v>4365</v>
      </c>
      <c r="BA79" s="38" t="s">
        <v>4187</v>
      </c>
      <c r="BB79" s="38" t="s">
        <v>4307</v>
      </c>
      <c r="BC79" s="38" t="s">
        <v>4505</v>
      </c>
      <c r="BD79" s="38" t="s">
        <v>4304</v>
      </c>
      <c r="BE79" s="38" t="s">
        <v>4646</v>
      </c>
      <c r="BF79" s="38" t="s">
        <v>4695</v>
      </c>
      <c r="BG79" s="38" t="s">
        <v>4744</v>
      </c>
      <c r="BH79" s="38" t="s">
        <v>4303</v>
      </c>
      <c r="BI79" s="38" t="s">
        <v>4304</v>
      </c>
      <c r="BJ79" s="38" t="s">
        <v>4307</v>
      </c>
      <c r="BK79" s="39" t="s">
        <v>4196</v>
      </c>
      <c r="BL79" s="39" t="s">
        <v>4194</v>
      </c>
      <c r="BM79" s="39" t="s">
        <v>4514</v>
      </c>
      <c r="BN79" s="39" t="s">
        <v>4311</v>
      </c>
      <c r="BO79" s="39" t="s">
        <v>4394</v>
      </c>
      <c r="BP79" s="39" t="s">
        <v>4194</v>
      </c>
      <c r="BQ79" s="39" t="s">
        <v>4194</v>
      </c>
      <c r="BR79" s="39" t="s">
        <v>4314</v>
      </c>
      <c r="BS79" s="39" t="s">
        <v>4194</v>
      </c>
      <c r="BT79" s="39" t="s">
        <v>4194</v>
      </c>
      <c r="BU79" s="37" t="s">
        <v>4238</v>
      </c>
      <c r="BV79" s="37" t="s">
        <v>4239</v>
      </c>
      <c r="BW79" s="37" t="s">
        <v>4546</v>
      </c>
      <c r="BX79" s="37" t="s">
        <v>4612</v>
      </c>
      <c r="BY79" s="37" t="s">
        <v>4240</v>
      </c>
      <c r="BZ79" s="37" t="s">
        <v>4720</v>
      </c>
      <c r="CA79" s="37" t="s">
        <v>4721</v>
      </c>
      <c r="CB79" s="37" t="s">
        <v>4809</v>
      </c>
      <c r="CC79" s="37" t="s">
        <v>4665</v>
      </c>
      <c r="CD79" s="37" t="s">
        <v>4841</v>
      </c>
      <c r="CE79" s="34" t="s">
        <v>4162</v>
      </c>
      <c r="CF79" s="34" t="s">
        <v>4290</v>
      </c>
      <c r="CG79" s="34" t="s">
        <v>4490</v>
      </c>
      <c r="CH79" s="34" t="s">
        <v>4490</v>
      </c>
      <c r="CI79" s="34" t="s">
        <v>4633</v>
      </c>
      <c r="CJ79" s="34" t="s">
        <v>4376</v>
      </c>
      <c r="CK79" s="34" t="s">
        <v>4686</v>
      </c>
      <c r="CL79" s="34" t="s">
        <v>4634</v>
      </c>
      <c r="CM79" s="34" t="s">
        <v>4568</v>
      </c>
      <c r="CN79" s="34" t="s">
        <v>4159</v>
      </c>
      <c r="CO79" s="35" t="s">
        <v>4165</v>
      </c>
      <c r="CP79" s="35" t="s">
        <v>4291</v>
      </c>
      <c r="CQ79" s="36" t="s">
        <v>4500</v>
      </c>
      <c r="CR79" s="36" t="s">
        <v>4495</v>
      </c>
      <c r="CS79" s="35" t="s">
        <v>4380</v>
      </c>
      <c r="CT79" s="35" t="s">
        <v>4689</v>
      </c>
      <c r="CU79" s="35" t="s">
        <v>4737</v>
      </c>
      <c r="CV79" s="36" t="s">
        <v>4573</v>
      </c>
      <c r="CW79" s="35" t="s">
        <v>4292</v>
      </c>
      <c r="CX79" s="35" t="s">
        <v>4689</v>
      </c>
      <c r="CY79" s="37" t="s">
        <v>4179</v>
      </c>
      <c r="CZ79" s="37" t="s">
        <v>4296</v>
      </c>
      <c r="DA79" s="37" t="s">
        <v>4502</v>
      </c>
      <c r="DB79" s="37" t="s">
        <v>4576</v>
      </c>
      <c r="DC79" s="37" t="s">
        <v>4177</v>
      </c>
      <c r="DD79" s="37" t="s">
        <v>4692</v>
      </c>
      <c r="DE79" s="37" t="s">
        <v>4175</v>
      </c>
      <c r="DF79" s="37" t="s">
        <v>4179</v>
      </c>
      <c r="DG79" s="37" t="s">
        <v>4178</v>
      </c>
      <c r="DH79" s="37" t="s">
        <v>4866</v>
      </c>
      <c r="DI79" s="33" t="s">
        <v>4213</v>
      </c>
      <c r="DJ79" s="33" t="s">
        <v>4328</v>
      </c>
      <c r="DK79" s="33" t="s">
        <v>4536</v>
      </c>
      <c r="DL79" s="33" t="s">
        <v>4595</v>
      </c>
      <c r="DM79" s="33" t="s">
        <v>4214</v>
      </c>
      <c r="DN79" s="33" t="s">
        <v>4713</v>
      </c>
      <c r="DO79" s="33" t="s">
        <v>4531</v>
      </c>
      <c r="DP79" s="33" t="s">
        <v>4533</v>
      </c>
      <c r="DQ79" s="33" t="s">
        <v>4215</v>
      </c>
      <c r="DR79" s="33" t="s">
        <v>4859</v>
      </c>
      <c r="DS79" s="32" t="s">
        <v>4211</v>
      </c>
      <c r="DT79" s="32" t="s">
        <v>4327</v>
      </c>
      <c r="DU79" s="32" t="s">
        <v>4527</v>
      </c>
      <c r="DV79" s="32" t="s">
        <v>4592</v>
      </c>
      <c r="DW79" s="32" t="s">
        <v>4592</v>
      </c>
      <c r="DX79" s="32" t="s">
        <v>4529</v>
      </c>
      <c r="DY79" s="32" t="s">
        <v>4752</v>
      </c>
      <c r="DZ79" s="32" t="s">
        <v>4800</v>
      </c>
      <c r="EA79" s="32" t="s">
        <v>4706</v>
      </c>
      <c r="EB79" s="32" t="s">
        <v>4405</v>
      </c>
      <c r="EC79" s="35" t="s">
        <v>4233</v>
      </c>
      <c r="ED79" s="35" t="s">
        <v>4343</v>
      </c>
      <c r="EE79" s="35" t="s">
        <v>4236</v>
      </c>
      <c r="EF79" s="35" t="s">
        <v>4343</v>
      </c>
      <c r="EG79" s="35" t="s">
        <v>4344</v>
      </c>
      <c r="EH79" s="35" t="s">
        <v>4719</v>
      </c>
      <c r="EI79" s="35" t="s">
        <v>4416</v>
      </c>
      <c r="EJ79" s="35" t="s">
        <v>4416</v>
      </c>
      <c r="EK79" s="35" t="s">
        <v>4236</v>
      </c>
      <c r="EL79" s="35" t="s">
        <v>4718</v>
      </c>
      <c r="EM79" s="41" t="s">
        <v>4255</v>
      </c>
      <c r="EN79" s="41" t="s">
        <v>4467</v>
      </c>
      <c r="EO79" s="41" t="s">
        <v>4554</v>
      </c>
      <c r="EP79" s="41" t="s">
        <v>4258</v>
      </c>
      <c r="EQ79" s="41" t="s">
        <v>4675</v>
      </c>
      <c r="ER79" s="41" t="s">
        <v>4675</v>
      </c>
      <c r="ES79" s="41" t="s">
        <v>4768</v>
      </c>
      <c r="ET79" s="41" t="s">
        <v>4814</v>
      </c>
      <c r="EU79" s="41" t="s">
        <v>4816</v>
      </c>
      <c r="EV79" s="41" t="s">
        <v>4850</v>
      </c>
      <c r="EW79" s="42" t="s">
        <v>4268</v>
      </c>
      <c r="EX79" s="42" t="s">
        <v>4452</v>
      </c>
      <c r="EY79" s="42" t="s">
        <v>4558</v>
      </c>
      <c r="EZ79" s="42" t="s">
        <v>4267</v>
      </c>
      <c r="FA79" t="s">
        <v>4680</v>
      </c>
      <c r="FB79" s="42" t="s">
        <v>4559</v>
      </c>
      <c r="FC79" t="s">
        <v>4679</v>
      </c>
      <c r="FD79" s="42" t="s">
        <v>4817</v>
      </c>
      <c r="FE79" s="42" t="s">
        <v>4817</v>
      </c>
      <c r="FF79" s="42" t="s">
        <v>4851</v>
      </c>
    </row>
    <row r="80" spans="1:162" x14ac:dyDescent="0.25">
      <c r="A80" t="s">
        <v>86</v>
      </c>
      <c r="B80">
        <f t="shared" si="5"/>
        <v>100</v>
      </c>
      <c r="C80" s="32" t="s">
        <v>4148</v>
      </c>
      <c r="D80" s="32" t="s">
        <v>4275</v>
      </c>
      <c r="E80" s="32" t="s">
        <v>4147</v>
      </c>
      <c r="F80" s="32" t="s">
        <v>4561</v>
      </c>
      <c r="G80" s="32" t="s">
        <v>4275</v>
      </c>
      <c r="H80" s="32" t="s">
        <v>4682</v>
      </c>
      <c r="I80" s="32" t="s">
        <v>4732</v>
      </c>
      <c r="J80" s="32" t="s">
        <v>4732</v>
      </c>
      <c r="K80" s="32" t="s">
        <v>4821</v>
      </c>
      <c r="L80" s="32" t="s">
        <v>4822</v>
      </c>
      <c r="M80" s="40" t="s">
        <v>4204</v>
      </c>
      <c r="N80" s="40" t="s">
        <v>4317</v>
      </c>
      <c r="O80" s="40" t="s">
        <v>4197</v>
      </c>
      <c r="P80" s="40" t="s">
        <v>4585</v>
      </c>
      <c r="Q80" s="40" t="s">
        <v>4651</v>
      </c>
      <c r="R80" s="40" t="s">
        <v>4398</v>
      </c>
      <c r="S80" s="40" t="s">
        <v>4317</v>
      </c>
      <c r="T80" s="40" t="s">
        <v>4795</v>
      </c>
      <c r="U80" s="40" t="s">
        <v>4319</v>
      </c>
      <c r="V80" s="40" t="s">
        <v>4520</v>
      </c>
      <c r="W80" s="34" t="s">
        <v>4229</v>
      </c>
      <c r="X80" s="34" t="s">
        <v>4340</v>
      </c>
      <c r="Y80" s="34" t="s">
        <v>4339</v>
      </c>
      <c r="Z80" s="34" t="s">
        <v>4539</v>
      </c>
      <c r="AA80" s="34" t="s">
        <v>4412</v>
      </c>
      <c r="AB80" s="34" t="s">
        <v>4229</v>
      </c>
      <c r="AC80" s="34" t="s">
        <v>4229</v>
      </c>
      <c r="AD80" s="34" t="s">
        <v>4715</v>
      </c>
      <c r="AE80" s="34" t="s">
        <v>4837</v>
      </c>
      <c r="AF80" s="34" t="s">
        <v>4229</v>
      </c>
      <c r="AG80" s="27" t="s">
        <v>4247</v>
      </c>
      <c r="AH80" s="27" t="s">
        <v>4462</v>
      </c>
      <c r="AI80" s="27" t="s">
        <v>4552</v>
      </c>
      <c r="AJ80" s="27" t="s">
        <v>4247</v>
      </c>
      <c r="AK80" s="27" t="s">
        <v>4672</v>
      </c>
      <c r="AL80" s="27" t="s">
        <v>4550</v>
      </c>
      <c r="AM80" s="27" t="s">
        <v>4552</v>
      </c>
      <c r="AN80" s="27" t="s">
        <v>4812</v>
      </c>
      <c r="AO80" s="27" t="s">
        <v>4847</v>
      </c>
      <c r="AP80" s="27" t="s">
        <v>4854</v>
      </c>
      <c r="AQ80" s="33" t="s">
        <v>4157</v>
      </c>
      <c r="AR80" s="33" t="s">
        <v>4276</v>
      </c>
      <c r="AS80" s="33" t="s">
        <v>4486</v>
      </c>
      <c r="AT80" s="33" t="s">
        <v>4276</v>
      </c>
      <c r="AU80" s="33" t="s">
        <v>4276</v>
      </c>
      <c r="AV80" s="33" t="s">
        <v>4685</v>
      </c>
      <c r="AW80" s="33" t="s">
        <v>4685</v>
      </c>
      <c r="AX80" s="33" t="s">
        <v>4778</v>
      </c>
      <c r="AY80" s="33" t="s">
        <v>4149</v>
      </c>
      <c r="AZ80" s="33" t="s">
        <v>4775</v>
      </c>
      <c r="BA80" s="38" t="s">
        <v>4188</v>
      </c>
      <c r="BB80" s="38" t="s">
        <v>4303</v>
      </c>
      <c r="BC80" s="38" t="s">
        <v>4511</v>
      </c>
      <c r="BD80" s="38" t="s">
        <v>4580</v>
      </c>
      <c r="BE80" s="38" t="s">
        <v>4305</v>
      </c>
      <c r="BF80" s="38" t="s">
        <v>4696</v>
      </c>
      <c r="BG80" s="38" t="s">
        <v>4746</v>
      </c>
      <c r="BH80" s="38" t="s">
        <v>4790</v>
      </c>
      <c r="BI80" s="38" t="s">
        <v>4185</v>
      </c>
      <c r="BJ80" s="38" t="s">
        <v>4384</v>
      </c>
      <c r="BK80" s="39" t="s">
        <v>4191</v>
      </c>
      <c r="BL80" s="39" t="s">
        <v>4311</v>
      </c>
      <c r="BM80" s="39" t="s">
        <v>4513</v>
      </c>
      <c r="BN80" s="39" t="s">
        <v>4582</v>
      </c>
      <c r="BO80" s="39" t="s">
        <v>4311</v>
      </c>
      <c r="BP80" s="39" t="s">
        <v>4698</v>
      </c>
      <c r="BQ80" s="39" t="s">
        <v>4314</v>
      </c>
      <c r="BR80" s="39" t="s">
        <v>4792</v>
      </c>
      <c r="BS80" s="39" t="s">
        <v>4311</v>
      </c>
      <c r="BT80" s="39" t="s">
        <v>4311</v>
      </c>
      <c r="BU80" s="37" t="s">
        <v>4243</v>
      </c>
      <c r="BV80" s="37" t="s">
        <v>4476</v>
      </c>
      <c r="BW80" s="37" t="s">
        <v>4542</v>
      </c>
      <c r="BX80" s="37" t="s">
        <v>4421</v>
      </c>
      <c r="BY80" s="37" t="s">
        <v>4665</v>
      </c>
      <c r="BZ80" s="37" t="s">
        <v>4721</v>
      </c>
      <c r="CA80" s="37" t="s">
        <v>4665</v>
      </c>
      <c r="CB80" s="37" t="s">
        <v>4241</v>
      </c>
      <c r="CC80" s="37" t="s">
        <v>4843</v>
      </c>
      <c r="CD80" s="37" t="s">
        <v>4238</v>
      </c>
      <c r="CE80" s="34" t="s">
        <v>4161</v>
      </c>
      <c r="CF80" s="34" t="s">
        <v>4283</v>
      </c>
      <c r="CG80" s="34" t="s">
        <v>4491</v>
      </c>
      <c r="CH80" s="34" t="s">
        <v>4373</v>
      </c>
      <c r="CI80" s="34" t="s">
        <v>4632</v>
      </c>
      <c r="CJ80" s="34" t="s">
        <v>4285</v>
      </c>
      <c r="CK80" s="34" t="s">
        <v>4376</v>
      </c>
      <c r="CL80" s="34" t="s">
        <v>4493</v>
      </c>
      <c r="CM80" s="34" t="s">
        <v>4825</v>
      </c>
      <c r="CN80" s="34" t="s">
        <v>4487</v>
      </c>
      <c r="CO80" s="36" t="s">
        <v>4173</v>
      </c>
      <c r="CP80" s="35" t="s">
        <v>4293</v>
      </c>
      <c r="CQ80" s="36" t="s">
        <v>4495</v>
      </c>
      <c r="CR80" s="35" t="s">
        <v>4572</v>
      </c>
      <c r="CS80" s="36" t="s">
        <v>4573</v>
      </c>
      <c r="CT80" s="36" t="s">
        <v>4690</v>
      </c>
      <c r="CU80" s="36" t="s">
        <v>4167</v>
      </c>
      <c r="CV80" s="35" t="s">
        <v>4737</v>
      </c>
      <c r="CW80" s="35" t="s">
        <v>4295</v>
      </c>
      <c r="CX80" s="35" t="s">
        <v>4782</v>
      </c>
      <c r="CY80" s="37" t="s">
        <v>4180</v>
      </c>
      <c r="CZ80" s="37" t="s">
        <v>4299</v>
      </c>
      <c r="DA80" s="37" t="s">
        <v>4175</v>
      </c>
      <c r="DB80" s="37" t="s">
        <v>4299</v>
      </c>
      <c r="DC80" s="37" t="s">
        <v>4643</v>
      </c>
      <c r="DD80" s="37" t="s">
        <v>4504</v>
      </c>
      <c r="DE80" s="37" t="s">
        <v>4576</v>
      </c>
      <c r="DF80" s="37" t="s">
        <v>4784</v>
      </c>
      <c r="DG80" s="37" t="s">
        <v>4576</v>
      </c>
      <c r="DH80" s="37" t="s">
        <v>4383</v>
      </c>
      <c r="DI80" s="33" t="s">
        <v>4221</v>
      </c>
      <c r="DJ80" s="33" t="s">
        <v>4330</v>
      </c>
      <c r="DK80" s="33" t="s">
        <v>4537</v>
      </c>
      <c r="DL80" s="33" t="s">
        <v>4599</v>
      </c>
      <c r="DM80" s="33" t="s">
        <v>4329</v>
      </c>
      <c r="DN80" s="33" t="s">
        <v>4534</v>
      </c>
      <c r="DO80" s="33" t="s">
        <v>4756</v>
      </c>
      <c r="DP80" s="33" t="s">
        <v>4756</v>
      </c>
      <c r="DQ80" s="33" t="s">
        <v>4598</v>
      </c>
      <c r="DR80" s="33" t="s">
        <v>4221</v>
      </c>
      <c r="DS80" s="32" t="s">
        <v>4212</v>
      </c>
      <c r="DT80" s="32" t="s">
        <v>4322</v>
      </c>
      <c r="DU80" s="32" t="s">
        <v>4528</v>
      </c>
      <c r="DV80" s="32" t="s">
        <v>4593</v>
      </c>
      <c r="DW80" s="32" t="s">
        <v>4529</v>
      </c>
      <c r="DX80" s="32" t="s">
        <v>4708</v>
      </c>
      <c r="DY80" s="32" t="s">
        <v>4402</v>
      </c>
      <c r="DZ80" s="32" t="s">
        <v>4801</v>
      </c>
      <c r="EA80" s="32" t="s">
        <v>4593</v>
      </c>
      <c r="EB80" s="32" t="s">
        <v>4208</v>
      </c>
      <c r="EC80" s="35" t="s">
        <v>4236</v>
      </c>
      <c r="ED80" s="35" t="s">
        <v>4346</v>
      </c>
      <c r="EE80" s="35" t="s">
        <v>4346</v>
      </c>
      <c r="EF80" s="35" t="s">
        <v>4605</v>
      </c>
      <c r="EG80" s="35" t="s">
        <v>4343</v>
      </c>
      <c r="EH80" s="35" t="s">
        <v>4663</v>
      </c>
      <c r="EI80" s="35" t="s">
        <v>4661</v>
      </c>
      <c r="EJ80" s="35" t="s">
        <v>4420</v>
      </c>
      <c r="EK80" s="35" t="s">
        <v>4840</v>
      </c>
      <c r="EL80" s="35" t="s">
        <v>4856</v>
      </c>
      <c r="EM80" s="41" t="s">
        <v>4253</v>
      </c>
      <c r="EN80" s="41" t="s">
        <v>4464</v>
      </c>
      <c r="EO80" s="41" t="s">
        <v>4444</v>
      </c>
      <c r="EP80" s="41" t="s">
        <v>4622</v>
      </c>
      <c r="EQ80" s="41" t="s">
        <v>4254</v>
      </c>
      <c r="ER80" s="41" t="s">
        <v>4724</v>
      </c>
      <c r="ES80" s="41" t="s">
        <v>4726</v>
      </c>
      <c r="ET80" s="41" t="s">
        <v>4467</v>
      </c>
      <c r="EU80" s="41" t="s">
        <v>4850</v>
      </c>
      <c r="EV80" s="41" t="s">
        <v>4441</v>
      </c>
      <c r="EW80" s="42" t="s">
        <v>4269</v>
      </c>
      <c r="EX80" s="42" t="s">
        <v>4472</v>
      </c>
      <c r="EY80" s="42" t="s">
        <v>4559</v>
      </c>
      <c r="EZ80" s="42" t="s">
        <v>4452</v>
      </c>
      <c r="FA80" s="42" t="s">
        <v>4681</v>
      </c>
      <c r="FB80" s="42" t="s">
        <v>4470</v>
      </c>
      <c r="FC80" t="s">
        <v>4772</v>
      </c>
      <c r="FD80" s="42" t="s">
        <v>4818</v>
      </c>
      <c r="FE80" s="42" t="s">
        <v>4454</v>
      </c>
      <c r="FF80" s="42" t="s">
        <v>4454</v>
      </c>
    </row>
    <row r="81" spans="1:162" x14ac:dyDescent="0.25">
      <c r="A81" t="s">
        <v>87</v>
      </c>
      <c r="B81">
        <f t="shared" ref="B81:B96" si="6">COUNTA(C81:FF81)/1.6</f>
        <v>0</v>
      </c>
    </row>
    <row r="82" spans="1:162" x14ac:dyDescent="0.25">
      <c r="A82" t="s">
        <v>88</v>
      </c>
      <c r="B82">
        <f t="shared" si="6"/>
        <v>0</v>
      </c>
    </row>
    <row r="83" spans="1:162" x14ac:dyDescent="0.25">
      <c r="A83" t="s">
        <v>89</v>
      </c>
      <c r="B83">
        <f t="shared" si="6"/>
        <v>0</v>
      </c>
    </row>
    <row r="84" spans="1:162" x14ac:dyDescent="0.25">
      <c r="A84" t="s">
        <v>91</v>
      </c>
      <c r="B84">
        <f t="shared" si="6"/>
        <v>100</v>
      </c>
      <c r="C84" t="s">
        <v>1567</v>
      </c>
      <c r="D84" t="s">
        <v>1487</v>
      </c>
      <c r="E84" t="s">
        <v>692</v>
      </c>
      <c r="F84" t="s">
        <v>1665</v>
      </c>
      <c r="G84" t="s">
        <v>1665</v>
      </c>
      <c r="H84" t="s">
        <v>1603</v>
      </c>
      <c r="I84" t="s">
        <v>1479</v>
      </c>
      <c r="J84" t="s">
        <v>1554</v>
      </c>
      <c r="K84" t="s">
        <v>1547</v>
      </c>
      <c r="L84" t="s">
        <v>1487</v>
      </c>
      <c r="M84" t="s">
        <v>1469</v>
      </c>
      <c r="N84" t="s">
        <v>1518</v>
      </c>
      <c r="O84" t="s">
        <v>1488</v>
      </c>
      <c r="P84" t="s">
        <v>1609</v>
      </c>
      <c r="Q84" t="s">
        <v>1574</v>
      </c>
      <c r="R84" t="s">
        <v>1625</v>
      </c>
      <c r="S84" t="s">
        <v>1490</v>
      </c>
      <c r="T84" t="s">
        <v>1460</v>
      </c>
      <c r="U84" t="s">
        <v>1656</v>
      </c>
      <c r="V84" t="s">
        <v>1518</v>
      </c>
      <c r="W84" t="s">
        <v>1473</v>
      </c>
      <c r="X84" t="s">
        <v>1641</v>
      </c>
      <c r="Y84" t="s">
        <v>1552</v>
      </c>
      <c r="Z84" t="s">
        <v>1477</v>
      </c>
      <c r="AA84" t="s">
        <v>1468</v>
      </c>
      <c r="AB84" t="s">
        <v>1494</v>
      </c>
      <c r="AC84" t="s">
        <v>1471</v>
      </c>
      <c r="AD84" t="s">
        <v>1471</v>
      </c>
      <c r="AE84" t="s">
        <v>692</v>
      </c>
      <c r="AF84" t="s">
        <v>1494</v>
      </c>
      <c r="AG84" t="s">
        <v>1627</v>
      </c>
      <c r="AH84" t="s">
        <v>1492</v>
      </c>
      <c r="AI84" t="s">
        <v>1472</v>
      </c>
      <c r="AJ84" t="s">
        <v>1497</v>
      </c>
      <c r="AK84" t="s">
        <v>1501</v>
      </c>
      <c r="AL84" t="s">
        <v>1535</v>
      </c>
      <c r="AM84" t="s">
        <v>1564</v>
      </c>
      <c r="AN84" t="s">
        <v>1454</v>
      </c>
      <c r="AO84" t="s">
        <v>1594</v>
      </c>
      <c r="AP84" t="s">
        <v>1443</v>
      </c>
      <c r="AQ84" t="s">
        <v>650</v>
      </c>
      <c r="AR84" t="s">
        <v>1635</v>
      </c>
      <c r="AS84" t="s">
        <v>1569</v>
      </c>
      <c r="AT84" t="s">
        <v>1617</v>
      </c>
      <c r="AU84" t="s">
        <v>1591</v>
      </c>
      <c r="AV84" t="s">
        <v>1569</v>
      </c>
      <c r="AW84" t="s">
        <v>1565</v>
      </c>
      <c r="AX84" t="s">
        <v>1573</v>
      </c>
      <c r="AY84" t="s">
        <v>1474</v>
      </c>
      <c r="AZ84" t="s">
        <v>1568</v>
      </c>
      <c r="BA84" t="s">
        <v>1488</v>
      </c>
      <c r="BB84" t="s">
        <v>1660</v>
      </c>
      <c r="BC84" t="s">
        <v>1624</v>
      </c>
      <c r="BD84" t="s">
        <v>1477</v>
      </c>
      <c r="BE84" t="s">
        <v>1479</v>
      </c>
      <c r="BF84" t="s">
        <v>1571</v>
      </c>
      <c r="BG84" t="s">
        <v>1567</v>
      </c>
      <c r="BH84" t="s">
        <v>1575</v>
      </c>
      <c r="BI84" t="s">
        <v>1585</v>
      </c>
      <c r="BJ84" t="s">
        <v>1585</v>
      </c>
      <c r="BK84" t="s">
        <v>1526</v>
      </c>
      <c r="BL84" t="s">
        <v>1560</v>
      </c>
      <c r="BM84" t="s">
        <v>1585</v>
      </c>
      <c r="BN84" t="s">
        <v>1521</v>
      </c>
      <c r="BO84" t="s">
        <v>1445</v>
      </c>
      <c r="BP84" t="s">
        <v>1521</v>
      </c>
      <c r="BQ84" t="s">
        <v>1477</v>
      </c>
      <c r="BR84" t="s">
        <v>1577</v>
      </c>
      <c r="BS84" t="s">
        <v>1624</v>
      </c>
      <c r="BT84" t="s">
        <v>1573</v>
      </c>
      <c r="BU84" t="s">
        <v>1472</v>
      </c>
      <c r="BV84" t="s">
        <v>1602</v>
      </c>
      <c r="BW84" t="s">
        <v>1612</v>
      </c>
      <c r="BX84" t="s">
        <v>1490</v>
      </c>
      <c r="BY84" t="s">
        <v>1617</v>
      </c>
      <c r="BZ84" t="s">
        <v>1446</v>
      </c>
      <c r="CA84" t="s">
        <v>1531</v>
      </c>
      <c r="CB84" t="s">
        <v>1467</v>
      </c>
      <c r="CC84" t="s">
        <v>1647</v>
      </c>
      <c r="CD84" t="s">
        <v>1461</v>
      </c>
      <c r="CE84" t="s">
        <v>662</v>
      </c>
      <c r="CF84" t="s">
        <v>1602</v>
      </c>
      <c r="CG84" t="s">
        <v>1579</v>
      </c>
      <c r="CH84" t="s">
        <v>1490</v>
      </c>
      <c r="CI84" t="s">
        <v>1612</v>
      </c>
      <c r="CJ84" t="s">
        <v>1583</v>
      </c>
      <c r="CK84" t="s">
        <v>1647</v>
      </c>
      <c r="CL84" t="s">
        <v>1485</v>
      </c>
      <c r="CM84" t="s">
        <v>1447</v>
      </c>
      <c r="CN84" t="s">
        <v>1647</v>
      </c>
      <c r="CO84" t="s">
        <v>1505</v>
      </c>
      <c r="CP84" t="s">
        <v>1447</v>
      </c>
      <c r="CQ84" t="s">
        <v>1600</v>
      </c>
      <c r="CR84" t="s">
        <v>1489</v>
      </c>
      <c r="CS84" t="s">
        <v>1521</v>
      </c>
      <c r="CT84" t="s">
        <v>1565</v>
      </c>
      <c r="CU84" t="s">
        <v>1461</v>
      </c>
      <c r="CV84" t="s">
        <v>1500</v>
      </c>
      <c r="CW84" t="s">
        <v>1500</v>
      </c>
      <c r="CX84" t="s">
        <v>1535</v>
      </c>
      <c r="CY84" t="s">
        <v>662</v>
      </c>
      <c r="CZ84" t="s">
        <v>1456</v>
      </c>
      <c r="DA84" t="s">
        <v>1508</v>
      </c>
      <c r="DB84" t="s">
        <v>1485</v>
      </c>
      <c r="DC84" t="s">
        <v>1583</v>
      </c>
      <c r="DD84" t="s">
        <v>1465</v>
      </c>
      <c r="DE84" t="s">
        <v>1516</v>
      </c>
      <c r="DF84" t="s">
        <v>1575</v>
      </c>
      <c r="DG84" t="s">
        <v>1460</v>
      </c>
      <c r="DH84" t="s">
        <v>1519</v>
      </c>
      <c r="DI84" t="s">
        <v>1609</v>
      </c>
      <c r="DJ84" t="s">
        <v>1554</v>
      </c>
      <c r="DK84" t="s">
        <v>1467</v>
      </c>
      <c r="DL84" t="s">
        <v>1472</v>
      </c>
      <c r="DM84" t="s">
        <v>1469</v>
      </c>
      <c r="DN84" t="s">
        <v>1511</v>
      </c>
      <c r="DO84" t="s">
        <v>1516</v>
      </c>
      <c r="DP84" t="s">
        <v>1447</v>
      </c>
      <c r="DQ84" t="s">
        <v>1641</v>
      </c>
      <c r="DR84" t="s">
        <v>1635</v>
      </c>
      <c r="DS84" t="s">
        <v>1648</v>
      </c>
      <c r="DT84" t="s">
        <v>1608</v>
      </c>
      <c r="DU84" t="s">
        <v>1510</v>
      </c>
      <c r="DV84" t="s">
        <v>1608</v>
      </c>
      <c r="DW84" t="s">
        <v>1650</v>
      </c>
      <c r="DX84" t="s">
        <v>1530</v>
      </c>
      <c r="DY84" t="s">
        <v>1495</v>
      </c>
      <c r="DZ84" t="s">
        <v>1502</v>
      </c>
      <c r="EA84" t="s">
        <v>1495</v>
      </c>
      <c r="EB84" t="s">
        <v>1530</v>
      </c>
      <c r="EC84" t="s">
        <v>1443</v>
      </c>
      <c r="ED84" t="s">
        <v>1480</v>
      </c>
      <c r="EE84" t="s">
        <v>1444</v>
      </c>
      <c r="EF84" t="s">
        <v>1489</v>
      </c>
      <c r="EG84" t="s">
        <v>1511</v>
      </c>
      <c r="EH84" t="s">
        <v>1519</v>
      </c>
      <c r="EI84" t="s">
        <v>1532</v>
      </c>
      <c r="EJ84" t="s">
        <v>1444</v>
      </c>
      <c r="EK84" t="s">
        <v>1489</v>
      </c>
      <c r="EL84" t="s">
        <v>1535</v>
      </c>
      <c r="EM84" t="s">
        <v>1458</v>
      </c>
      <c r="EN84" t="s">
        <v>1593</v>
      </c>
      <c r="EO84" t="s">
        <v>1601</v>
      </c>
      <c r="EP84" t="s">
        <v>1651</v>
      </c>
      <c r="EQ84" t="s">
        <v>1610</v>
      </c>
      <c r="ER84" t="s">
        <v>1648</v>
      </c>
      <c r="ES84" t="s">
        <v>1492</v>
      </c>
      <c r="ET84" t="s">
        <v>1592</v>
      </c>
      <c r="EU84" t="s">
        <v>1592</v>
      </c>
      <c r="EV84" t="s">
        <v>1593</v>
      </c>
      <c r="EW84" t="s">
        <v>1664</v>
      </c>
      <c r="EX84" t="s">
        <v>1578</v>
      </c>
      <c r="EY84" t="s">
        <v>1610</v>
      </c>
      <c r="EZ84" t="s">
        <v>1444</v>
      </c>
      <c r="FA84" t="s">
        <v>1481</v>
      </c>
      <c r="FB84" t="s">
        <v>1601</v>
      </c>
      <c r="FC84" t="s">
        <v>1531</v>
      </c>
      <c r="FD84" t="s">
        <v>1465</v>
      </c>
      <c r="FE84" t="s">
        <v>1649</v>
      </c>
      <c r="FF84" t="s">
        <v>1651</v>
      </c>
    </row>
    <row r="85" spans="1:162" x14ac:dyDescent="0.25">
      <c r="A85" t="s">
        <v>90</v>
      </c>
      <c r="B85">
        <f t="shared" si="6"/>
        <v>100</v>
      </c>
      <c r="C85" t="s">
        <v>1622</v>
      </c>
      <c r="D85" t="s">
        <v>1635</v>
      </c>
      <c r="E85" t="s">
        <v>1564</v>
      </c>
      <c r="F85" t="s">
        <v>692</v>
      </c>
      <c r="G85" t="s">
        <v>1594</v>
      </c>
      <c r="H85" t="s">
        <v>1604</v>
      </c>
      <c r="I85" t="s">
        <v>1552</v>
      </c>
      <c r="J85" t="s">
        <v>1479</v>
      </c>
      <c r="K85" t="s">
        <v>1604</v>
      </c>
      <c r="L85" t="s">
        <v>1555</v>
      </c>
      <c r="M85" t="s">
        <v>1637</v>
      </c>
      <c r="N85" t="s">
        <v>1488</v>
      </c>
      <c r="O85" t="s">
        <v>1563</v>
      </c>
      <c r="P85" t="s">
        <v>1488</v>
      </c>
      <c r="Q85" t="s">
        <v>1445</v>
      </c>
      <c r="R85" t="s">
        <v>692</v>
      </c>
      <c r="S85" t="s">
        <v>1494</v>
      </c>
      <c r="T85" t="s">
        <v>1486</v>
      </c>
      <c r="U85" t="s">
        <v>1481</v>
      </c>
      <c r="V85" t="s">
        <v>1468</v>
      </c>
      <c r="W85" t="s">
        <v>1563</v>
      </c>
      <c r="X85" t="s">
        <v>1548</v>
      </c>
      <c r="Y85" t="s">
        <v>1555</v>
      </c>
      <c r="Z85" t="s">
        <v>1579</v>
      </c>
      <c r="AA85" t="s">
        <v>1469</v>
      </c>
      <c r="AB85" t="s">
        <v>1547</v>
      </c>
      <c r="AC85" t="s">
        <v>1547</v>
      </c>
      <c r="AD85" t="s">
        <v>1615</v>
      </c>
      <c r="AE85" t="s">
        <v>1552</v>
      </c>
      <c r="AF85" t="s">
        <v>1484</v>
      </c>
      <c r="AG85" t="s">
        <v>1546</v>
      </c>
      <c r="AH85" t="s">
        <v>1487</v>
      </c>
      <c r="AI85" t="s">
        <v>1458</v>
      </c>
      <c r="AJ85" t="s">
        <v>1656</v>
      </c>
      <c r="AK85" t="s">
        <v>1564</v>
      </c>
      <c r="AL85" t="s">
        <v>1470</v>
      </c>
      <c r="AM85" t="s">
        <v>1652</v>
      </c>
      <c r="AN85" t="s">
        <v>1482</v>
      </c>
      <c r="AO85" t="s">
        <v>1574</v>
      </c>
      <c r="AP85" t="s">
        <v>1519</v>
      </c>
      <c r="AQ85" t="s">
        <v>1526</v>
      </c>
      <c r="AR85" t="s">
        <v>1582</v>
      </c>
      <c r="AS85" t="s">
        <v>1565</v>
      </c>
      <c r="AT85" t="s">
        <v>1660</v>
      </c>
      <c r="AU85" t="s">
        <v>1582</v>
      </c>
      <c r="AV85" t="s">
        <v>1484</v>
      </c>
      <c r="AW85" t="s">
        <v>1477</v>
      </c>
      <c r="AX85" t="s">
        <v>1565</v>
      </c>
      <c r="AY85" t="s">
        <v>1517</v>
      </c>
      <c r="AZ85" t="s">
        <v>1473</v>
      </c>
      <c r="BA85" t="s">
        <v>1568</v>
      </c>
      <c r="BB85" t="s">
        <v>1585</v>
      </c>
      <c r="BC85" t="s">
        <v>1591</v>
      </c>
      <c r="BD85" t="s">
        <v>1617</v>
      </c>
      <c r="BE85" t="s">
        <v>1585</v>
      </c>
      <c r="BF85" t="s">
        <v>1575</v>
      </c>
      <c r="BG85" t="s">
        <v>1617</v>
      </c>
      <c r="BH85" t="s">
        <v>1526</v>
      </c>
      <c r="BI85" t="s">
        <v>1665</v>
      </c>
      <c r="BJ85" t="s">
        <v>1495</v>
      </c>
      <c r="BK85" t="s">
        <v>1546</v>
      </c>
      <c r="BL85" t="s">
        <v>1573</v>
      </c>
      <c r="BM85" t="s">
        <v>1492</v>
      </c>
      <c r="BN85" t="s">
        <v>1529</v>
      </c>
      <c r="BO85" t="s">
        <v>1591</v>
      </c>
      <c r="BP85" t="s">
        <v>1467</v>
      </c>
      <c r="BQ85" t="s">
        <v>1585</v>
      </c>
      <c r="BR85" t="s">
        <v>1578</v>
      </c>
      <c r="BS85" t="s">
        <v>1459</v>
      </c>
      <c r="BT85" t="s">
        <v>1624</v>
      </c>
      <c r="BU85" t="s">
        <v>1481</v>
      </c>
      <c r="BV85" t="s">
        <v>1601</v>
      </c>
      <c r="BW85" t="s">
        <v>1610</v>
      </c>
      <c r="BX85" t="s">
        <v>1444</v>
      </c>
      <c r="BY85" t="s">
        <v>1664</v>
      </c>
      <c r="BZ85" t="s">
        <v>1539</v>
      </c>
      <c r="CA85" t="s">
        <v>1609</v>
      </c>
      <c r="CB85" t="s">
        <v>1644</v>
      </c>
      <c r="CC85" t="s">
        <v>1552</v>
      </c>
      <c r="CD85" t="s">
        <v>1659</v>
      </c>
      <c r="CE85" t="s">
        <v>1539</v>
      </c>
      <c r="CF85" t="s">
        <v>1497</v>
      </c>
      <c r="CG85" t="s">
        <v>1598</v>
      </c>
      <c r="CH85" t="s">
        <v>1446</v>
      </c>
      <c r="CI85" t="s">
        <v>1587</v>
      </c>
      <c r="CJ85" t="s">
        <v>1471</v>
      </c>
      <c r="CK85" t="s">
        <v>1471</v>
      </c>
      <c r="CL85" t="s">
        <v>1627</v>
      </c>
      <c r="CM85" t="s">
        <v>1495</v>
      </c>
      <c r="CN85" t="s">
        <v>1465</v>
      </c>
      <c r="CO85" t="s">
        <v>1501</v>
      </c>
      <c r="CP85" t="s">
        <v>1610</v>
      </c>
      <c r="CQ85" t="s">
        <v>1637</v>
      </c>
      <c r="CR85" t="s">
        <v>1649</v>
      </c>
      <c r="CS85" t="s">
        <v>1522</v>
      </c>
      <c r="CT85" t="s">
        <v>1447</v>
      </c>
      <c r="CU85" t="s">
        <v>1465</v>
      </c>
      <c r="CV85" t="s">
        <v>1600</v>
      </c>
      <c r="CW85" t="s">
        <v>1497</v>
      </c>
      <c r="CX85" t="s">
        <v>1577</v>
      </c>
      <c r="CY85" t="s">
        <v>1456</v>
      </c>
      <c r="CZ85" t="s">
        <v>1485</v>
      </c>
      <c r="DA85" t="s">
        <v>1492</v>
      </c>
      <c r="DB85" t="s">
        <v>1443</v>
      </c>
      <c r="DC85" t="s">
        <v>1519</v>
      </c>
      <c r="DD85" t="s">
        <v>1460</v>
      </c>
      <c r="DE85" t="s">
        <v>671</v>
      </c>
      <c r="DF85" t="s">
        <v>1469</v>
      </c>
      <c r="DG85" t="s">
        <v>1492</v>
      </c>
      <c r="DH85" t="s">
        <v>1556</v>
      </c>
      <c r="DI85" t="s">
        <v>1610</v>
      </c>
      <c r="DJ85" t="s">
        <v>1474</v>
      </c>
      <c r="DK85" t="s">
        <v>1608</v>
      </c>
      <c r="DL85" t="s">
        <v>1641</v>
      </c>
      <c r="DM85" t="s">
        <v>1567</v>
      </c>
      <c r="DN85" t="s">
        <v>1545</v>
      </c>
      <c r="DO85" t="s">
        <v>1518</v>
      </c>
      <c r="DP85" t="s">
        <v>1530</v>
      </c>
      <c r="DQ85" t="s">
        <v>1484</v>
      </c>
      <c r="DR85" t="s">
        <v>1502</v>
      </c>
      <c r="DS85" t="s">
        <v>1587</v>
      </c>
      <c r="DT85" t="s">
        <v>1651</v>
      </c>
      <c r="DU85" t="s">
        <v>1511</v>
      </c>
      <c r="DV85" t="s">
        <v>1649</v>
      </c>
      <c r="DW85" t="s">
        <v>1467</v>
      </c>
      <c r="DX85" t="s">
        <v>1644</v>
      </c>
      <c r="DY85" t="s">
        <v>1530</v>
      </c>
      <c r="DZ85" t="s">
        <v>1641</v>
      </c>
      <c r="EA85" t="s">
        <v>1608</v>
      </c>
      <c r="EB85" t="s">
        <v>1648</v>
      </c>
      <c r="EC85" t="s">
        <v>1444</v>
      </c>
      <c r="ED85" t="s">
        <v>1601</v>
      </c>
      <c r="EE85" t="s">
        <v>1443</v>
      </c>
      <c r="EF85" t="s">
        <v>1592</v>
      </c>
      <c r="EG85" t="s">
        <v>1512</v>
      </c>
      <c r="EH85" t="s">
        <v>1531</v>
      </c>
      <c r="EI85" t="s">
        <v>1535</v>
      </c>
      <c r="EJ85" t="s">
        <v>1658</v>
      </c>
      <c r="EK85" t="s">
        <v>1510</v>
      </c>
      <c r="EL85" t="s">
        <v>1627</v>
      </c>
      <c r="EM85" t="s">
        <v>1507</v>
      </c>
      <c r="EN85" t="s">
        <v>678</v>
      </c>
      <c r="EO85" t="s">
        <v>1499</v>
      </c>
      <c r="EP85" t="s">
        <v>1593</v>
      </c>
      <c r="EQ85" t="s">
        <v>1608</v>
      </c>
      <c r="ER85" t="s">
        <v>1519</v>
      </c>
      <c r="ES85" t="s">
        <v>1579</v>
      </c>
      <c r="ET85" t="s">
        <v>1593</v>
      </c>
      <c r="EU85" t="s">
        <v>1577</v>
      </c>
      <c r="EV85" t="s">
        <v>1459</v>
      </c>
      <c r="EW85" t="s">
        <v>1533</v>
      </c>
      <c r="EX85" t="s">
        <v>1594</v>
      </c>
      <c r="EY85" t="s">
        <v>1611</v>
      </c>
      <c r="EZ85" t="s">
        <v>1498</v>
      </c>
      <c r="FA85" t="s">
        <v>1482</v>
      </c>
      <c r="FB85" t="s">
        <v>1499</v>
      </c>
      <c r="FC85" t="s">
        <v>1532</v>
      </c>
      <c r="FD85" t="s">
        <v>1673</v>
      </c>
      <c r="FE85" t="s">
        <v>1520</v>
      </c>
      <c r="FF85" t="s">
        <v>1512</v>
      </c>
    </row>
    <row r="86" spans="1:162" x14ac:dyDescent="0.25">
      <c r="A86" t="s">
        <v>92</v>
      </c>
      <c r="B86">
        <f t="shared" si="6"/>
        <v>100</v>
      </c>
      <c r="C86" t="s">
        <v>1563</v>
      </c>
      <c r="D86" t="s">
        <v>1491</v>
      </c>
      <c r="E86" t="s">
        <v>1574</v>
      </c>
      <c r="F86" t="s">
        <v>1557</v>
      </c>
      <c r="G86" t="s">
        <v>1472</v>
      </c>
      <c r="H86" t="s">
        <v>1510</v>
      </c>
      <c r="I86" t="s">
        <v>678</v>
      </c>
      <c r="J86" t="s">
        <v>1472</v>
      </c>
      <c r="K86" t="s">
        <v>692</v>
      </c>
      <c r="L86" t="s">
        <v>1665</v>
      </c>
      <c r="M86" t="s">
        <v>1522</v>
      </c>
      <c r="N86" t="s">
        <v>1455</v>
      </c>
      <c r="O86" t="s">
        <v>1659</v>
      </c>
      <c r="P86" t="s">
        <v>1508</v>
      </c>
      <c r="Q86" t="s">
        <v>650</v>
      </c>
      <c r="R86" t="s">
        <v>1612</v>
      </c>
      <c r="S86" t="s">
        <v>1547</v>
      </c>
      <c r="T86" t="s">
        <v>1540</v>
      </c>
      <c r="U86" t="s">
        <v>1586</v>
      </c>
      <c r="V86" t="s">
        <v>1615</v>
      </c>
      <c r="W86" t="s">
        <v>1514</v>
      </c>
      <c r="X86" t="s">
        <v>1477</v>
      </c>
      <c r="Y86" t="s">
        <v>1583</v>
      </c>
      <c r="Z86" t="s">
        <v>1552</v>
      </c>
      <c r="AA86" t="s">
        <v>1470</v>
      </c>
      <c r="AB86" t="s">
        <v>1548</v>
      </c>
      <c r="AC86" t="s">
        <v>1548</v>
      </c>
      <c r="AD86" t="s">
        <v>1544</v>
      </c>
      <c r="AE86" t="s">
        <v>1644</v>
      </c>
      <c r="AF86" t="s">
        <v>1455</v>
      </c>
      <c r="AG86" t="s">
        <v>1497</v>
      </c>
      <c r="AH86" t="s">
        <v>1493</v>
      </c>
      <c r="AI86" t="s">
        <v>1481</v>
      </c>
      <c r="AJ86" t="s">
        <v>1505</v>
      </c>
      <c r="AK86" t="s">
        <v>1505</v>
      </c>
      <c r="AL86" t="s">
        <v>1563</v>
      </c>
      <c r="AM86" t="s">
        <v>1533</v>
      </c>
      <c r="AN86" t="s">
        <v>1491</v>
      </c>
      <c r="AO86" t="s">
        <v>1500</v>
      </c>
      <c r="AP86" t="s">
        <v>1634</v>
      </c>
      <c r="AQ86" t="s">
        <v>1540</v>
      </c>
      <c r="AR86" t="s">
        <v>1586</v>
      </c>
      <c r="AS86" t="s">
        <v>1469</v>
      </c>
      <c r="AT86" t="s">
        <v>1630</v>
      </c>
      <c r="AU86" t="s">
        <v>1569</v>
      </c>
      <c r="AV86" t="s">
        <v>1653</v>
      </c>
      <c r="AW86" t="s">
        <v>1572</v>
      </c>
      <c r="AX86" t="s">
        <v>1554</v>
      </c>
      <c r="AY86" t="s">
        <v>1572</v>
      </c>
      <c r="AZ86" t="s">
        <v>1569</v>
      </c>
      <c r="BA86" t="s">
        <v>1490</v>
      </c>
      <c r="BB86" t="s">
        <v>1616</v>
      </c>
      <c r="BC86" t="s">
        <v>1545</v>
      </c>
      <c r="BD86" t="s">
        <v>1533</v>
      </c>
      <c r="BE86" t="s">
        <v>1586</v>
      </c>
      <c r="BF86" t="s">
        <v>1529</v>
      </c>
      <c r="BG86" t="s">
        <v>1477</v>
      </c>
      <c r="BH86" t="s">
        <v>1490</v>
      </c>
      <c r="BI86" t="s">
        <v>1615</v>
      </c>
      <c r="BJ86" t="s">
        <v>1568</v>
      </c>
      <c r="BK86" t="s">
        <v>1573</v>
      </c>
      <c r="BL86" t="s">
        <v>1626</v>
      </c>
      <c r="BM86" t="s">
        <v>1545</v>
      </c>
      <c r="BN86" t="s">
        <v>1523</v>
      </c>
      <c r="BO86" t="s">
        <v>1546</v>
      </c>
      <c r="BP86" t="s">
        <v>1571</v>
      </c>
      <c r="BQ86" t="s">
        <v>671</v>
      </c>
      <c r="BR86" t="s">
        <v>1518</v>
      </c>
      <c r="BS86" t="s">
        <v>1634</v>
      </c>
      <c r="BT86" t="s">
        <v>1625</v>
      </c>
      <c r="BU86" t="s">
        <v>1483</v>
      </c>
      <c r="BV86" t="s">
        <v>1447</v>
      </c>
      <c r="BW86" t="s">
        <v>1608</v>
      </c>
      <c r="BX86" t="s">
        <v>1624</v>
      </c>
      <c r="BY86" t="s">
        <v>1616</v>
      </c>
      <c r="BZ86" t="s">
        <v>1568</v>
      </c>
      <c r="CA86" t="s">
        <v>1626</v>
      </c>
      <c r="CB86" t="s">
        <v>1554</v>
      </c>
      <c r="CC86" t="s">
        <v>1617</v>
      </c>
      <c r="CD86" t="s">
        <v>1567</v>
      </c>
      <c r="CE86" t="s">
        <v>1544</v>
      </c>
      <c r="CF86" t="s">
        <v>1637</v>
      </c>
      <c r="CG86" t="s">
        <v>1630</v>
      </c>
      <c r="CH86" t="s">
        <v>1532</v>
      </c>
      <c r="CI86" t="s">
        <v>1453</v>
      </c>
      <c r="CJ86" t="s">
        <v>1652</v>
      </c>
      <c r="CK86" t="s">
        <v>1635</v>
      </c>
      <c r="CL86" t="s">
        <v>1649</v>
      </c>
      <c r="CM86" t="s">
        <v>1630</v>
      </c>
      <c r="CN86" t="s">
        <v>1535</v>
      </c>
      <c r="CO86" t="s">
        <v>1523</v>
      </c>
      <c r="CP86" t="s">
        <v>1612</v>
      </c>
      <c r="CQ86" t="s">
        <v>1651</v>
      </c>
      <c r="CR86" t="s">
        <v>1559</v>
      </c>
      <c r="CS86" t="s">
        <v>1523</v>
      </c>
      <c r="CT86" t="s">
        <v>1557</v>
      </c>
      <c r="CU86" t="s">
        <v>1457</v>
      </c>
      <c r="CV86" t="s">
        <v>1533</v>
      </c>
      <c r="CW86" t="s">
        <v>1501</v>
      </c>
      <c r="CX86" t="s">
        <v>1559</v>
      </c>
      <c r="CY86" t="s">
        <v>1457</v>
      </c>
      <c r="CZ86" t="s">
        <v>1597</v>
      </c>
      <c r="DA86" t="s">
        <v>1557</v>
      </c>
      <c r="DB86" t="s">
        <v>1673</v>
      </c>
      <c r="DC86" t="s">
        <v>1597</v>
      </c>
      <c r="DD86" t="s">
        <v>1559</v>
      </c>
      <c r="DE86" t="s">
        <v>1446</v>
      </c>
      <c r="DF86" t="s">
        <v>1473</v>
      </c>
      <c r="DG86" t="s">
        <v>1456</v>
      </c>
      <c r="DH86" t="s">
        <v>1492</v>
      </c>
      <c r="DI86" t="s">
        <v>1611</v>
      </c>
      <c r="DJ86" t="s">
        <v>1653</v>
      </c>
      <c r="DK86" t="s">
        <v>1527</v>
      </c>
      <c r="DL86" t="s">
        <v>1609</v>
      </c>
      <c r="DM86" t="s">
        <v>1461</v>
      </c>
      <c r="DN86" t="s">
        <v>1640</v>
      </c>
      <c r="DO86" t="s">
        <v>1502</v>
      </c>
      <c r="DP86" t="s">
        <v>1647</v>
      </c>
      <c r="DQ86" t="s">
        <v>1527</v>
      </c>
      <c r="DR86" t="s">
        <v>1522</v>
      </c>
      <c r="DS86" t="s">
        <v>1516</v>
      </c>
      <c r="DT86" t="s">
        <v>1458</v>
      </c>
      <c r="DU86" t="s">
        <v>1512</v>
      </c>
      <c r="DV86" t="s">
        <v>1544</v>
      </c>
      <c r="DW86" t="s">
        <v>1651</v>
      </c>
      <c r="DX86" t="s">
        <v>1640</v>
      </c>
      <c r="DY86" t="s">
        <v>1485</v>
      </c>
      <c r="DZ86" t="s">
        <v>1669</v>
      </c>
      <c r="EA86" t="s">
        <v>1627</v>
      </c>
      <c r="EB86" t="s">
        <v>1495</v>
      </c>
      <c r="EC86" t="s">
        <v>1445</v>
      </c>
      <c r="ED86" t="s">
        <v>1626</v>
      </c>
      <c r="EE86" t="s">
        <v>1619</v>
      </c>
      <c r="EF86" t="s">
        <v>1493</v>
      </c>
      <c r="EG86" t="s">
        <v>1514</v>
      </c>
      <c r="EH86" t="s">
        <v>1648</v>
      </c>
      <c r="EI86" t="s">
        <v>1491</v>
      </c>
      <c r="EJ86" t="s">
        <v>1490</v>
      </c>
      <c r="EK86" t="s">
        <v>1527</v>
      </c>
      <c r="EL86" t="s">
        <v>1658</v>
      </c>
      <c r="EM86" t="s">
        <v>1592</v>
      </c>
      <c r="EN86" t="s">
        <v>1634</v>
      </c>
      <c r="EO86" t="s">
        <v>1640</v>
      </c>
      <c r="EP86" t="s">
        <v>1498</v>
      </c>
      <c r="EQ86" t="s">
        <v>1597</v>
      </c>
      <c r="ER86" t="s">
        <v>1490</v>
      </c>
      <c r="ES86" t="s">
        <v>662</v>
      </c>
      <c r="ET86" t="s">
        <v>1514</v>
      </c>
      <c r="EU86" t="s">
        <v>1580</v>
      </c>
      <c r="EV86" t="s">
        <v>1532</v>
      </c>
      <c r="EW86" t="s">
        <v>1455</v>
      </c>
      <c r="EX86" t="s">
        <v>1500</v>
      </c>
      <c r="EY86" t="s">
        <v>1516</v>
      </c>
      <c r="EZ86" t="s">
        <v>1443</v>
      </c>
      <c r="FA86" t="s">
        <v>1483</v>
      </c>
      <c r="FB86" t="s">
        <v>1470</v>
      </c>
      <c r="FC86" t="s">
        <v>1485</v>
      </c>
      <c r="FD86" t="s">
        <v>1535</v>
      </c>
      <c r="FE86" t="s">
        <v>1611</v>
      </c>
      <c r="FF86" t="s">
        <v>1489</v>
      </c>
    </row>
    <row r="87" spans="1:162" x14ac:dyDescent="0.25">
      <c r="A87" t="s">
        <v>93</v>
      </c>
      <c r="B87">
        <f t="shared" si="6"/>
        <v>100</v>
      </c>
      <c r="C87" t="s">
        <v>1466</v>
      </c>
      <c r="D87" t="s">
        <v>1554</v>
      </c>
      <c r="E87" t="s">
        <v>1449</v>
      </c>
      <c r="F87" t="s">
        <v>1618</v>
      </c>
      <c r="G87" t="s">
        <v>1564</v>
      </c>
      <c r="H87" t="s">
        <v>1486</v>
      </c>
      <c r="I87" t="s">
        <v>1544</v>
      </c>
      <c r="J87" t="s">
        <v>1494</v>
      </c>
      <c r="K87" t="s">
        <v>1665</v>
      </c>
      <c r="L87" t="s">
        <v>1469</v>
      </c>
      <c r="M87" t="s">
        <v>1467</v>
      </c>
      <c r="N87" t="s">
        <v>1661</v>
      </c>
      <c r="O87" t="s">
        <v>1625</v>
      </c>
      <c r="P87" t="s">
        <v>1615</v>
      </c>
      <c r="Q87" t="s">
        <v>1506</v>
      </c>
      <c r="R87" t="s">
        <v>1643</v>
      </c>
      <c r="S87" t="s">
        <v>1572</v>
      </c>
      <c r="T87" t="s">
        <v>1488</v>
      </c>
      <c r="U87" t="s">
        <v>1584</v>
      </c>
      <c r="V87" t="s">
        <v>1566</v>
      </c>
      <c r="W87" t="s">
        <v>1564</v>
      </c>
      <c r="X87" t="s">
        <v>1552</v>
      </c>
      <c r="Y87" t="s">
        <v>1567</v>
      </c>
      <c r="Z87" t="s">
        <v>1457</v>
      </c>
      <c r="AA87" t="s">
        <v>1471</v>
      </c>
      <c r="AB87" t="s">
        <v>1474</v>
      </c>
      <c r="AC87" t="s">
        <v>1494</v>
      </c>
      <c r="AD87" t="s">
        <v>1494</v>
      </c>
      <c r="AE87" t="s">
        <v>1468</v>
      </c>
      <c r="AF87" t="s">
        <v>1549</v>
      </c>
      <c r="AG87" t="s">
        <v>1561</v>
      </c>
      <c r="AH87" t="s">
        <v>1494</v>
      </c>
      <c r="AI87" t="s">
        <v>1497</v>
      </c>
      <c r="AJ87" t="s">
        <v>1507</v>
      </c>
      <c r="AK87" t="s">
        <v>1454</v>
      </c>
      <c r="AL87" t="s">
        <v>1536</v>
      </c>
      <c r="AM87" t="s">
        <v>1547</v>
      </c>
      <c r="AN87" t="s">
        <v>1492</v>
      </c>
      <c r="AO87" t="s">
        <v>1495</v>
      </c>
      <c r="AP87" t="s">
        <v>1495</v>
      </c>
      <c r="AQ87" t="s">
        <v>1503</v>
      </c>
      <c r="AR87" t="s">
        <v>1591</v>
      </c>
      <c r="AS87" t="s">
        <v>1574</v>
      </c>
      <c r="AT87" t="s">
        <v>678</v>
      </c>
      <c r="AU87" t="s">
        <v>1624</v>
      </c>
      <c r="AV87" t="s">
        <v>1474</v>
      </c>
      <c r="AW87" t="s">
        <v>1540</v>
      </c>
      <c r="AX87" t="s">
        <v>1560</v>
      </c>
      <c r="AY87" t="s">
        <v>1555</v>
      </c>
      <c r="AZ87" t="s">
        <v>1526</v>
      </c>
      <c r="BA87" t="s">
        <v>1547</v>
      </c>
      <c r="BB87" t="s">
        <v>1566</v>
      </c>
      <c r="BC87" t="s">
        <v>1582</v>
      </c>
      <c r="BD87" t="s">
        <v>1469</v>
      </c>
      <c r="BE87" t="s">
        <v>1665</v>
      </c>
      <c r="BF87" t="s">
        <v>1521</v>
      </c>
      <c r="BG87" t="s">
        <v>1563</v>
      </c>
      <c r="BH87" t="s">
        <v>1506</v>
      </c>
      <c r="BI87" t="s">
        <v>1466</v>
      </c>
      <c r="BJ87" t="s">
        <v>1526</v>
      </c>
      <c r="BK87" t="s">
        <v>1445</v>
      </c>
      <c r="BL87" t="s">
        <v>1554</v>
      </c>
      <c r="BM87" t="s">
        <v>1543</v>
      </c>
      <c r="BN87" t="s">
        <v>1621</v>
      </c>
      <c r="BO87" t="s">
        <v>1503</v>
      </c>
      <c r="BP87" t="s">
        <v>1650</v>
      </c>
      <c r="BQ87" t="s">
        <v>1617</v>
      </c>
      <c r="BR87" t="s">
        <v>1579</v>
      </c>
      <c r="BS87" t="s">
        <v>1591</v>
      </c>
      <c r="BT87" t="s">
        <v>1639</v>
      </c>
      <c r="BU87" t="s">
        <v>1584</v>
      </c>
      <c r="BV87" t="s">
        <v>1663</v>
      </c>
      <c r="BW87" t="s">
        <v>1613</v>
      </c>
      <c r="BX87" t="s">
        <v>1553</v>
      </c>
      <c r="BY87" t="s">
        <v>1585</v>
      </c>
      <c r="BZ87" t="s">
        <v>1669</v>
      </c>
      <c r="CA87" t="s">
        <v>692</v>
      </c>
      <c r="CB87" t="s">
        <v>1448</v>
      </c>
      <c r="CC87" t="s">
        <v>1599</v>
      </c>
      <c r="CD87" t="s">
        <v>1639</v>
      </c>
      <c r="CE87" t="s">
        <v>1517</v>
      </c>
      <c r="CF87" t="s">
        <v>1517</v>
      </c>
      <c r="CG87" t="s">
        <v>1522</v>
      </c>
      <c r="CH87" t="s">
        <v>1553</v>
      </c>
      <c r="CI87" t="s">
        <v>1615</v>
      </c>
      <c r="CJ87" t="s">
        <v>1516</v>
      </c>
      <c r="CK87" t="s">
        <v>1478</v>
      </c>
      <c r="CL87" t="s">
        <v>1443</v>
      </c>
      <c r="CM87" t="s">
        <v>1627</v>
      </c>
      <c r="CN87" t="s">
        <v>1665</v>
      </c>
      <c r="CO87" t="s">
        <v>1500</v>
      </c>
      <c r="CP87" t="s">
        <v>1600</v>
      </c>
      <c r="CQ87" t="s">
        <v>1492</v>
      </c>
      <c r="CR87" t="s">
        <v>1578</v>
      </c>
      <c r="CS87" t="s">
        <v>1524</v>
      </c>
      <c r="CT87" t="s">
        <v>1562</v>
      </c>
      <c r="CU87" t="s">
        <v>1556</v>
      </c>
      <c r="CV87" t="s">
        <v>1658</v>
      </c>
      <c r="CW87" t="s">
        <v>1502</v>
      </c>
      <c r="CX87" t="s">
        <v>1651</v>
      </c>
      <c r="CY87" t="s">
        <v>1458</v>
      </c>
      <c r="CZ87" t="s">
        <v>1496</v>
      </c>
      <c r="DA87" t="s">
        <v>1509</v>
      </c>
      <c r="DB87" t="s">
        <v>1519</v>
      </c>
      <c r="DC87" t="s">
        <v>1456</v>
      </c>
      <c r="DD87" t="s">
        <v>1524</v>
      </c>
      <c r="DE87" t="s">
        <v>1456</v>
      </c>
      <c r="DF87" t="s">
        <v>1639</v>
      </c>
      <c r="DG87" t="s">
        <v>1543</v>
      </c>
      <c r="DH87" t="s">
        <v>1457</v>
      </c>
      <c r="DI87" t="s">
        <v>1612</v>
      </c>
      <c r="DJ87" t="s">
        <v>1516</v>
      </c>
      <c r="DK87" t="s">
        <v>1444</v>
      </c>
      <c r="DL87" t="s">
        <v>1605</v>
      </c>
      <c r="DM87" t="s">
        <v>1563</v>
      </c>
      <c r="DN87" t="s">
        <v>1579</v>
      </c>
      <c r="DO87" t="s">
        <v>1507</v>
      </c>
      <c r="DP87" t="s">
        <v>1502</v>
      </c>
      <c r="DQ87" t="s">
        <v>1494</v>
      </c>
      <c r="DR87" t="s">
        <v>1609</v>
      </c>
      <c r="DS87" t="s">
        <v>1488</v>
      </c>
      <c r="DT87" t="s">
        <v>1531</v>
      </c>
      <c r="DU87" t="s">
        <v>1513</v>
      </c>
      <c r="DV87" t="s">
        <v>1485</v>
      </c>
      <c r="DW87" t="s">
        <v>1468</v>
      </c>
      <c r="DX87" t="s">
        <v>1595</v>
      </c>
      <c r="DY87" t="s">
        <v>1588</v>
      </c>
      <c r="DZ87" t="s">
        <v>1543</v>
      </c>
      <c r="EA87" t="s">
        <v>1628</v>
      </c>
      <c r="EB87" t="s">
        <v>1510</v>
      </c>
      <c r="EC87" t="s">
        <v>1446</v>
      </c>
      <c r="ED87" t="s">
        <v>1663</v>
      </c>
      <c r="EE87" t="s">
        <v>1447</v>
      </c>
      <c r="EF87" t="s">
        <v>1610</v>
      </c>
      <c r="EG87" t="s">
        <v>1561</v>
      </c>
      <c r="EH87" t="s">
        <v>1536</v>
      </c>
      <c r="EI87" t="s">
        <v>1664</v>
      </c>
      <c r="EJ87" t="s">
        <v>1517</v>
      </c>
      <c r="EK87" t="s">
        <v>1556</v>
      </c>
      <c r="EL87" t="s">
        <v>1651</v>
      </c>
      <c r="EM87" t="s">
        <v>1530</v>
      </c>
      <c r="EN87" t="s">
        <v>1483</v>
      </c>
      <c r="EO87" t="s">
        <v>1593</v>
      </c>
      <c r="EP87" t="s">
        <v>1608</v>
      </c>
      <c r="EQ87" t="s">
        <v>1611</v>
      </c>
      <c r="ER87" t="s">
        <v>1507</v>
      </c>
      <c r="ES87" t="s">
        <v>1465</v>
      </c>
      <c r="ET87" t="s">
        <v>1594</v>
      </c>
      <c r="EU87" t="s">
        <v>1593</v>
      </c>
      <c r="EV87" t="s">
        <v>1561</v>
      </c>
      <c r="EW87" t="s">
        <v>1601</v>
      </c>
      <c r="EX87" t="s">
        <v>1577</v>
      </c>
      <c r="EY87" t="s">
        <v>1592</v>
      </c>
      <c r="EZ87" t="s">
        <v>1517</v>
      </c>
      <c r="FA87" t="s">
        <v>1484</v>
      </c>
      <c r="FB87" t="s">
        <v>1535</v>
      </c>
      <c r="FC87" t="s">
        <v>1512</v>
      </c>
      <c r="FD87" t="s">
        <v>1509</v>
      </c>
      <c r="FE87" t="s">
        <v>1519</v>
      </c>
      <c r="FF87" t="s">
        <v>1562</v>
      </c>
    </row>
    <row r="88" spans="1:162" x14ac:dyDescent="0.25">
      <c r="A88" t="s">
        <v>94</v>
      </c>
      <c r="B88">
        <f t="shared" si="6"/>
        <v>100</v>
      </c>
      <c r="C88" t="s">
        <v>1495</v>
      </c>
      <c r="D88" t="s">
        <v>1547</v>
      </c>
      <c r="E88" t="s">
        <v>1635</v>
      </c>
      <c r="F88" t="s">
        <v>1487</v>
      </c>
      <c r="G88" t="s">
        <v>1609</v>
      </c>
      <c r="H88" t="s">
        <v>1516</v>
      </c>
      <c r="I88" t="s">
        <v>1604</v>
      </c>
      <c r="J88" t="s">
        <v>678</v>
      </c>
      <c r="K88" t="s">
        <v>1487</v>
      </c>
      <c r="L88" t="s">
        <v>1479</v>
      </c>
      <c r="M88" t="s">
        <v>1625</v>
      </c>
      <c r="N88" t="s">
        <v>1616</v>
      </c>
      <c r="O88" t="s">
        <v>1476</v>
      </c>
      <c r="P88" t="s">
        <v>1545</v>
      </c>
      <c r="Q88" t="s">
        <v>1508</v>
      </c>
      <c r="R88" t="s">
        <v>1552</v>
      </c>
      <c r="S88" t="s">
        <v>1583</v>
      </c>
      <c r="T88" t="s">
        <v>1541</v>
      </c>
      <c r="U88" t="s">
        <v>1660</v>
      </c>
      <c r="V88" t="s">
        <v>1659</v>
      </c>
      <c r="W88" t="s">
        <v>1479</v>
      </c>
      <c r="X88" t="s">
        <v>692</v>
      </c>
      <c r="Y88" t="s">
        <v>1563</v>
      </c>
      <c r="Z88" t="s">
        <v>1561</v>
      </c>
      <c r="AA88" t="s">
        <v>1472</v>
      </c>
      <c r="AB88" t="s">
        <v>1549</v>
      </c>
      <c r="AC88" t="s">
        <v>1564</v>
      </c>
      <c r="AD88" t="s">
        <v>1460</v>
      </c>
      <c r="AE88" t="s">
        <v>1650</v>
      </c>
      <c r="AF88" t="s">
        <v>1548</v>
      </c>
      <c r="AG88" t="s">
        <v>1573</v>
      </c>
      <c r="AH88" t="s">
        <v>1495</v>
      </c>
      <c r="AI88" t="s">
        <v>1536</v>
      </c>
      <c r="AJ88" t="s">
        <v>1501</v>
      </c>
      <c r="AK88" t="s">
        <v>1536</v>
      </c>
      <c r="AL88" t="s">
        <v>1497</v>
      </c>
      <c r="AM88" t="s">
        <v>1487</v>
      </c>
      <c r="AN88" t="s">
        <v>1448</v>
      </c>
      <c r="AO88" t="s">
        <v>1449</v>
      </c>
      <c r="AP88" t="s">
        <v>662</v>
      </c>
      <c r="AQ88" t="s">
        <v>1474</v>
      </c>
      <c r="AR88" t="s">
        <v>1568</v>
      </c>
      <c r="AS88" t="s">
        <v>1571</v>
      </c>
      <c r="AT88" t="s">
        <v>1569</v>
      </c>
      <c r="AU88" t="s">
        <v>678</v>
      </c>
      <c r="AV88" t="s">
        <v>1583</v>
      </c>
      <c r="AW88" t="s">
        <v>1522</v>
      </c>
      <c r="AX88" t="s">
        <v>1569</v>
      </c>
      <c r="AY88" t="s">
        <v>1571</v>
      </c>
      <c r="AZ88" t="s">
        <v>1469</v>
      </c>
      <c r="BA88" t="s">
        <v>1656</v>
      </c>
      <c r="BB88" t="s">
        <v>1659</v>
      </c>
      <c r="BC88" t="s">
        <v>1566</v>
      </c>
      <c r="BD88" t="s">
        <v>1629</v>
      </c>
      <c r="BE88" t="s">
        <v>692</v>
      </c>
      <c r="BF88" t="s">
        <v>1621</v>
      </c>
      <c r="BG88" t="s">
        <v>1631</v>
      </c>
      <c r="BH88" t="s">
        <v>1628</v>
      </c>
      <c r="BI88" t="s">
        <v>1468</v>
      </c>
      <c r="BJ88" t="s">
        <v>1445</v>
      </c>
      <c r="BK88" t="s">
        <v>1587</v>
      </c>
      <c r="BL88" t="s">
        <v>1624</v>
      </c>
      <c r="BM88" t="s">
        <v>1573</v>
      </c>
      <c r="BN88" t="s">
        <v>671</v>
      </c>
      <c r="BO88" t="s">
        <v>1506</v>
      </c>
      <c r="BP88" t="s">
        <v>1529</v>
      </c>
      <c r="BQ88" t="s">
        <v>1560</v>
      </c>
      <c r="BR88" t="s">
        <v>1572</v>
      </c>
      <c r="BS88" t="s">
        <v>1521</v>
      </c>
      <c r="BT88" t="s">
        <v>1590</v>
      </c>
      <c r="BU88" t="s">
        <v>1488</v>
      </c>
      <c r="BV88" t="s">
        <v>1499</v>
      </c>
      <c r="BW88" t="s">
        <v>1628</v>
      </c>
      <c r="BX88" t="s">
        <v>1575</v>
      </c>
      <c r="BY88" t="s">
        <v>1497</v>
      </c>
      <c r="BZ88" t="s">
        <v>1626</v>
      </c>
      <c r="CA88" t="s">
        <v>1458</v>
      </c>
      <c r="CB88" t="s">
        <v>1546</v>
      </c>
      <c r="CC88" t="s">
        <v>1609</v>
      </c>
      <c r="CD88" t="s">
        <v>1637</v>
      </c>
      <c r="CE88" t="s">
        <v>1509</v>
      </c>
      <c r="CF88" t="s">
        <v>1479</v>
      </c>
      <c r="CG88" t="s">
        <v>1565</v>
      </c>
      <c r="CH88" t="s">
        <v>1539</v>
      </c>
      <c r="CI88" t="s">
        <v>1625</v>
      </c>
      <c r="CJ88" t="s">
        <v>1478</v>
      </c>
      <c r="CK88" t="s">
        <v>1453</v>
      </c>
      <c r="CL88" t="s">
        <v>1609</v>
      </c>
      <c r="CM88" t="s">
        <v>1518</v>
      </c>
      <c r="CN88" t="s">
        <v>1639</v>
      </c>
      <c r="CO88" t="s">
        <v>1520</v>
      </c>
      <c r="CP88" t="s">
        <v>1577</v>
      </c>
      <c r="CQ88" t="s">
        <v>1500</v>
      </c>
      <c r="CR88" t="s">
        <v>1647</v>
      </c>
      <c r="CS88" t="s">
        <v>1525</v>
      </c>
      <c r="CT88" t="s">
        <v>1448</v>
      </c>
      <c r="CU88" t="s">
        <v>1510</v>
      </c>
      <c r="CV88" t="s">
        <v>1505</v>
      </c>
      <c r="CW88" t="s">
        <v>1503</v>
      </c>
      <c r="CX88" t="s">
        <v>1525</v>
      </c>
      <c r="CY88" t="s">
        <v>1459</v>
      </c>
      <c r="CZ88" t="s">
        <v>1492</v>
      </c>
      <c r="DA88" t="s">
        <v>1625</v>
      </c>
      <c r="DB88" t="s">
        <v>1622</v>
      </c>
      <c r="DC88" t="s">
        <v>1496</v>
      </c>
      <c r="DD88" t="s">
        <v>1525</v>
      </c>
      <c r="DE88" t="s">
        <v>1605</v>
      </c>
      <c r="DF88" t="s">
        <v>1495</v>
      </c>
      <c r="DG88" t="s">
        <v>1509</v>
      </c>
      <c r="DH88" t="s">
        <v>1567</v>
      </c>
      <c r="DI88" t="s">
        <v>1613</v>
      </c>
      <c r="DJ88" t="s">
        <v>1656</v>
      </c>
      <c r="DK88" t="s">
        <v>1516</v>
      </c>
      <c r="DL88" t="s">
        <v>1482</v>
      </c>
      <c r="DM88" t="s">
        <v>1554</v>
      </c>
      <c r="DN88" t="s">
        <v>1543</v>
      </c>
      <c r="DO88" t="s">
        <v>1646</v>
      </c>
      <c r="DP88" t="s">
        <v>1649</v>
      </c>
      <c r="DQ88" t="s">
        <v>678</v>
      </c>
      <c r="DR88" t="s">
        <v>1513</v>
      </c>
      <c r="DS88" t="s">
        <v>1513</v>
      </c>
      <c r="DT88" t="s">
        <v>1628</v>
      </c>
      <c r="DU88" t="s">
        <v>1478</v>
      </c>
      <c r="DV88" t="s">
        <v>1627</v>
      </c>
      <c r="DW88" t="s">
        <v>1530</v>
      </c>
      <c r="DX88" t="s">
        <v>1525</v>
      </c>
      <c r="DY88" t="s">
        <v>1608</v>
      </c>
      <c r="DZ88" t="s">
        <v>1447</v>
      </c>
      <c r="EA88" t="s">
        <v>1629</v>
      </c>
      <c r="EB88" t="s">
        <v>1649</v>
      </c>
      <c r="EC88" t="s">
        <v>1447</v>
      </c>
      <c r="ED88" t="s">
        <v>1535</v>
      </c>
      <c r="EE88" t="s">
        <v>1445</v>
      </c>
      <c r="EF88" t="s">
        <v>1644</v>
      </c>
      <c r="EG88" t="s">
        <v>1631</v>
      </c>
      <c r="EH88" t="s">
        <v>1627</v>
      </c>
      <c r="EI88" t="s">
        <v>1467</v>
      </c>
      <c r="EJ88" t="s">
        <v>1480</v>
      </c>
      <c r="EK88" t="s">
        <v>1512</v>
      </c>
      <c r="EL88" t="s">
        <v>1470</v>
      </c>
      <c r="EM88" t="s">
        <v>1578</v>
      </c>
      <c r="EN88" t="s">
        <v>1482</v>
      </c>
      <c r="EO88" t="s">
        <v>1532</v>
      </c>
      <c r="EP88" t="s">
        <v>1444</v>
      </c>
      <c r="EQ88" t="s">
        <v>1507</v>
      </c>
      <c r="ER88" t="s">
        <v>1497</v>
      </c>
      <c r="ES88" t="s">
        <v>1670</v>
      </c>
      <c r="ET88" t="s">
        <v>1577</v>
      </c>
      <c r="EU88" t="s">
        <v>1598</v>
      </c>
      <c r="EV88" t="s">
        <v>1592</v>
      </c>
      <c r="EW88" t="s">
        <v>1481</v>
      </c>
      <c r="EX88" t="s">
        <v>1598</v>
      </c>
      <c r="EY88" t="s">
        <v>1612</v>
      </c>
      <c r="EZ88" t="s">
        <v>1622</v>
      </c>
      <c r="FA88" t="s">
        <v>1472</v>
      </c>
      <c r="FB88" t="s">
        <v>1520</v>
      </c>
      <c r="FC88" t="s">
        <v>1489</v>
      </c>
      <c r="FD88" t="s">
        <v>1532</v>
      </c>
      <c r="FE88" t="s">
        <v>1636</v>
      </c>
      <c r="FF88" t="s">
        <v>1485</v>
      </c>
    </row>
    <row r="89" spans="1:162" x14ac:dyDescent="0.25">
      <c r="A89" t="s">
        <v>95</v>
      </c>
      <c r="B89">
        <f t="shared" si="6"/>
        <v>100</v>
      </c>
      <c r="C89" t="s">
        <v>1621</v>
      </c>
      <c r="D89" t="s">
        <v>1508</v>
      </c>
      <c r="E89" t="s">
        <v>1622</v>
      </c>
      <c r="F89" t="s">
        <v>1563</v>
      </c>
      <c r="G89" t="s">
        <v>1554</v>
      </c>
      <c r="H89" t="s">
        <v>1575</v>
      </c>
      <c r="I89" t="s">
        <v>1641</v>
      </c>
      <c r="J89" t="s">
        <v>1516</v>
      </c>
      <c r="K89" t="s">
        <v>1479</v>
      </c>
      <c r="L89" t="s">
        <v>1643</v>
      </c>
      <c r="M89" t="s">
        <v>1610</v>
      </c>
      <c r="N89" t="s">
        <v>650</v>
      </c>
      <c r="O89" t="s">
        <v>1477</v>
      </c>
      <c r="P89" t="s">
        <v>1526</v>
      </c>
      <c r="Q89" t="s">
        <v>1449</v>
      </c>
      <c r="R89" t="s">
        <v>1468</v>
      </c>
      <c r="S89" t="s">
        <v>1444</v>
      </c>
      <c r="T89" t="s">
        <v>1542</v>
      </c>
      <c r="U89" t="s">
        <v>1486</v>
      </c>
      <c r="V89" t="s">
        <v>1660</v>
      </c>
      <c r="W89" t="s">
        <v>1554</v>
      </c>
      <c r="X89" t="s">
        <v>1473</v>
      </c>
      <c r="Y89" t="s">
        <v>1607</v>
      </c>
      <c r="Z89" t="s">
        <v>1617</v>
      </c>
      <c r="AA89" t="s">
        <v>1473</v>
      </c>
      <c r="AB89" t="s">
        <v>1471</v>
      </c>
      <c r="AC89" t="s">
        <v>1567</v>
      </c>
      <c r="AD89" t="s">
        <v>1549</v>
      </c>
      <c r="AE89" t="s">
        <v>1477</v>
      </c>
      <c r="AF89" t="s">
        <v>1617</v>
      </c>
      <c r="AG89" t="s">
        <v>1496</v>
      </c>
      <c r="AH89" t="s">
        <v>1496</v>
      </c>
      <c r="AI89" t="s">
        <v>1448</v>
      </c>
      <c r="AJ89" t="s">
        <v>1481</v>
      </c>
      <c r="AK89" t="s">
        <v>1472</v>
      </c>
      <c r="AL89" t="s">
        <v>1457</v>
      </c>
      <c r="AM89" t="s">
        <v>1482</v>
      </c>
      <c r="AN89" t="s">
        <v>1443</v>
      </c>
      <c r="AO89" t="s">
        <v>1535</v>
      </c>
      <c r="AP89" t="s">
        <v>1573</v>
      </c>
      <c r="AQ89" t="s">
        <v>1608</v>
      </c>
      <c r="AR89" t="s">
        <v>1540</v>
      </c>
      <c r="AS89" t="s">
        <v>1572</v>
      </c>
      <c r="AT89" t="s">
        <v>650</v>
      </c>
      <c r="AU89" t="s">
        <v>1613</v>
      </c>
      <c r="AV89" t="s">
        <v>1663</v>
      </c>
      <c r="AW89" t="s">
        <v>1569</v>
      </c>
      <c r="AX89" t="s">
        <v>1452</v>
      </c>
      <c r="AY89" t="s">
        <v>1568</v>
      </c>
      <c r="AZ89" t="s">
        <v>1529</v>
      </c>
      <c r="BA89" t="s">
        <v>1540</v>
      </c>
      <c r="BB89" t="s">
        <v>1469</v>
      </c>
      <c r="BC89" t="s">
        <v>1503</v>
      </c>
      <c r="BD89" t="s">
        <v>1621</v>
      </c>
      <c r="BE89" t="s">
        <v>1618</v>
      </c>
      <c r="BF89" t="s">
        <v>1656</v>
      </c>
      <c r="BG89" t="s">
        <v>1616</v>
      </c>
      <c r="BH89" t="s">
        <v>1445</v>
      </c>
      <c r="BI89" t="s">
        <v>1567</v>
      </c>
      <c r="BJ89" t="s">
        <v>1570</v>
      </c>
      <c r="BK89" t="s">
        <v>1588</v>
      </c>
      <c r="BL89" t="s">
        <v>1521</v>
      </c>
      <c r="BM89" t="s">
        <v>1463</v>
      </c>
      <c r="BN89" t="s">
        <v>1622</v>
      </c>
      <c r="BO89" t="s">
        <v>1624</v>
      </c>
      <c r="BP89" t="s">
        <v>1546</v>
      </c>
      <c r="BQ89" t="s">
        <v>1568</v>
      </c>
      <c r="BR89" t="s">
        <v>1445</v>
      </c>
      <c r="BS89" t="s">
        <v>1540</v>
      </c>
      <c r="BT89" t="s">
        <v>1582</v>
      </c>
      <c r="BU89" t="s">
        <v>1480</v>
      </c>
      <c r="BV89" t="s">
        <v>1480</v>
      </c>
      <c r="BW89" t="s">
        <v>1656</v>
      </c>
      <c r="BX89" t="s">
        <v>1560</v>
      </c>
      <c r="BY89" t="s">
        <v>1477</v>
      </c>
      <c r="BZ89" t="s">
        <v>1455</v>
      </c>
      <c r="CA89" t="s">
        <v>1486</v>
      </c>
      <c r="CB89" t="s">
        <v>1624</v>
      </c>
      <c r="CC89" t="s">
        <v>1579</v>
      </c>
      <c r="CD89" t="s">
        <v>1632</v>
      </c>
      <c r="CE89" t="s">
        <v>1610</v>
      </c>
      <c r="CF89" t="s">
        <v>1661</v>
      </c>
      <c r="CG89" t="s">
        <v>1637</v>
      </c>
      <c r="CH89" t="s">
        <v>662</v>
      </c>
      <c r="CI89" t="s">
        <v>1626</v>
      </c>
      <c r="CJ89" t="s">
        <v>1622</v>
      </c>
      <c r="CK89" t="s">
        <v>1566</v>
      </c>
      <c r="CL89" t="s">
        <v>662</v>
      </c>
      <c r="CM89" t="s">
        <v>1453</v>
      </c>
      <c r="CN89" t="s">
        <v>1446</v>
      </c>
      <c r="CO89" t="s">
        <v>1458</v>
      </c>
      <c r="CP89" t="s">
        <v>1501</v>
      </c>
      <c r="CQ89" t="s">
        <v>1649</v>
      </c>
      <c r="CR89" t="s">
        <v>1465</v>
      </c>
      <c r="CS89" t="s">
        <v>1526</v>
      </c>
      <c r="CT89" t="s">
        <v>1539</v>
      </c>
      <c r="CU89" t="s">
        <v>1523</v>
      </c>
      <c r="CV89" t="s">
        <v>1577</v>
      </c>
      <c r="CW89" t="s">
        <v>1460</v>
      </c>
      <c r="CX89" t="s">
        <v>1501</v>
      </c>
      <c r="CY89" t="s">
        <v>1460</v>
      </c>
      <c r="CZ89" t="s">
        <v>1522</v>
      </c>
      <c r="DA89" t="s">
        <v>1463</v>
      </c>
      <c r="DB89" t="s">
        <v>1558</v>
      </c>
      <c r="DC89" t="s">
        <v>1540</v>
      </c>
      <c r="DD89" t="s">
        <v>1560</v>
      </c>
      <c r="DE89" t="s">
        <v>1673</v>
      </c>
      <c r="DF89" t="s">
        <v>1629</v>
      </c>
      <c r="DG89" t="s">
        <v>1463</v>
      </c>
      <c r="DH89" t="s">
        <v>1670</v>
      </c>
      <c r="DI89" t="s">
        <v>1586</v>
      </c>
      <c r="DJ89" t="s">
        <v>1565</v>
      </c>
      <c r="DK89" t="s">
        <v>1498</v>
      </c>
      <c r="DL89" t="s">
        <v>1518</v>
      </c>
      <c r="DM89" t="s">
        <v>1637</v>
      </c>
      <c r="DN89" t="s">
        <v>1598</v>
      </c>
      <c r="DO89" t="s">
        <v>1605</v>
      </c>
      <c r="DP89" t="s">
        <v>1598</v>
      </c>
      <c r="DQ89" t="s">
        <v>1637</v>
      </c>
      <c r="DR89" t="s">
        <v>1650</v>
      </c>
      <c r="DS89" t="s">
        <v>1530</v>
      </c>
      <c r="DT89" t="s">
        <v>1621</v>
      </c>
      <c r="DU89" t="s">
        <v>1464</v>
      </c>
      <c r="DV89" t="s">
        <v>1530</v>
      </c>
      <c r="DW89" t="s">
        <v>1652</v>
      </c>
      <c r="DX89" t="s">
        <v>1649</v>
      </c>
      <c r="DY89" t="s">
        <v>1649</v>
      </c>
      <c r="DZ89" t="s">
        <v>1572</v>
      </c>
      <c r="EA89" t="s">
        <v>1605</v>
      </c>
      <c r="EB89" t="s">
        <v>1573</v>
      </c>
      <c r="EC89" t="s">
        <v>1448</v>
      </c>
      <c r="ED89" t="s">
        <v>1499</v>
      </c>
      <c r="EE89" t="s">
        <v>1449</v>
      </c>
      <c r="EF89" t="s">
        <v>1473</v>
      </c>
      <c r="EG89" t="s">
        <v>1532</v>
      </c>
      <c r="EH89" t="s">
        <v>1498</v>
      </c>
      <c r="EI89" t="s">
        <v>1531</v>
      </c>
      <c r="EJ89" t="s">
        <v>1544</v>
      </c>
      <c r="EK89" t="s">
        <v>1627</v>
      </c>
      <c r="EL89" t="s">
        <v>1556</v>
      </c>
      <c r="EM89" t="s">
        <v>1619</v>
      </c>
      <c r="EN89" t="s">
        <v>1580</v>
      </c>
      <c r="EO89" t="s">
        <v>1663</v>
      </c>
      <c r="EP89" t="s">
        <v>1532</v>
      </c>
      <c r="EQ89" t="s">
        <v>1628</v>
      </c>
      <c r="ER89" t="s">
        <v>1605</v>
      </c>
      <c r="ES89" t="s">
        <v>1463</v>
      </c>
      <c r="ET89" t="s">
        <v>1595</v>
      </c>
      <c r="EU89" t="s">
        <v>1648</v>
      </c>
      <c r="EV89" t="s">
        <v>1598</v>
      </c>
      <c r="EW89" t="s">
        <v>1610</v>
      </c>
      <c r="EX89" t="s">
        <v>1647</v>
      </c>
      <c r="EY89" t="s">
        <v>1608</v>
      </c>
      <c r="EZ89" t="s">
        <v>1546</v>
      </c>
      <c r="FA89" t="s">
        <v>1458</v>
      </c>
      <c r="FB89" t="s">
        <v>1602</v>
      </c>
      <c r="FC89" t="s">
        <v>1467</v>
      </c>
      <c r="FD89" t="s">
        <v>1647</v>
      </c>
      <c r="FE89" t="s">
        <v>1489</v>
      </c>
      <c r="FF89" t="s">
        <v>1535</v>
      </c>
    </row>
    <row r="90" spans="1:162" x14ac:dyDescent="0.25">
      <c r="A90" t="s">
        <v>96</v>
      </c>
      <c r="B90">
        <f t="shared" si="6"/>
        <v>100</v>
      </c>
      <c r="C90" t="s">
        <v>1604</v>
      </c>
      <c r="D90" t="s">
        <v>1533</v>
      </c>
      <c r="E90" t="s">
        <v>1544</v>
      </c>
      <c r="F90" t="s">
        <v>1635</v>
      </c>
      <c r="G90" t="s">
        <v>1575</v>
      </c>
      <c r="H90" t="s">
        <v>1586</v>
      </c>
      <c r="I90" t="s">
        <v>1618</v>
      </c>
      <c r="J90" t="s">
        <v>1665</v>
      </c>
      <c r="K90" t="s">
        <v>1482</v>
      </c>
      <c r="L90" t="s">
        <v>1584</v>
      </c>
      <c r="M90" t="s">
        <v>1518</v>
      </c>
      <c r="N90" t="s">
        <v>1613</v>
      </c>
      <c r="O90" t="s">
        <v>1641</v>
      </c>
      <c r="P90" t="s">
        <v>1455</v>
      </c>
      <c r="Q90" t="s">
        <v>1635</v>
      </c>
      <c r="R90" t="s">
        <v>1650</v>
      </c>
      <c r="S90" t="s">
        <v>1619</v>
      </c>
      <c r="T90" t="s">
        <v>1510</v>
      </c>
      <c r="U90" t="s">
        <v>1547</v>
      </c>
      <c r="V90" t="s">
        <v>1586</v>
      </c>
      <c r="W90" t="s">
        <v>1468</v>
      </c>
      <c r="X90" t="s">
        <v>1597</v>
      </c>
      <c r="Y90" t="s">
        <v>1548</v>
      </c>
      <c r="Z90" t="s">
        <v>1549</v>
      </c>
      <c r="AA90" t="s">
        <v>1474</v>
      </c>
      <c r="AB90" t="s">
        <v>678</v>
      </c>
      <c r="AC90" t="s">
        <v>1470</v>
      </c>
      <c r="AD90" t="s">
        <v>692</v>
      </c>
      <c r="AE90" t="s">
        <v>1498</v>
      </c>
      <c r="AF90" t="s">
        <v>1636</v>
      </c>
      <c r="AG90" t="s">
        <v>1583</v>
      </c>
      <c r="AH90" t="s">
        <v>662</v>
      </c>
      <c r="AI90" t="s">
        <v>1454</v>
      </c>
      <c r="AJ90" t="s">
        <v>1453</v>
      </c>
      <c r="AK90" t="s">
        <v>1622</v>
      </c>
      <c r="AL90" t="s">
        <v>1493</v>
      </c>
      <c r="AM90" t="s">
        <v>1604</v>
      </c>
      <c r="AN90" t="s">
        <v>1584</v>
      </c>
      <c r="AO90" t="s">
        <v>1523</v>
      </c>
      <c r="AP90" t="s">
        <v>1594</v>
      </c>
      <c r="AQ90" t="s">
        <v>1533</v>
      </c>
      <c r="AR90" t="s">
        <v>1508</v>
      </c>
      <c r="AS90" t="s">
        <v>1512</v>
      </c>
      <c r="AT90" t="s">
        <v>1629</v>
      </c>
      <c r="AU90" t="s">
        <v>1615</v>
      </c>
      <c r="AV90" t="s">
        <v>1455</v>
      </c>
      <c r="AW90" t="s">
        <v>1629</v>
      </c>
      <c r="AX90" t="s">
        <v>1508</v>
      </c>
      <c r="AY90" t="s">
        <v>1644</v>
      </c>
      <c r="AZ90" t="s">
        <v>1570</v>
      </c>
      <c r="BA90" t="s">
        <v>1585</v>
      </c>
      <c r="BB90" t="s">
        <v>692</v>
      </c>
      <c r="BC90" t="s">
        <v>1574</v>
      </c>
      <c r="BD90" t="s">
        <v>1466</v>
      </c>
      <c r="BE90" t="s">
        <v>1616</v>
      </c>
      <c r="BF90" t="s">
        <v>1590</v>
      </c>
      <c r="BG90" t="s">
        <v>1555</v>
      </c>
      <c r="BH90" t="s">
        <v>1655</v>
      </c>
      <c r="BI90" t="s">
        <v>692</v>
      </c>
      <c r="BJ90" t="s">
        <v>1616</v>
      </c>
      <c r="BK90" t="s">
        <v>1565</v>
      </c>
      <c r="BL90" t="s">
        <v>1527</v>
      </c>
      <c r="BM90" t="s">
        <v>662</v>
      </c>
      <c r="BN90" t="s">
        <v>1619</v>
      </c>
      <c r="BO90" t="s">
        <v>1582</v>
      </c>
      <c r="BP90" t="s">
        <v>1527</v>
      </c>
      <c r="BQ90" t="s">
        <v>1545</v>
      </c>
      <c r="BR90" t="s">
        <v>1522</v>
      </c>
      <c r="BS90" t="s">
        <v>1575</v>
      </c>
      <c r="BT90" t="s">
        <v>1673</v>
      </c>
      <c r="BU90" t="s">
        <v>1563</v>
      </c>
      <c r="BV90" t="s">
        <v>1491</v>
      </c>
      <c r="BW90" t="s">
        <v>1544</v>
      </c>
      <c r="BX90" t="s">
        <v>1443</v>
      </c>
      <c r="BY90" t="s">
        <v>1626</v>
      </c>
      <c r="BZ90" t="s">
        <v>1460</v>
      </c>
      <c r="CA90" t="s">
        <v>1524</v>
      </c>
      <c r="CB90" t="s">
        <v>1582</v>
      </c>
      <c r="CC90" t="s">
        <v>1576</v>
      </c>
      <c r="CD90" t="s">
        <v>1631</v>
      </c>
      <c r="CE90" t="s">
        <v>1668</v>
      </c>
      <c r="CF90" t="s">
        <v>1615</v>
      </c>
      <c r="CG90" t="s">
        <v>1597</v>
      </c>
      <c r="CH90" t="s">
        <v>1557</v>
      </c>
      <c r="CI90" t="s">
        <v>1574</v>
      </c>
      <c r="CJ90" t="s">
        <v>1607</v>
      </c>
      <c r="CK90" t="s">
        <v>1597</v>
      </c>
      <c r="CL90" t="s">
        <v>1458</v>
      </c>
      <c r="CM90" t="s">
        <v>1631</v>
      </c>
      <c r="CN90" t="s">
        <v>1485</v>
      </c>
      <c r="CO90" t="s">
        <v>1634</v>
      </c>
      <c r="CP90" t="s">
        <v>1611</v>
      </c>
      <c r="CQ90" t="s">
        <v>1464</v>
      </c>
      <c r="CR90" t="s">
        <v>1461</v>
      </c>
      <c r="CS90" t="s">
        <v>1527</v>
      </c>
      <c r="CT90" t="s">
        <v>1505</v>
      </c>
      <c r="CU90" t="s">
        <v>1557</v>
      </c>
      <c r="CV90" t="s">
        <v>1594</v>
      </c>
      <c r="CW90" t="s">
        <v>1458</v>
      </c>
      <c r="CX90" t="s">
        <v>1505</v>
      </c>
      <c r="CY90" t="s">
        <v>1461</v>
      </c>
      <c r="CZ90" t="s">
        <v>1640</v>
      </c>
      <c r="DA90" t="s">
        <v>1526</v>
      </c>
      <c r="DB90" t="s">
        <v>1653</v>
      </c>
      <c r="DC90" t="s">
        <v>662</v>
      </c>
      <c r="DD90" s="15" t="s">
        <v>1545</v>
      </c>
      <c r="DE90" t="s">
        <v>1630</v>
      </c>
      <c r="DF90" t="s">
        <v>1671</v>
      </c>
      <c r="DG90" t="s">
        <v>1455</v>
      </c>
      <c r="DH90" t="s">
        <v>1650</v>
      </c>
      <c r="DI90" t="s">
        <v>1597</v>
      </c>
      <c r="DJ90" t="s">
        <v>1491</v>
      </c>
      <c r="DK90" t="s">
        <v>1619</v>
      </c>
      <c r="DL90" t="s">
        <v>1634</v>
      </c>
      <c r="DM90" t="s">
        <v>1575</v>
      </c>
      <c r="DN90" t="s">
        <v>1527</v>
      </c>
      <c r="DO90" t="s">
        <v>1578</v>
      </c>
      <c r="DP90" t="s">
        <v>1524</v>
      </c>
      <c r="DQ90" t="s">
        <v>1599</v>
      </c>
      <c r="DR90" t="s">
        <v>1510</v>
      </c>
      <c r="DS90" t="s">
        <v>1499</v>
      </c>
      <c r="DT90" t="s">
        <v>1601</v>
      </c>
      <c r="DU90" t="s">
        <v>1514</v>
      </c>
      <c r="DV90" t="s">
        <v>1478</v>
      </c>
      <c r="DW90" t="s">
        <v>1510</v>
      </c>
      <c r="DX90" t="s">
        <v>1646</v>
      </c>
      <c r="DY90" t="s">
        <v>1525</v>
      </c>
      <c r="DZ90" t="s">
        <v>1531</v>
      </c>
      <c r="EA90" t="s">
        <v>1630</v>
      </c>
      <c r="EB90" t="s">
        <v>1499</v>
      </c>
      <c r="EC90" t="s">
        <v>1449</v>
      </c>
      <c r="ED90" t="s">
        <v>1600</v>
      </c>
      <c r="EE90" t="s">
        <v>1493</v>
      </c>
      <c r="EF90" t="s">
        <v>1455</v>
      </c>
      <c r="EG90" t="s">
        <v>1587</v>
      </c>
      <c r="EH90" t="s">
        <v>1561</v>
      </c>
      <c r="EI90" t="s">
        <v>1600</v>
      </c>
      <c r="EJ90" t="s">
        <v>1491</v>
      </c>
      <c r="EK90" t="s">
        <v>1490</v>
      </c>
      <c r="EL90" t="s">
        <v>1512</v>
      </c>
      <c r="EM90" t="s">
        <v>1533</v>
      </c>
      <c r="EN90" t="s">
        <v>1600</v>
      </c>
      <c r="EO90" t="s">
        <v>1602</v>
      </c>
      <c r="EP90" t="s">
        <v>1577</v>
      </c>
      <c r="EQ90" t="s">
        <v>1630</v>
      </c>
      <c r="ER90" t="s">
        <v>1597</v>
      </c>
      <c r="ES90" t="s">
        <v>1461</v>
      </c>
      <c r="ET90" t="s">
        <v>1559</v>
      </c>
      <c r="EU90" t="s">
        <v>1597</v>
      </c>
      <c r="EV90" t="s">
        <v>1648</v>
      </c>
      <c r="EW90" t="s">
        <v>1444</v>
      </c>
      <c r="EX90" t="s">
        <v>1461</v>
      </c>
      <c r="EY90" t="s">
        <v>1600</v>
      </c>
      <c r="EZ90" t="s">
        <v>1490</v>
      </c>
      <c r="FA90" t="s">
        <v>1485</v>
      </c>
      <c r="FB90" t="s">
        <v>1489</v>
      </c>
      <c r="FC90" t="s">
        <v>1533</v>
      </c>
      <c r="FD90" t="s">
        <v>1485</v>
      </c>
      <c r="FE90" t="s">
        <v>1586</v>
      </c>
      <c r="FF90" t="s">
        <v>1538</v>
      </c>
    </row>
    <row r="91" spans="1:162" x14ac:dyDescent="0.25">
      <c r="A91" t="s">
        <v>97</v>
      </c>
      <c r="B91">
        <f t="shared" si="6"/>
        <v>100</v>
      </c>
      <c r="C91" t="s">
        <v>1668</v>
      </c>
      <c r="D91" t="s">
        <v>1668</v>
      </c>
      <c r="E91" t="s">
        <v>1636</v>
      </c>
      <c r="F91" t="s">
        <v>1606</v>
      </c>
      <c r="G91" t="s">
        <v>1505</v>
      </c>
      <c r="H91" t="s">
        <v>1488</v>
      </c>
      <c r="I91" t="s">
        <v>1564</v>
      </c>
      <c r="J91" t="s">
        <v>1564</v>
      </c>
      <c r="K91" t="s">
        <v>1550</v>
      </c>
      <c r="L91" t="s">
        <v>1550</v>
      </c>
      <c r="M91" t="s">
        <v>1476</v>
      </c>
      <c r="N91" t="s">
        <v>1666</v>
      </c>
      <c r="O91" t="s">
        <v>1629</v>
      </c>
      <c r="P91" t="s">
        <v>1566</v>
      </c>
      <c r="Q91" t="s">
        <v>1503</v>
      </c>
      <c r="R91" t="s">
        <v>1475</v>
      </c>
      <c r="S91" t="s">
        <v>1549</v>
      </c>
      <c r="T91" t="s">
        <v>1528</v>
      </c>
      <c r="U91" t="s">
        <v>1488</v>
      </c>
      <c r="V91" t="s">
        <v>650</v>
      </c>
      <c r="W91" t="s">
        <v>1494</v>
      </c>
      <c r="X91" t="s">
        <v>1494</v>
      </c>
      <c r="Y91" t="s">
        <v>1549</v>
      </c>
      <c r="Z91" t="s">
        <v>1642</v>
      </c>
      <c r="AA91" t="s">
        <v>1475</v>
      </c>
      <c r="AB91" t="s">
        <v>1550</v>
      </c>
      <c r="AC91" t="s">
        <v>1550</v>
      </c>
      <c r="AD91" t="s">
        <v>1596</v>
      </c>
      <c r="AE91" t="s">
        <v>1494</v>
      </c>
      <c r="AF91" t="s">
        <v>1475</v>
      </c>
      <c r="AG91" t="s">
        <v>1538</v>
      </c>
      <c r="AH91" t="s">
        <v>1462</v>
      </c>
      <c r="AI91" t="s">
        <v>1537</v>
      </c>
      <c r="AJ91" t="s">
        <v>1537</v>
      </c>
      <c r="AK91" t="s">
        <v>1443</v>
      </c>
      <c r="AL91" t="s">
        <v>1537</v>
      </c>
      <c r="AM91" t="s">
        <v>1606</v>
      </c>
      <c r="AN91" t="s">
        <v>1476</v>
      </c>
      <c r="AO91" t="s">
        <v>1504</v>
      </c>
      <c r="AP91" t="s">
        <v>1451</v>
      </c>
      <c r="AQ91" t="s">
        <v>1569</v>
      </c>
      <c r="AR91" t="s">
        <v>1569</v>
      </c>
      <c r="AS91" t="s">
        <v>1570</v>
      </c>
      <c r="AT91" t="s">
        <v>1526</v>
      </c>
      <c r="AU91" t="s">
        <v>1657</v>
      </c>
      <c r="AV91" t="s">
        <v>1568</v>
      </c>
      <c r="AW91" t="s">
        <v>1589</v>
      </c>
      <c r="AX91" t="s">
        <v>1571</v>
      </c>
      <c r="AY91" t="s">
        <v>1551</v>
      </c>
      <c r="AZ91" t="s">
        <v>1551</v>
      </c>
      <c r="BA91" t="s">
        <v>1667</v>
      </c>
      <c r="BB91" t="s">
        <v>1662</v>
      </c>
      <c r="BC91" t="s">
        <v>1657</v>
      </c>
      <c r="BD91" t="s">
        <v>1475</v>
      </c>
      <c r="BE91" t="s">
        <v>1666</v>
      </c>
      <c r="BF91" t="s">
        <v>1623</v>
      </c>
      <c r="BG91" t="s">
        <v>1642</v>
      </c>
      <c r="BH91" t="s">
        <v>1654</v>
      </c>
      <c r="BI91" t="s">
        <v>1667</v>
      </c>
      <c r="BJ91" t="s">
        <v>1667</v>
      </c>
      <c r="BK91" t="s">
        <v>1449</v>
      </c>
      <c r="BL91" t="s">
        <v>1551</v>
      </c>
      <c r="BM91" t="s">
        <v>1667</v>
      </c>
      <c r="BN91" t="s">
        <v>1623</v>
      </c>
      <c r="BO91" t="s">
        <v>1657</v>
      </c>
      <c r="BP91" t="s">
        <v>1654</v>
      </c>
      <c r="BQ91" t="s">
        <v>1667</v>
      </c>
      <c r="BR91" t="s">
        <v>1580</v>
      </c>
      <c r="BS91" t="s">
        <v>1638</v>
      </c>
      <c r="BT91" t="s">
        <v>1657</v>
      </c>
      <c r="BU91" t="s">
        <v>1562</v>
      </c>
      <c r="BV91" t="s">
        <v>1556</v>
      </c>
      <c r="BW91" t="s">
        <v>1574</v>
      </c>
      <c r="BX91" t="s">
        <v>1657</v>
      </c>
      <c r="BY91" t="s">
        <v>1667</v>
      </c>
      <c r="BZ91" t="s">
        <v>1518</v>
      </c>
      <c r="CA91" t="s">
        <v>650</v>
      </c>
      <c r="CB91" t="s">
        <v>1450</v>
      </c>
      <c r="CC91" t="s">
        <v>1642</v>
      </c>
      <c r="CD91" t="s">
        <v>1570</v>
      </c>
      <c r="CE91" t="s">
        <v>1456</v>
      </c>
      <c r="CF91" t="s">
        <v>1475</v>
      </c>
      <c r="CG91" t="s">
        <v>1645</v>
      </c>
      <c r="CH91" t="s">
        <v>1509</v>
      </c>
      <c r="CI91" t="s">
        <v>1610</v>
      </c>
      <c r="CJ91" t="s">
        <v>1596</v>
      </c>
      <c r="CK91" t="s">
        <v>1494</v>
      </c>
      <c r="CL91" t="s">
        <v>1462</v>
      </c>
      <c r="CM91" t="s">
        <v>1450</v>
      </c>
      <c r="CN91" t="s">
        <v>1528</v>
      </c>
      <c r="CO91" t="s">
        <v>1633</v>
      </c>
      <c r="CP91" t="s">
        <v>1448</v>
      </c>
      <c r="CQ91" t="s">
        <v>1524</v>
      </c>
      <c r="CR91" t="s">
        <v>1510</v>
      </c>
      <c r="CS91" t="s">
        <v>1528</v>
      </c>
      <c r="CT91" t="s">
        <v>1589</v>
      </c>
      <c r="CU91" t="s">
        <v>1558</v>
      </c>
      <c r="CV91" t="s">
        <v>1558</v>
      </c>
      <c r="CW91" t="s">
        <v>1504</v>
      </c>
      <c r="CX91" t="s">
        <v>1512</v>
      </c>
      <c r="CY91" t="s">
        <v>1462</v>
      </c>
      <c r="CZ91" t="s">
        <v>1462</v>
      </c>
      <c r="DA91" t="s">
        <v>1528</v>
      </c>
      <c r="DB91" t="s">
        <v>1492</v>
      </c>
      <c r="DC91" t="s">
        <v>1633</v>
      </c>
      <c r="DD91" t="s">
        <v>1645</v>
      </c>
      <c r="DE91" t="s">
        <v>1558</v>
      </c>
      <c r="DF91" t="s">
        <v>1475</v>
      </c>
      <c r="DG91" t="s">
        <v>1671</v>
      </c>
      <c r="DH91" t="s">
        <v>1633</v>
      </c>
      <c r="DI91" t="s">
        <v>1614</v>
      </c>
      <c r="DJ91" t="s">
        <v>1551</v>
      </c>
      <c r="DK91" t="s">
        <v>1660</v>
      </c>
      <c r="DL91" t="s">
        <v>1481</v>
      </c>
      <c r="DM91" t="s">
        <v>1558</v>
      </c>
      <c r="DN91" t="s">
        <v>1462</v>
      </c>
      <c r="DO91" t="s">
        <v>1513</v>
      </c>
      <c r="DP91" t="s">
        <v>1587</v>
      </c>
      <c r="DQ91" t="s">
        <v>1554</v>
      </c>
      <c r="DR91" t="s">
        <v>1554</v>
      </c>
      <c r="DS91" t="s">
        <v>1502</v>
      </c>
      <c r="DT91" t="s">
        <v>1672</v>
      </c>
      <c r="DU91" t="s">
        <v>1515</v>
      </c>
      <c r="DV91" t="s">
        <v>1605</v>
      </c>
      <c r="DW91" t="s">
        <v>1534</v>
      </c>
      <c r="DX91" t="s">
        <v>1524</v>
      </c>
      <c r="DY91" t="s">
        <v>1672</v>
      </c>
      <c r="DZ91" t="s">
        <v>1515</v>
      </c>
      <c r="EA91" t="s">
        <v>1475</v>
      </c>
      <c r="EB91" t="s">
        <v>1672</v>
      </c>
      <c r="EC91" t="s">
        <v>1450</v>
      </c>
      <c r="ED91" t="s">
        <v>1620</v>
      </c>
      <c r="EE91" t="s">
        <v>1620</v>
      </c>
      <c r="EF91" t="s">
        <v>1534</v>
      </c>
      <c r="EG91" t="s">
        <v>1492</v>
      </c>
      <c r="EH91" t="s">
        <v>1633</v>
      </c>
      <c r="EI91" t="s">
        <v>1620</v>
      </c>
      <c r="EJ91" t="s">
        <v>1584</v>
      </c>
      <c r="EK91" t="s">
        <v>1620</v>
      </c>
      <c r="EL91" t="s">
        <v>1620</v>
      </c>
      <c r="EM91" t="s">
        <v>1593</v>
      </c>
      <c r="EN91" t="s">
        <v>1648</v>
      </c>
      <c r="EO91" t="s">
        <v>1580</v>
      </c>
      <c r="EP91" t="s">
        <v>1580</v>
      </c>
      <c r="EQ91" t="s">
        <v>1593</v>
      </c>
      <c r="ER91" t="s">
        <v>1633</v>
      </c>
      <c r="ES91" t="s">
        <v>1502</v>
      </c>
      <c r="ET91" t="s">
        <v>1596</v>
      </c>
      <c r="EU91" t="s">
        <v>1534</v>
      </c>
      <c r="EV91" t="s">
        <v>1534</v>
      </c>
      <c r="EW91" t="s">
        <v>1467</v>
      </c>
      <c r="EX91" t="s">
        <v>1504</v>
      </c>
      <c r="EY91" t="s">
        <v>1503</v>
      </c>
      <c r="EZ91" t="s">
        <v>1451</v>
      </c>
      <c r="FA91" t="s">
        <v>1486</v>
      </c>
      <c r="FB91" t="s">
        <v>1447</v>
      </c>
      <c r="FC91" t="s">
        <v>1534</v>
      </c>
      <c r="FD91" t="s">
        <v>1484</v>
      </c>
      <c r="FE91" t="s">
        <v>1633</v>
      </c>
      <c r="FF91" t="s">
        <v>1534</v>
      </c>
    </row>
    <row r="92" spans="1:162" x14ac:dyDescent="0.25">
      <c r="A92" t="s">
        <v>98</v>
      </c>
      <c r="B92">
        <f t="shared" si="6"/>
        <v>100</v>
      </c>
      <c r="C92" t="s">
        <v>1618</v>
      </c>
      <c r="D92" t="s">
        <v>678</v>
      </c>
      <c r="E92" t="s">
        <v>1479</v>
      </c>
      <c r="F92" t="s">
        <v>1564</v>
      </c>
      <c r="G92" t="s">
        <v>1476</v>
      </c>
      <c r="H92" t="s">
        <v>1605</v>
      </c>
      <c r="I92" t="s">
        <v>1607</v>
      </c>
      <c r="J92" t="s">
        <v>1487</v>
      </c>
      <c r="K92" t="s">
        <v>1551</v>
      </c>
      <c r="L92" t="s">
        <v>1476</v>
      </c>
      <c r="M92" t="s">
        <v>1615</v>
      </c>
      <c r="N92" t="s">
        <v>1476</v>
      </c>
      <c r="O92" t="s">
        <v>1662</v>
      </c>
      <c r="P92" t="s">
        <v>1452</v>
      </c>
      <c r="Q92" t="s">
        <v>1452</v>
      </c>
      <c r="R92" t="s">
        <v>1607</v>
      </c>
      <c r="S92" t="s">
        <v>1641</v>
      </c>
      <c r="T92" t="s">
        <v>1543</v>
      </c>
      <c r="U92" t="s">
        <v>1615</v>
      </c>
      <c r="V92" t="s">
        <v>1661</v>
      </c>
      <c r="W92" t="s">
        <v>1547</v>
      </c>
      <c r="X92" t="s">
        <v>1642</v>
      </c>
      <c r="Y92" t="s">
        <v>1614</v>
      </c>
      <c r="Z92" t="s">
        <v>1607</v>
      </c>
      <c r="AA92" t="s">
        <v>1476</v>
      </c>
      <c r="AB92" t="s">
        <v>1551</v>
      </c>
      <c r="AC92" t="s">
        <v>1606</v>
      </c>
      <c r="AD92" t="s">
        <v>1607</v>
      </c>
      <c r="AE92" t="s">
        <v>1642</v>
      </c>
      <c r="AF92" t="s">
        <v>1552</v>
      </c>
      <c r="AG92" t="s">
        <v>1543</v>
      </c>
      <c r="AH92" t="s">
        <v>1456</v>
      </c>
      <c r="AI92" t="s">
        <v>1538</v>
      </c>
      <c r="AJ92" t="s">
        <v>1536</v>
      </c>
      <c r="AK92" t="s">
        <v>1537</v>
      </c>
      <c r="AL92" t="s">
        <v>1565</v>
      </c>
      <c r="AM92" t="s">
        <v>1476</v>
      </c>
      <c r="AN92" t="s">
        <v>1444</v>
      </c>
      <c r="AO92" t="s">
        <v>1505</v>
      </c>
      <c r="AP92" t="s">
        <v>1450</v>
      </c>
      <c r="AQ92" t="s">
        <v>1570</v>
      </c>
      <c r="AR92" t="s">
        <v>650</v>
      </c>
      <c r="AS92" t="s">
        <v>1568</v>
      </c>
      <c r="AT92" t="s">
        <v>1662</v>
      </c>
      <c r="AU92" t="s">
        <v>1581</v>
      </c>
      <c r="AV92" t="s">
        <v>1571</v>
      </c>
      <c r="AW92" t="s">
        <v>1581</v>
      </c>
      <c r="AX92" t="s">
        <v>1579</v>
      </c>
      <c r="AY92" t="s">
        <v>1511</v>
      </c>
      <c r="AZ92" t="s">
        <v>1452</v>
      </c>
      <c r="BA92" t="s">
        <v>1570</v>
      </c>
      <c r="BB92" t="s">
        <v>1614</v>
      </c>
      <c r="BC92" t="s">
        <v>1638</v>
      </c>
      <c r="BD92" t="s">
        <v>1495</v>
      </c>
      <c r="BE92" t="s">
        <v>1547</v>
      </c>
      <c r="BF92" t="s">
        <v>1570</v>
      </c>
      <c r="BG92" t="s">
        <v>1468</v>
      </c>
      <c r="BH92" t="s">
        <v>1590</v>
      </c>
      <c r="BI92" t="s">
        <v>1614</v>
      </c>
      <c r="BJ92" t="s">
        <v>1666</v>
      </c>
      <c r="BK92" t="s">
        <v>1589</v>
      </c>
      <c r="BL92" t="s">
        <v>1589</v>
      </c>
      <c r="BM92" t="s">
        <v>1528</v>
      </c>
      <c r="BN92" t="s">
        <v>1624</v>
      </c>
      <c r="BO92" t="s">
        <v>1638</v>
      </c>
      <c r="BP92" t="s">
        <v>1623</v>
      </c>
      <c r="BQ92" t="s">
        <v>1642</v>
      </c>
      <c r="BR92" t="s">
        <v>1581</v>
      </c>
      <c r="BS92" t="s">
        <v>1639</v>
      </c>
      <c r="BT92" t="s">
        <v>1638</v>
      </c>
      <c r="BU92" t="s">
        <v>1469</v>
      </c>
      <c r="BV92" t="s">
        <v>1577</v>
      </c>
      <c r="BW92" t="s">
        <v>1624</v>
      </c>
      <c r="BX92" t="s">
        <v>650</v>
      </c>
      <c r="BY92" t="s">
        <v>1642</v>
      </c>
      <c r="BZ92" t="s">
        <v>1591</v>
      </c>
      <c r="CA92" t="s">
        <v>1450</v>
      </c>
      <c r="CB92" t="s">
        <v>1590</v>
      </c>
      <c r="CC92" t="s">
        <v>1607</v>
      </c>
      <c r="CD92" t="s">
        <v>1666</v>
      </c>
      <c r="CE92" t="s">
        <v>1649</v>
      </c>
      <c r="CF92" t="s">
        <v>1668</v>
      </c>
      <c r="CG92" t="s">
        <v>1577</v>
      </c>
      <c r="CH92" t="s">
        <v>1491</v>
      </c>
      <c r="CI92" t="s">
        <v>1520</v>
      </c>
      <c r="CJ92" t="s">
        <v>1536</v>
      </c>
      <c r="CK92" t="s">
        <v>1669</v>
      </c>
      <c r="CL92" t="s">
        <v>1558</v>
      </c>
      <c r="CM92" t="s">
        <v>1558</v>
      </c>
      <c r="CN92" t="s">
        <v>1668</v>
      </c>
      <c r="CO92" t="s">
        <v>1504</v>
      </c>
      <c r="CP92" t="s">
        <v>1524</v>
      </c>
      <c r="CQ92" t="s">
        <v>1452</v>
      </c>
      <c r="CR92" t="s">
        <v>1501</v>
      </c>
      <c r="CS92" t="s">
        <v>1505</v>
      </c>
      <c r="CT92" t="s">
        <v>1524</v>
      </c>
      <c r="CU92" t="s">
        <v>1501</v>
      </c>
      <c r="CV92" t="s">
        <v>1501</v>
      </c>
      <c r="CW92" t="s">
        <v>1505</v>
      </c>
      <c r="CX92" t="s">
        <v>1594</v>
      </c>
      <c r="CY92" t="s">
        <v>1463</v>
      </c>
      <c r="CZ92" t="s">
        <v>1670</v>
      </c>
      <c r="DA92" t="s">
        <v>1456</v>
      </c>
      <c r="DB92" t="s">
        <v>1456</v>
      </c>
      <c r="DC92" t="s">
        <v>1450</v>
      </c>
      <c r="DD92" t="s">
        <v>1639</v>
      </c>
      <c r="DE92" t="s">
        <v>1513</v>
      </c>
      <c r="DF92" t="s">
        <v>1538</v>
      </c>
      <c r="DG92" t="s">
        <v>1637</v>
      </c>
      <c r="DH92" t="s">
        <v>1462</v>
      </c>
      <c r="DI92" t="s">
        <v>662</v>
      </c>
      <c r="DJ92" t="s">
        <v>1552</v>
      </c>
      <c r="DK92" t="s">
        <v>1449</v>
      </c>
      <c r="DL92" t="s">
        <v>1540</v>
      </c>
      <c r="DM92" t="s">
        <v>1497</v>
      </c>
      <c r="DN92" t="s">
        <v>1461</v>
      </c>
      <c r="DO92" t="s">
        <v>1647</v>
      </c>
      <c r="DP92" t="s">
        <v>1558</v>
      </c>
      <c r="DQ92" t="s">
        <v>1522</v>
      </c>
      <c r="DR92" t="s">
        <v>1637</v>
      </c>
      <c r="DS92" t="s">
        <v>1588</v>
      </c>
      <c r="DT92" t="s">
        <v>1649</v>
      </c>
      <c r="DU92" t="s">
        <v>1516</v>
      </c>
      <c r="DV92" t="s">
        <v>1502</v>
      </c>
      <c r="DW92" t="s">
        <v>1600</v>
      </c>
      <c r="DX92" t="s">
        <v>1668</v>
      </c>
      <c r="DY92" t="s">
        <v>1534</v>
      </c>
      <c r="DZ92" t="s">
        <v>1649</v>
      </c>
      <c r="EA92" t="s">
        <v>1567</v>
      </c>
      <c r="EB92" t="s">
        <v>1588</v>
      </c>
      <c r="EC92" t="s">
        <v>1451</v>
      </c>
      <c r="ED92" t="s">
        <v>1537</v>
      </c>
      <c r="EE92" t="s">
        <v>1451</v>
      </c>
      <c r="EF92" t="s">
        <v>1613</v>
      </c>
      <c r="EG92" t="s">
        <v>1632</v>
      </c>
      <c r="EH92" t="s">
        <v>1620</v>
      </c>
      <c r="EI92" t="s">
        <v>1561</v>
      </c>
      <c r="EJ92" t="s">
        <v>1553</v>
      </c>
      <c r="EK92" t="s">
        <v>1631</v>
      </c>
      <c r="EL92" t="s">
        <v>1631</v>
      </c>
      <c r="EM92" t="s">
        <v>1580</v>
      </c>
      <c r="EN92" t="s">
        <v>1592</v>
      </c>
      <c r="EO92" t="s">
        <v>1491</v>
      </c>
      <c r="EP92" t="s">
        <v>1619</v>
      </c>
      <c r="EQ92" t="s">
        <v>1580</v>
      </c>
      <c r="ER92" t="s">
        <v>1580</v>
      </c>
      <c r="ES92" t="s">
        <v>1645</v>
      </c>
      <c r="ET92" t="s">
        <v>1597</v>
      </c>
      <c r="EU92" t="s">
        <v>1641</v>
      </c>
      <c r="EV92" t="s">
        <v>1577</v>
      </c>
      <c r="EW92" t="s">
        <v>1500</v>
      </c>
      <c r="EX92" t="s">
        <v>1538</v>
      </c>
      <c r="EY92" t="s">
        <v>1613</v>
      </c>
      <c r="EZ92" t="s">
        <v>1538</v>
      </c>
      <c r="FA92" t="s">
        <v>1487</v>
      </c>
      <c r="FB92" t="s">
        <v>1484</v>
      </c>
      <c r="FC92" t="s">
        <v>1455</v>
      </c>
      <c r="FD92" t="s">
        <v>1639</v>
      </c>
      <c r="FE92" t="s">
        <v>1672</v>
      </c>
      <c r="FF92" t="s">
        <v>1458</v>
      </c>
    </row>
    <row r="93" spans="1:162" x14ac:dyDescent="0.25">
      <c r="A93" t="s">
        <v>99</v>
      </c>
      <c r="B93">
        <f t="shared" si="6"/>
        <v>100</v>
      </c>
      <c r="C93" t="s">
        <v>1471</v>
      </c>
      <c r="D93" t="s">
        <v>1586</v>
      </c>
      <c r="E93" t="s">
        <v>1506</v>
      </c>
      <c r="F93" t="s">
        <v>1604</v>
      </c>
      <c r="G93" t="s">
        <v>1500</v>
      </c>
      <c r="H93" t="s">
        <v>1474</v>
      </c>
      <c r="I93" t="s">
        <v>1548</v>
      </c>
      <c r="J93" t="s">
        <v>1511</v>
      </c>
      <c r="K93" t="s">
        <v>1564</v>
      </c>
      <c r="L93" t="s">
        <v>1604</v>
      </c>
      <c r="M93" t="s">
        <v>1471</v>
      </c>
      <c r="N93" t="s">
        <v>1486</v>
      </c>
      <c r="O93" t="s">
        <v>1621</v>
      </c>
      <c r="P93" t="s">
        <v>1575</v>
      </c>
      <c r="Q93" t="s">
        <v>1498</v>
      </c>
      <c r="R93" t="s">
        <v>1478</v>
      </c>
      <c r="S93" t="s">
        <v>1553</v>
      </c>
      <c r="T93" t="s">
        <v>1509</v>
      </c>
      <c r="U93" t="s">
        <v>1575</v>
      </c>
      <c r="V93" t="s">
        <v>1628</v>
      </c>
      <c r="W93" t="s">
        <v>1548</v>
      </c>
      <c r="X93" t="s">
        <v>1549</v>
      </c>
      <c r="Y93" t="s">
        <v>1617</v>
      </c>
      <c r="Z93" t="s">
        <v>1548</v>
      </c>
      <c r="AA93" t="s">
        <v>1477</v>
      </c>
      <c r="AB93" t="s">
        <v>1552</v>
      </c>
      <c r="AC93" t="s">
        <v>1607</v>
      </c>
      <c r="AD93" t="s">
        <v>1614</v>
      </c>
      <c r="AE93" t="s">
        <v>1549</v>
      </c>
      <c r="AF93" t="s">
        <v>1476</v>
      </c>
      <c r="AG93" t="s">
        <v>1481</v>
      </c>
      <c r="AH93" t="s">
        <v>1497</v>
      </c>
      <c r="AI93" t="s">
        <v>1500</v>
      </c>
      <c r="AJ93" t="s">
        <v>1500</v>
      </c>
      <c r="AK93" t="s">
        <v>1523</v>
      </c>
      <c r="AL93" t="s">
        <v>1499</v>
      </c>
      <c r="AM93" t="s">
        <v>1631</v>
      </c>
      <c r="AN93" t="s">
        <v>1562</v>
      </c>
      <c r="AO93" t="s">
        <v>1663</v>
      </c>
      <c r="AP93" t="s">
        <v>1536</v>
      </c>
      <c r="AQ93" t="s">
        <v>1452</v>
      </c>
      <c r="AR93" t="s">
        <v>1629</v>
      </c>
      <c r="AS93" t="s">
        <v>1575</v>
      </c>
      <c r="AT93" t="s">
        <v>1477</v>
      </c>
      <c r="AU93" t="s">
        <v>1641</v>
      </c>
      <c r="AV93" t="s">
        <v>1621</v>
      </c>
      <c r="AW93" t="s">
        <v>1631</v>
      </c>
      <c r="AX93" t="s">
        <v>1559</v>
      </c>
      <c r="AY93" t="s">
        <v>1577</v>
      </c>
      <c r="AZ93" t="s">
        <v>1571</v>
      </c>
      <c r="BA93" t="s">
        <v>1477</v>
      </c>
      <c r="BB93" t="s">
        <v>1615</v>
      </c>
      <c r="BC93" t="s">
        <v>1622</v>
      </c>
      <c r="BD93" t="s">
        <v>1575</v>
      </c>
      <c r="BE93" t="s">
        <v>1473</v>
      </c>
      <c r="BF93" t="s">
        <v>1628</v>
      </c>
      <c r="BG93" t="s">
        <v>1659</v>
      </c>
      <c r="BH93" t="s">
        <v>1656</v>
      </c>
      <c r="BI93" t="s">
        <v>1479</v>
      </c>
      <c r="BJ93" t="s">
        <v>1590</v>
      </c>
      <c r="BK93" t="s">
        <v>1590</v>
      </c>
      <c r="BL93" t="s">
        <v>1570</v>
      </c>
      <c r="BM93" t="s">
        <v>1668</v>
      </c>
      <c r="BN93" t="s">
        <v>1566</v>
      </c>
      <c r="BO93" t="s">
        <v>1590</v>
      </c>
      <c r="BP93" t="s">
        <v>1621</v>
      </c>
      <c r="BQ93" t="s">
        <v>1570</v>
      </c>
      <c r="BR93" t="s">
        <v>1582</v>
      </c>
      <c r="BS93" t="s">
        <v>1582</v>
      </c>
      <c r="BT93" t="s">
        <v>1668</v>
      </c>
      <c r="BU93" t="s">
        <v>1585</v>
      </c>
      <c r="BV93" t="s">
        <v>1658</v>
      </c>
      <c r="BW93" t="s">
        <v>1611</v>
      </c>
      <c r="BX93" t="s">
        <v>1658</v>
      </c>
      <c r="BY93" t="s">
        <v>1570</v>
      </c>
      <c r="BZ93" t="s">
        <v>1463</v>
      </c>
      <c r="CA93" t="s">
        <v>1538</v>
      </c>
      <c r="CB93" t="s">
        <v>1538</v>
      </c>
      <c r="CC93" t="s">
        <v>1595</v>
      </c>
      <c r="CD93" t="s">
        <v>1658</v>
      </c>
      <c r="CE93" t="s">
        <v>1671</v>
      </c>
      <c r="CF93" t="s">
        <v>1481</v>
      </c>
      <c r="CG93" t="s">
        <v>1560</v>
      </c>
      <c r="CH93" t="s">
        <v>1457</v>
      </c>
      <c r="CI93" t="s">
        <v>1586</v>
      </c>
      <c r="CJ93" t="s">
        <v>1671</v>
      </c>
      <c r="CK93" t="s">
        <v>1457</v>
      </c>
      <c r="CL93" t="s">
        <v>1495</v>
      </c>
      <c r="CM93" t="s">
        <v>1649</v>
      </c>
      <c r="CN93" t="s">
        <v>1464</v>
      </c>
      <c r="CO93" t="s">
        <v>1539</v>
      </c>
      <c r="CP93" t="s">
        <v>1594</v>
      </c>
      <c r="CQ93" t="s">
        <v>1523</v>
      </c>
      <c r="CR93" t="s">
        <v>1525</v>
      </c>
      <c r="CS93" t="s">
        <v>1452</v>
      </c>
      <c r="CT93" t="s">
        <v>1500</v>
      </c>
      <c r="CU93" t="s">
        <v>1500</v>
      </c>
      <c r="CV93" t="s">
        <v>1523</v>
      </c>
      <c r="CW93" t="s">
        <v>1506</v>
      </c>
      <c r="CX93" t="s">
        <v>1447</v>
      </c>
      <c r="CY93" t="s">
        <v>1464</v>
      </c>
      <c r="CZ93" t="s">
        <v>1671</v>
      </c>
      <c r="DA93" t="s">
        <v>1464</v>
      </c>
      <c r="DB93" t="s">
        <v>1463</v>
      </c>
      <c r="DC93" t="s">
        <v>1492</v>
      </c>
      <c r="DD93" t="s">
        <v>1538</v>
      </c>
      <c r="DE93" t="s">
        <v>1639</v>
      </c>
      <c r="DF93" t="s">
        <v>1617</v>
      </c>
      <c r="DG93" t="s">
        <v>1577</v>
      </c>
      <c r="DH93" t="s">
        <v>1558</v>
      </c>
      <c r="DI93" t="s">
        <v>1554</v>
      </c>
      <c r="DJ93" t="s">
        <v>1644</v>
      </c>
      <c r="DK93" t="s">
        <v>1490</v>
      </c>
      <c r="DL93" t="s">
        <v>1584</v>
      </c>
      <c r="DM93" t="s">
        <v>1622</v>
      </c>
      <c r="DN93" t="s">
        <v>671</v>
      </c>
      <c r="DO93" t="s">
        <v>1468</v>
      </c>
      <c r="DP93" t="s">
        <v>1588</v>
      </c>
      <c r="DQ93" t="s">
        <v>1598</v>
      </c>
      <c r="DR93" t="s">
        <v>1545</v>
      </c>
      <c r="DS93" t="s">
        <v>1668</v>
      </c>
      <c r="DT93" t="s">
        <v>1443</v>
      </c>
      <c r="DU93" t="s">
        <v>1517</v>
      </c>
      <c r="DV93" t="s">
        <v>1540</v>
      </c>
      <c r="DW93" t="s">
        <v>1531</v>
      </c>
      <c r="DX93" t="s">
        <v>1531</v>
      </c>
      <c r="DY93" t="s">
        <v>1447</v>
      </c>
      <c r="DZ93" t="s">
        <v>1541</v>
      </c>
      <c r="EA93" t="s">
        <v>1631</v>
      </c>
      <c r="EB93" t="s">
        <v>1525</v>
      </c>
      <c r="EC93" t="s">
        <v>1452</v>
      </c>
      <c r="ED93" t="s">
        <v>1536</v>
      </c>
      <c r="EE93" t="s">
        <v>1505</v>
      </c>
      <c r="EF93" t="s">
        <v>1490</v>
      </c>
      <c r="EG93" t="s">
        <v>1517</v>
      </c>
      <c r="EH93" t="s">
        <v>1485</v>
      </c>
      <c r="EI93" t="s">
        <v>1534</v>
      </c>
      <c r="EJ93" t="s">
        <v>1663</v>
      </c>
      <c r="EK93" t="s">
        <v>1498</v>
      </c>
      <c r="EL93" t="s">
        <v>1531</v>
      </c>
      <c r="EM93" t="s">
        <v>1614</v>
      </c>
      <c r="EN93" t="s">
        <v>1632</v>
      </c>
      <c r="EO93" t="s">
        <v>1653</v>
      </c>
      <c r="EP93" t="s">
        <v>1527</v>
      </c>
      <c r="EQ93" t="s">
        <v>1602</v>
      </c>
      <c r="ER93" t="s">
        <v>1614</v>
      </c>
      <c r="ES93" t="s">
        <v>1540</v>
      </c>
      <c r="ET93" t="s">
        <v>1598</v>
      </c>
      <c r="EU93" t="s">
        <v>1461</v>
      </c>
      <c r="EV93" t="s">
        <v>1641</v>
      </c>
      <c r="EW93" t="s">
        <v>1472</v>
      </c>
      <c r="EX93" t="s">
        <v>1599</v>
      </c>
      <c r="EY93" t="s">
        <v>1483</v>
      </c>
      <c r="EZ93" t="s">
        <v>1449</v>
      </c>
      <c r="FA93" t="s">
        <v>1488</v>
      </c>
      <c r="FB93" t="s">
        <v>1556</v>
      </c>
      <c r="FC93" t="s">
        <v>1454</v>
      </c>
      <c r="FD93" t="s">
        <v>671</v>
      </c>
      <c r="FE93" t="s">
        <v>1530</v>
      </c>
      <c r="FF93" t="s">
        <v>1664</v>
      </c>
    </row>
    <row r="94" spans="1:162" x14ac:dyDescent="0.25">
      <c r="A94" t="s">
        <v>100</v>
      </c>
      <c r="B94">
        <f t="shared" si="6"/>
        <v>100</v>
      </c>
      <c r="C94" t="s">
        <v>1644</v>
      </c>
      <c r="D94" t="s">
        <v>1479</v>
      </c>
      <c r="E94" t="s">
        <v>1628</v>
      </c>
      <c r="F94" t="s">
        <v>1609</v>
      </c>
      <c r="G94" t="s">
        <v>1587</v>
      </c>
      <c r="H94" t="s">
        <v>1557</v>
      </c>
      <c r="I94" t="s">
        <v>1471</v>
      </c>
      <c r="J94" t="s">
        <v>1641</v>
      </c>
      <c r="K94" t="s">
        <v>1557</v>
      </c>
      <c r="L94" t="s">
        <v>1628</v>
      </c>
      <c r="M94" t="s">
        <v>1540</v>
      </c>
      <c r="N94" t="s">
        <v>1533</v>
      </c>
      <c r="O94" t="s">
        <v>1470</v>
      </c>
      <c r="P94" t="s">
        <v>1660</v>
      </c>
      <c r="Q94" t="s">
        <v>1527</v>
      </c>
      <c r="R94" t="s">
        <v>1471</v>
      </c>
      <c r="S94" t="s">
        <v>1555</v>
      </c>
      <c r="T94" t="s">
        <v>1544</v>
      </c>
      <c r="U94" t="s">
        <v>1480</v>
      </c>
      <c r="V94" t="s">
        <v>1625</v>
      </c>
      <c r="W94" t="s">
        <v>1565</v>
      </c>
      <c r="X94" t="s">
        <v>1607</v>
      </c>
      <c r="Y94" t="s">
        <v>1477</v>
      </c>
      <c r="Z94" t="s">
        <v>1478</v>
      </c>
      <c r="AA94" t="s">
        <v>1478</v>
      </c>
      <c r="AB94" t="s">
        <v>1553</v>
      </c>
      <c r="AC94" t="s">
        <v>1555</v>
      </c>
      <c r="AD94" t="s">
        <v>1617</v>
      </c>
      <c r="AE94" t="s">
        <v>1617</v>
      </c>
      <c r="AF94" t="s">
        <v>1566</v>
      </c>
      <c r="AG94" t="s">
        <v>1482</v>
      </c>
      <c r="AH94" t="s">
        <v>1444</v>
      </c>
      <c r="AI94" t="s">
        <v>1482</v>
      </c>
      <c r="AJ94" t="s">
        <v>1594</v>
      </c>
      <c r="AK94" t="s">
        <v>1635</v>
      </c>
      <c r="AL94" t="s">
        <v>1556</v>
      </c>
      <c r="AM94" t="s">
        <v>1629</v>
      </c>
      <c r="AN94" t="s">
        <v>1523</v>
      </c>
      <c r="AO94" t="s">
        <v>1501</v>
      </c>
      <c r="AP94" t="s">
        <v>1448</v>
      </c>
      <c r="AQ94" t="s">
        <v>1571</v>
      </c>
      <c r="AR94" t="s">
        <v>1659</v>
      </c>
      <c r="AS94" t="s">
        <v>678</v>
      </c>
      <c r="AT94" t="s">
        <v>1535</v>
      </c>
      <c r="AU94" t="s">
        <v>1572</v>
      </c>
      <c r="AV94" t="s">
        <v>1643</v>
      </c>
      <c r="AW94" t="s">
        <v>1644</v>
      </c>
      <c r="AX94" t="s">
        <v>1516</v>
      </c>
      <c r="AY94" t="s">
        <v>1473</v>
      </c>
      <c r="AZ94" t="s">
        <v>1572</v>
      </c>
      <c r="BA94" t="s">
        <v>1609</v>
      </c>
      <c r="BB94" t="s">
        <v>1565</v>
      </c>
      <c r="BC94" t="s">
        <v>1546</v>
      </c>
      <c r="BD94" t="s">
        <v>1563</v>
      </c>
      <c r="BE94" t="s">
        <v>1644</v>
      </c>
      <c r="BF94" t="s">
        <v>1563</v>
      </c>
      <c r="BG94" t="s">
        <v>1568</v>
      </c>
      <c r="BH94" t="s">
        <v>1449</v>
      </c>
      <c r="BI94" t="s">
        <v>1471</v>
      </c>
      <c r="BJ94" t="s">
        <v>1656</v>
      </c>
      <c r="BK94" t="s">
        <v>1591</v>
      </c>
      <c r="BL94" t="s">
        <v>1591</v>
      </c>
      <c r="BM94" t="s">
        <v>1521</v>
      </c>
      <c r="BN94" t="s">
        <v>1625</v>
      </c>
      <c r="BO94" t="s">
        <v>1529</v>
      </c>
      <c r="BP94" t="s">
        <v>1512</v>
      </c>
      <c r="BQ94" t="s">
        <v>1521</v>
      </c>
      <c r="BR94" t="s">
        <v>1461</v>
      </c>
      <c r="BS94" t="s">
        <v>1465</v>
      </c>
      <c r="BT94" t="s">
        <v>1591</v>
      </c>
      <c r="BU94" t="s">
        <v>1484</v>
      </c>
      <c r="BV94" t="s">
        <v>1572</v>
      </c>
      <c r="BW94" t="s">
        <v>1540</v>
      </c>
      <c r="BX94" t="s">
        <v>1498</v>
      </c>
      <c r="BY94" t="s">
        <v>1656</v>
      </c>
      <c r="BZ94" t="s">
        <v>1664</v>
      </c>
      <c r="CA94" t="s">
        <v>1591</v>
      </c>
      <c r="CB94" t="s">
        <v>1443</v>
      </c>
      <c r="CC94" t="s">
        <v>1548</v>
      </c>
      <c r="CD94" t="s">
        <v>1509</v>
      </c>
      <c r="CE94" t="s">
        <v>1670</v>
      </c>
      <c r="CF94" t="s">
        <v>1514</v>
      </c>
      <c r="CG94" t="s">
        <v>1507</v>
      </c>
      <c r="CH94" t="s">
        <v>1510</v>
      </c>
      <c r="CI94" t="s">
        <v>1628</v>
      </c>
      <c r="CJ94" t="s">
        <v>1567</v>
      </c>
      <c r="CK94" t="s">
        <v>1511</v>
      </c>
      <c r="CL94" t="s">
        <v>1637</v>
      </c>
      <c r="CM94" t="s">
        <v>1530</v>
      </c>
      <c r="CN94" t="s">
        <v>1524</v>
      </c>
      <c r="CO94" t="s">
        <v>1519</v>
      </c>
      <c r="CP94" t="s">
        <v>1597</v>
      </c>
      <c r="CQ94" t="s">
        <v>1483</v>
      </c>
      <c r="CR94" t="s">
        <v>1650</v>
      </c>
      <c r="CS94" t="s">
        <v>1529</v>
      </c>
      <c r="CT94" t="s">
        <v>1594</v>
      </c>
      <c r="CU94" t="s">
        <v>1559</v>
      </c>
      <c r="CV94" t="s">
        <v>1480</v>
      </c>
      <c r="CW94" t="s">
        <v>1507</v>
      </c>
      <c r="CX94" t="s">
        <v>1627</v>
      </c>
      <c r="CY94" t="s">
        <v>1465</v>
      </c>
      <c r="CZ94" t="s">
        <v>1463</v>
      </c>
      <c r="DA94" t="s">
        <v>1460</v>
      </c>
      <c r="DB94" t="s">
        <v>1671</v>
      </c>
      <c r="DC94" t="s">
        <v>1624</v>
      </c>
      <c r="DD94" t="s">
        <v>1464</v>
      </c>
      <c r="DE94" t="s">
        <v>1464</v>
      </c>
      <c r="DF94" t="s">
        <v>1477</v>
      </c>
      <c r="DG94" t="s">
        <v>1508</v>
      </c>
      <c r="DH94" t="s">
        <v>1464</v>
      </c>
      <c r="DI94" t="s">
        <v>1566</v>
      </c>
      <c r="DJ94" t="s">
        <v>1614</v>
      </c>
      <c r="DK94" t="s">
        <v>1635</v>
      </c>
      <c r="DL94" t="s">
        <v>1557</v>
      </c>
      <c r="DM94" t="s">
        <v>1578</v>
      </c>
      <c r="DN94" t="s">
        <v>1578</v>
      </c>
      <c r="DO94" t="s">
        <v>1531</v>
      </c>
      <c r="DP94" t="s">
        <v>1579</v>
      </c>
      <c r="DQ94" t="s">
        <v>1543</v>
      </c>
      <c r="DR94" t="s">
        <v>1546</v>
      </c>
      <c r="DS94" t="s">
        <v>1605</v>
      </c>
      <c r="DT94" t="s">
        <v>1671</v>
      </c>
      <c r="DU94" t="s">
        <v>1518</v>
      </c>
      <c r="DV94" t="s">
        <v>1532</v>
      </c>
      <c r="DW94" t="s">
        <v>1489</v>
      </c>
      <c r="DX94" t="s">
        <v>1459</v>
      </c>
      <c r="DY94" t="s">
        <v>1489</v>
      </c>
      <c r="DZ94" t="s">
        <v>1540</v>
      </c>
      <c r="EA94" t="s">
        <v>1531</v>
      </c>
      <c r="EB94" t="s">
        <v>1531</v>
      </c>
      <c r="EC94" t="s">
        <v>1453</v>
      </c>
      <c r="ED94" t="s">
        <v>1497</v>
      </c>
      <c r="EE94" t="s">
        <v>1452</v>
      </c>
      <c r="EF94" t="s">
        <v>1611</v>
      </c>
      <c r="EG94" t="s">
        <v>1510</v>
      </c>
      <c r="EH94" t="s">
        <v>1630</v>
      </c>
      <c r="EI94" t="s">
        <v>1444</v>
      </c>
      <c r="EJ94" t="s">
        <v>1613</v>
      </c>
      <c r="EK94" t="s">
        <v>1499</v>
      </c>
      <c r="EL94" t="s">
        <v>1648</v>
      </c>
      <c r="EM94" t="s">
        <v>1598</v>
      </c>
      <c r="EN94" t="s">
        <v>1481</v>
      </c>
      <c r="EO94" t="s">
        <v>1567</v>
      </c>
      <c r="EP94" t="s">
        <v>1612</v>
      </c>
      <c r="EQ94" t="s">
        <v>1613</v>
      </c>
      <c r="ER94" t="s">
        <v>1610</v>
      </c>
      <c r="ES94" t="s">
        <v>1673</v>
      </c>
      <c r="ET94" t="s">
        <v>1599</v>
      </c>
      <c r="EU94" t="s">
        <v>1485</v>
      </c>
      <c r="EV94" t="s">
        <v>1579</v>
      </c>
      <c r="EW94" t="s">
        <v>1490</v>
      </c>
      <c r="EX94" t="s">
        <v>1503</v>
      </c>
      <c r="EY94" t="s">
        <v>1669</v>
      </c>
      <c r="EZ94" t="s">
        <v>1454</v>
      </c>
      <c r="FA94" t="s">
        <v>1489</v>
      </c>
      <c r="FB94" t="s">
        <v>1663</v>
      </c>
      <c r="FC94" t="s">
        <v>1487</v>
      </c>
      <c r="FD94" t="s">
        <v>1459</v>
      </c>
      <c r="FE94" t="s">
        <v>1652</v>
      </c>
      <c r="FF94" t="s">
        <v>1561</v>
      </c>
    </row>
    <row r="95" spans="1:162" x14ac:dyDescent="0.25">
      <c r="A95" t="s">
        <v>101</v>
      </c>
      <c r="B95">
        <f t="shared" si="6"/>
        <v>100</v>
      </c>
      <c r="C95" t="s">
        <v>1628</v>
      </c>
      <c r="D95" t="s">
        <v>1473</v>
      </c>
      <c r="E95" t="s">
        <v>1608</v>
      </c>
      <c r="F95" t="s">
        <v>1457</v>
      </c>
      <c r="G95" t="s">
        <v>1479</v>
      </c>
      <c r="H95" t="s">
        <v>1479</v>
      </c>
      <c r="I95" t="s">
        <v>1555</v>
      </c>
      <c r="J95" t="s">
        <v>1478</v>
      </c>
      <c r="K95" t="s">
        <v>1542</v>
      </c>
      <c r="L95" t="s">
        <v>1618</v>
      </c>
      <c r="M95" t="s">
        <v>1486</v>
      </c>
      <c r="N95" t="s">
        <v>1660</v>
      </c>
      <c r="O95" t="s">
        <v>1478</v>
      </c>
      <c r="P95" t="s">
        <v>1587</v>
      </c>
      <c r="Q95" t="s">
        <v>1486</v>
      </c>
      <c r="R95" t="s">
        <v>1567</v>
      </c>
      <c r="S95" t="s">
        <v>1650</v>
      </c>
      <c r="T95" t="s">
        <v>1545</v>
      </c>
      <c r="U95" t="s">
        <v>1495</v>
      </c>
      <c r="V95" t="s">
        <v>1585</v>
      </c>
      <c r="W95" t="s">
        <v>1566</v>
      </c>
      <c r="X95" t="s">
        <v>1474</v>
      </c>
      <c r="Y95" t="s">
        <v>1511</v>
      </c>
      <c r="Z95" t="s">
        <v>1490</v>
      </c>
      <c r="AA95" t="s">
        <v>1479</v>
      </c>
      <c r="AB95" t="s">
        <v>1554</v>
      </c>
      <c r="AC95" t="s">
        <v>1545</v>
      </c>
      <c r="AD95" t="s">
        <v>1478</v>
      </c>
      <c r="AE95" t="s">
        <v>1478</v>
      </c>
      <c r="AF95" t="s">
        <v>1547</v>
      </c>
      <c r="AG95" t="s">
        <v>1508</v>
      </c>
      <c r="AH95" t="s">
        <v>1498</v>
      </c>
      <c r="AI95" t="s">
        <v>1453</v>
      </c>
      <c r="AJ95" t="s">
        <v>1443</v>
      </c>
      <c r="AK95" t="s">
        <v>1482</v>
      </c>
      <c r="AL95" t="s">
        <v>1601</v>
      </c>
      <c r="AM95" t="s">
        <v>1483</v>
      </c>
      <c r="AN95" t="s">
        <v>1496</v>
      </c>
      <c r="AO95" t="s">
        <v>1631</v>
      </c>
      <c r="AP95" t="s">
        <v>1500</v>
      </c>
      <c r="AQ95" t="s">
        <v>1555</v>
      </c>
      <c r="AR95" t="s">
        <v>1612</v>
      </c>
      <c r="AS95" t="s">
        <v>1539</v>
      </c>
      <c r="AT95" t="s">
        <v>1583</v>
      </c>
      <c r="AU95" t="s">
        <v>1559</v>
      </c>
      <c r="AV95" t="s">
        <v>1576</v>
      </c>
      <c r="AW95" t="s">
        <v>1469</v>
      </c>
      <c r="AX95" t="s">
        <v>1460</v>
      </c>
      <c r="AY95" t="s">
        <v>1602</v>
      </c>
      <c r="AZ95" t="s">
        <v>1573</v>
      </c>
      <c r="BA95" t="s">
        <v>1455</v>
      </c>
      <c r="BB95" t="s">
        <v>1586</v>
      </c>
      <c r="BC95" t="s">
        <v>1506</v>
      </c>
      <c r="BD95" t="s">
        <v>1447</v>
      </c>
      <c r="BE95" t="s">
        <v>1542</v>
      </c>
      <c r="BF95" t="s">
        <v>1622</v>
      </c>
      <c r="BG95" t="s">
        <v>1508</v>
      </c>
      <c r="BH95" t="s">
        <v>1583</v>
      </c>
      <c r="BI95" t="s">
        <v>1565</v>
      </c>
      <c r="BJ95" t="s">
        <v>1661</v>
      </c>
      <c r="BK95" t="s">
        <v>1443</v>
      </c>
      <c r="BL95" t="s">
        <v>1582</v>
      </c>
      <c r="BM95" t="s">
        <v>1460</v>
      </c>
      <c r="BN95" t="s">
        <v>1575</v>
      </c>
      <c r="BO95" t="s">
        <v>1443</v>
      </c>
      <c r="BP95" t="s">
        <v>1510</v>
      </c>
      <c r="BQ95" t="s">
        <v>1557</v>
      </c>
      <c r="BR95" t="s">
        <v>1516</v>
      </c>
      <c r="BS95" t="s">
        <v>1518</v>
      </c>
      <c r="BT95" t="s">
        <v>1529</v>
      </c>
      <c r="BU95" t="s">
        <v>1586</v>
      </c>
      <c r="BV95" t="s">
        <v>1643</v>
      </c>
      <c r="BW95" t="s">
        <v>1625</v>
      </c>
      <c r="BX95" t="s">
        <v>1449</v>
      </c>
      <c r="BY95" t="s">
        <v>1613</v>
      </c>
      <c r="BZ95" t="s">
        <v>1622</v>
      </c>
      <c r="CA95" t="s">
        <v>1582</v>
      </c>
      <c r="CB95" t="s">
        <v>1591</v>
      </c>
      <c r="CC95" t="s">
        <v>1646</v>
      </c>
      <c r="CD95" t="s">
        <v>1673</v>
      </c>
      <c r="CE95" t="s">
        <v>1612</v>
      </c>
      <c r="CF95" t="s">
        <v>1636</v>
      </c>
      <c r="CG95" t="s">
        <v>1646</v>
      </c>
      <c r="CH95" t="s">
        <v>1562</v>
      </c>
      <c r="CI95" t="s">
        <v>662</v>
      </c>
      <c r="CJ95" t="s">
        <v>1466</v>
      </c>
      <c r="CK95" t="s">
        <v>1517</v>
      </c>
      <c r="CL95" t="s">
        <v>1543</v>
      </c>
      <c r="CM95" t="s">
        <v>1457</v>
      </c>
      <c r="CN95" t="s">
        <v>671</v>
      </c>
      <c r="CO95" t="s">
        <v>1512</v>
      </c>
      <c r="CP95" t="s">
        <v>1507</v>
      </c>
      <c r="CQ95" t="s">
        <v>1527</v>
      </c>
      <c r="CR95" t="s">
        <v>1522</v>
      </c>
      <c r="CS95" t="s">
        <v>1530</v>
      </c>
      <c r="CT95" t="s">
        <v>1530</v>
      </c>
      <c r="CU95" t="s">
        <v>1560</v>
      </c>
      <c r="CV95" t="s">
        <v>1495</v>
      </c>
      <c r="CW95" t="s">
        <v>1508</v>
      </c>
      <c r="CX95" t="s">
        <v>1541</v>
      </c>
      <c r="CY95" t="s">
        <v>1466</v>
      </c>
      <c r="CZ95" t="s">
        <v>1519</v>
      </c>
      <c r="DA95" t="s">
        <v>1539</v>
      </c>
      <c r="DB95" t="s">
        <v>1465</v>
      </c>
      <c r="DC95" t="s">
        <v>1520</v>
      </c>
      <c r="DD95" t="s">
        <v>1511</v>
      </c>
      <c r="DE95" t="s">
        <v>1600</v>
      </c>
      <c r="DF95" t="s">
        <v>1463</v>
      </c>
      <c r="DG95" t="s">
        <v>1573</v>
      </c>
      <c r="DH95" t="s">
        <v>662</v>
      </c>
      <c r="DI95" t="s">
        <v>1615</v>
      </c>
      <c r="DJ95" t="s">
        <v>1609</v>
      </c>
      <c r="DK95" t="s">
        <v>1628</v>
      </c>
      <c r="DL95" t="s">
        <v>1543</v>
      </c>
      <c r="DM95" t="s">
        <v>1599</v>
      </c>
      <c r="DN95" t="s">
        <v>1506</v>
      </c>
      <c r="DO95" t="s">
        <v>1595</v>
      </c>
      <c r="DP95" t="s">
        <v>1578</v>
      </c>
      <c r="DQ95" t="s">
        <v>1622</v>
      </c>
      <c r="DR95" t="s">
        <v>1643</v>
      </c>
      <c r="DS95" t="s">
        <v>1649</v>
      </c>
      <c r="DT95" t="s">
        <v>1575</v>
      </c>
      <c r="DU95" t="s">
        <v>1519</v>
      </c>
      <c r="DV95" t="s">
        <v>1507</v>
      </c>
      <c r="DW95" t="s">
        <v>1532</v>
      </c>
      <c r="DX95" t="s">
        <v>1669</v>
      </c>
      <c r="DY95" t="s">
        <v>1458</v>
      </c>
      <c r="DZ95" t="s">
        <v>1592</v>
      </c>
      <c r="EA95" t="s">
        <v>1632</v>
      </c>
      <c r="EB95" t="s">
        <v>1485</v>
      </c>
      <c r="EC95" t="s">
        <v>1454</v>
      </c>
      <c r="ED95" t="s">
        <v>1632</v>
      </c>
      <c r="EE95" t="s">
        <v>1523</v>
      </c>
      <c r="EF95" t="s">
        <v>1664</v>
      </c>
      <c r="EG95" t="s">
        <v>1648</v>
      </c>
      <c r="EH95" t="s">
        <v>1637</v>
      </c>
      <c r="EI95" t="s">
        <v>1481</v>
      </c>
      <c r="EJ95" t="s">
        <v>1620</v>
      </c>
      <c r="EK95" t="s">
        <v>1482</v>
      </c>
      <c r="EL95" t="s">
        <v>1664</v>
      </c>
      <c r="EM95" t="s">
        <v>1516</v>
      </c>
      <c r="EN95" t="s">
        <v>1644</v>
      </c>
      <c r="EO95" t="s">
        <v>1651</v>
      </c>
      <c r="EP95" t="s">
        <v>1574</v>
      </c>
      <c r="EQ95" t="s">
        <v>1669</v>
      </c>
      <c r="ER95" t="s">
        <v>1503</v>
      </c>
      <c r="ES95" t="s">
        <v>1612</v>
      </c>
      <c r="ET95" t="s">
        <v>1535</v>
      </c>
      <c r="EU95" t="s">
        <v>1651</v>
      </c>
      <c r="EV95" t="s">
        <v>1578</v>
      </c>
      <c r="EW95" t="s">
        <v>1602</v>
      </c>
      <c r="EX95" t="s">
        <v>1634</v>
      </c>
      <c r="EY95" t="s">
        <v>1602</v>
      </c>
      <c r="EZ95" t="s">
        <v>1488</v>
      </c>
      <c r="FA95" t="s">
        <v>1490</v>
      </c>
      <c r="FB95" t="s">
        <v>1592</v>
      </c>
      <c r="FC95" t="s">
        <v>1483</v>
      </c>
      <c r="FD95" t="s">
        <v>1637</v>
      </c>
      <c r="FE95" t="s">
        <v>1518</v>
      </c>
      <c r="FF95" t="s">
        <v>1532</v>
      </c>
    </row>
    <row r="96" spans="1:162" x14ac:dyDescent="0.25">
      <c r="A96" t="s">
        <v>102</v>
      </c>
      <c r="B96">
        <f t="shared" si="6"/>
        <v>100</v>
      </c>
      <c r="C96" t="s">
        <v>1469</v>
      </c>
      <c r="D96" t="s">
        <v>1621</v>
      </c>
      <c r="E96" t="s">
        <v>1637</v>
      </c>
      <c r="F96" t="s">
        <v>1584</v>
      </c>
      <c r="G96" t="s">
        <v>1586</v>
      </c>
      <c r="H96" t="s">
        <v>678</v>
      </c>
      <c r="I96" t="s">
        <v>1652</v>
      </c>
      <c r="J96" t="s">
        <v>1634</v>
      </c>
      <c r="K96" t="s">
        <v>1652</v>
      </c>
      <c r="L96" t="s">
        <v>1508</v>
      </c>
      <c r="M96" t="s">
        <v>1650</v>
      </c>
      <c r="N96" t="s">
        <v>1587</v>
      </c>
      <c r="O96" t="s">
        <v>1469</v>
      </c>
      <c r="P96" t="s">
        <v>1516</v>
      </c>
      <c r="Q96" t="s">
        <v>1637</v>
      </c>
      <c r="R96" t="s">
        <v>1652</v>
      </c>
      <c r="S96" t="s">
        <v>1469</v>
      </c>
      <c r="T96" t="s">
        <v>1546</v>
      </c>
      <c r="U96" t="s">
        <v>1518</v>
      </c>
      <c r="V96" t="s">
        <v>1574</v>
      </c>
      <c r="W96" t="s">
        <v>1567</v>
      </c>
      <c r="X96" t="s">
        <v>1643</v>
      </c>
      <c r="Y96" t="s">
        <v>1618</v>
      </c>
      <c r="Z96" t="s">
        <v>1471</v>
      </c>
      <c r="AA96" t="s">
        <v>1480</v>
      </c>
      <c r="AB96" t="s">
        <v>1555</v>
      </c>
      <c r="AC96" t="s">
        <v>1563</v>
      </c>
      <c r="AD96" t="s">
        <v>1548</v>
      </c>
      <c r="AE96" t="s">
        <v>1548</v>
      </c>
      <c r="AF96" t="s">
        <v>1470</v>
      </c>
      <c r="AG96" t="s">
        <v>1472</v>
      </c>
      <c r="AH96" t="s">
        <v>1499</v>
      </c>
      <c r="AI96" t="s">
        <v>1539</v>
      </c>
      <c r="AJ96" t="s">
        <v>662</v>
      </c>
      <c r="AK96" t="s">
        <v>1487</v>
      </c>
      <c r="AL96" t="s">
        <v>1602</v>
      </c>
      <c r="AM96" t="s">
        <v>1474</v>
      </c>
      <c r="AN96" t="s">
        <v>1446</v>
      </c>
      <c r="AO96" t="s">
        <v>1622</v>
      </c>
      <c r="AP96" t="s">
        <v>1631</v>
      </c>
      <c r="AQ96" t="s">
        <v>1545</v>
      </c>
      <c r="AR96" t="s">
        <v>1609</v>
      </c>
      <c r="AS96" t="s">
        <v>1576</v>
      </c>
      <c r="AT96" t="s">
        <v>1615</v>
      </c>
      <c r="AU96" t="s">
        <v>1544</v>
      </c>
      <c r="AV96" t="s">
        <v>1572</v>
      </c>
      <c r="AW96" t="s">
        <v>1547</v>
      </c>
      <c r="AX96" t="s">
        <v>1484</v>
      </c>
      <c r="AY96" t="s">
        <v>1484</v>
      </c>
      <c r="AZ96" t="s">
        <v>1503</v>
      </c>
      <c r="BA96" t="s">
        <v>1643</v>
      </c>
      <c r="BB96" t="s">
        <v>1635</v>
      </c>
      <c r="BC96" t="s">
        <v>1445</v>
      </c>
      <c r="BD96" t="s">
        <v>1628</v>
      </c>
      <c r="BE96" t="s">
        <v>1566</v>
      </c>
      <c r="BF96" t="s">
        <v>1635</v>
      </c>
      <c r="BG96" t="s">
        <v>1467</v>
      </c>
      <c r="BH96" t="s">
        <v>1546</v>
      </c>
      <c r="BI96" t="s">
        <v>1618</v>
      </c>
      <c r="BJ96" t="s">
        <v>1547</v>
      </c>
      <c r="BK96" t="s">
        <v>650</v>
      </c>
      <c r="BL96" t="s">
        <v>671</v>
      </c>
      <c r="BM96" t="s">
        <v>1508</v>
      </c>
      <c r="BN96" t="s">
        <v>1545</v>
      </c>
      <c r="BO96" t="s">
        <v>650</v>
      </c>
      <c r="BP96" t="s">
        <v>1568</v>
      </c>
      <c r="BQ96" t="s">
        <v>1661</v>
      </c>
      <c r="BR96" t="s">
        <v>1583</v>
      </c>
      <c r="BS96" t="s">
        <v>1640</v>
      </c>
      <c r="BT96" t="s">
        <v>1521</v>
      </c>
      <c r="BU96" t="s">
        <v>1533</v>
      </c>
      <c r="BV96" t="s">
        <v>1458</v>
      </c>
      <c r="BW96" t="s">
        <v>1506</v>
      </c>
      <c r="BX96" t="s">
        <v>1546</v>
      </c>
      <c r="BY96" t="s">
        <v>1584</v>
      </c>
      <c r="BZ96" t="s">
        <v>1445</v>
      </c>
      <c r="CA96" t="s">
        <v>1656</v>
      </c>
      <c r="CB96" t="s">
        <v>1656</v>
      </c>
      <c r="CC96" t="s">
        <v>1478</v>
      </c>
      <c r="CD96" t="s">
        <v>1585</v>
      </c>
      <c r="CE96" t="s">
        <v>1446</v>
      </c>
      <c r="CF96" t="s">
        <v>1533</v>
      </c>
      <c r="CG96" t="s">
        <v>1647</v>
      </c>
      <c r="CH96" t="s">
        <v>1561</v>
      </c>
      <c r="CI96" t="s">
        <v>1483</v>
      </c>
      <c r="CJ96" t="s">
        <v>1604</v>
      </c>
      <c r="CK96" t="s">
        <v>1644</v>
      </c>
      <c r="CL96" t="s">
        <v>1518</v>
      </c>
      <c r="CM96" t="s">
        <v>1610</v>
      </c>
      <c r="CN96" t="s">
        <v>1461</v>
      </c>
      <c r="CO96" t="s">
        <v>1510</v>
      </c>
      <c r="CP96" t="s">
        <v>1509</v>
      </c>
      <c r="CQ96" t="s">
        <v>1459</v>
      </c>
      <c r="CR96" t="s">
        <v>1651</v>
      </c>
      <c r="CS96" t="s">
        <v>1509</v>
      </c>
      <c r="CT96" t="s">
        <v>1459</v>
      </c>
      <c r="CU96" t="s">
        <v>1561</v>
      </c>
      <c r="CV96" t="s">
        <v>1640</v>
      </c>
      <c r="CW96" t="s">
        <v>1509</v>
      </c>
      <c r="CX96" t="s">
        <v>1532</v>
      </c>
      <c r="CY96" t="s">
        <v>1467</v>
      </c>
      <c r="CZ96" t="s">
        <v>1583</v>
      </c>
      <c r="DA96" t="s">
        <v>1647</v>
      </c>
      <c r="DB96" t="s">
        <v>1467</v>
      </c>
      <c r="DC96" t="s">
        <v>1445</v>
      </c>
      <c r="DD96" t="s">
        <v>1522</v>
      </c>
      <c r="DE96" t="s">
        <v>1574</v>
      </c>
      <c r="DF96" t="s">
        <v>1643</v>
      </c>
      <c r="DG96" t="s">
        <v>1583</v>
      </c>
      <c r="DH96" t="s">
        <v>1647</v>
      </c>
      <c r="DI96" t="s">
        <v>1616</v>
      </c>
      <c r="DJ96" t="s">
        <v>1473</v>
      </c>
      <c r="DK96" t="s">
        <v>1576</v>
      </c>
      <c r="DL96" t="s">
        <v>1644</v>
      </c>
      <c r="DM96" t="s">
        <v>1634</v>
      </c>
      <c r="DN96" t="s">
        <v>1619</v>
      </c>
      <c r="DO96" t="s">
        <v>1514</v>
      </c>
      <c r="DP96" t="s">
        <v>1516</v>
      </c>
      <c r="DQ96" t="s">
        <v>1635</v>
      </c>
      <c r="DR96" t="s">
        <v>1506</v>
      </c>
      <c r="DS96" t="s">
        <v>1576</v>
      </c>
      <c r="DT96" t="s">
        <v>1542</v>
      </c>
      <c r="DU96" t="s">
        <v>1520</v>
      </c>
      <c r="DV96" t="s">
        <v>1520</v>
      </c>
      <c r="DW96" t="s">
        <v>1653</v>
      </c>
      <c r="DX96" t="s">
        <v>1499</v>
      </c>
      <c r="DY96" t="s">
        <v>1650</v>
      </c>
      <c r="DZ96" t="s">
        <v>1489</v>
      </c>
      <c r="EA96" t="s">
        <v>1518</v>
      </c>
      <c r="EB96" t="s">
        <v>1512</v>
      </c>
      <c r="EC96" t="s">
        <v>1455</v>
      </c>
      <c r="ED96" t="s">
        <v>1493</v>
      </c>
      <c r="EE96" t="s">
        <v>1594</v>
      </c>
      <c r="EF96" t="s">
        <v>1619</v>
      </c>
      <c r="EG96" t="s">
        <v>1583</v>
      </c>
      <c r="EH96" t="s">
        <v>1527</v>
      </c>
      <c r="EI96" t="s">
        <v>1544</v>
      </c>
      <c r="EJ96" t="s">
        <v>1626</v>
      </c>
      <c r="EK96" t="s">
        <v>1611</v>
      </c>
      <c r="EL96" t="s">
        <v>1446</v>
      </c>
      <c r="EM96" t="s">
        <v>1560</v>
      </c>
      <c r="EN96" t="s">
        <v>1472</v>
      </c>
      <c r="EO96" t="s">
        <v>1474</v>
      </c>
      <c r="EP96" t="s">
        <v>1466</v>
      </c>
      <c r="EQ96" t="s">
        <v>1653</v>
      </c>
      <c r="ER96" t="s">
        <v>1593</v>
      </c>
      <c r="ES96" t="s">
        <v>1651</v>
      </c>
      <c r="ET96" t="s">
        <v>1600</v>
      </c>
      <c r="EU96" t="s">
        <v>1503</v>
      </c>
      <c r="EV96" t="s">
        <v>1507</v>
      </c>
      <c r="EW96" t="s">
        <v>1612</v>
      </c>
      <c r="EX96" t="s">
        <v>1508</v>
      </c>
      <c r="EY96" t="s">
        <v>1489</v>
      </c>
      <c r="EZ96" t="s">
        <v>1574</v>
      </c>
      <c r="FA96" t="s">
        <v>1491</v>
      </c>
      <c r="FB96" t="s">
        <v>1458</v>
      </c>
      <c r="FC96" t="s">
        <v>1535</v>
      </c>
      <c r="FD96" t="s">
        <v>1648</v>
      </c>
      <c r="FE96" t="s">
        <v>1627</v>
      </c>
      <c r="FF96" t="s">
        <v>1519</v>
      </c>
    </row>
  </sheetData>
  <phoneticPr fontId="5" type="noConversion"/>
  <conditionalFormatting sqref="F78">
    <cfRule type="cellIs" dxfId="14" priority="9" operator="equal">
      <formula>"No"</formula>
    </cfRule>
  </conditionalFormatting>
  <conditionalFormatting sqref="AD75">
    <cfRule type="cellIs" dxfId="13" priority="5" operator="equal">
      <formula>"No"</formula>
    </cfRule>
  </conditionalFormatting>
  <conditionalFormatting sqref="AP75">
    <cfRule type="cellIs" dxfId="12" priority="1" operator="equal">
      <formula>"No"</formula>
    </cfRule>
  </conditionalFormatting>
  <conditionalFormatting sqref="AP78 AP80">
    <cfRule type="cellIs" dxfId="11" priority="2" operator="equal">
      <formula>"No"</formula>
    </cfRule>
  </conditionalFormatting>
  <conditionalFormatting sqref="BI79">
    <cfRule type="cellIs" dxfId="10" priority="4" operator="equal">
      <formula>"No"</formula>
    </cfRule>
  </conditionalFormatting>
  <conditionalFormatting sqref="BR80">
    <cfRule type="cellIs" dxfId="9" priority="6" operator="equal">
      <formula>"No"</formula>
    </cfRule>
  </conditionalFormatting>
  <conditionalFormatting sqref="BS73">
    <cfRule type="cellIs" dxfId="8" priority="3" operator="equal">
      <formula>"No"</formula>
    </cfRule>
  </conditionalFormatting>
  <conditionalFormatting sqref="CP78:CP79">
    <cfRule type="cellIs" dxfId="7" priority="10" operator="equal">
      <formula>"No"</formula>
    </cfRule>
  </conditionalFormatting>
  <conditionalFormatting sqref="CT75">
    <cfRule type="cellIs" dxfId="6" priority="8" operator="equal">
      <formula>"No"</formula>
    </cfRule>
  </conditionalFormatting>
  <conditionalFormatting sqref="CT79">
    <cfRule type="cellIs" dxfId="5" priority="7" operator="equal">
      <formula>"No"</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94EBA8-F0E2-40B2-B55E-15289FCCA73E}">
  <dimension ref="A2:R131"/>
  <sheetViews>
    <sheetView workbookViewId="0">
      <pane xSplit="2" ySplit="3" topLeftCell="C4" activePane="bottomRight" state="frozen"/>
      <selection pane="topRight" activeCell="C1" sqref="C1"/>
      <selection pane="bottomLeft" activeCell="A4" sqref="A4"/>
      <selection pane="bottomRight" activeCell="O9" sqref="O9"/>
    </sheetView>
  </sheetViews>
  <sheetFormatPr defaultRowHeight="15" x14ac:dyDescent="0.25"/>
  <sheetData>
    <row r="2" spans="1:18" x14ac:dyDescent="0.25">
      <c r="A2" t="s">
        <v>17</v>
      </c>
      <c r="B2">
        <f>COUNTA(C2:FF2)/0.16</f>
        <v>100</v>
      </c>
      <c r="C2" t="s">
        <v>4</v>
      </c>
      <c r="D2" t="s">
        <v>145</v>
      </c>
      <c r="E2" t="s">
        <v>189</v>
      </c>
      <c r="F2" t="s">
        <v>200</v>
      </c>
      <c r="G2" t="s">
        <v>211</v>
      </c>
      <c r="H2" t="s">
        <v>156</v>
      </c>
      <c r="I2" t="s">
        <v>167</v>
      </c>
      <c r="J2" t="s">
        <v>112</v>
      </c>
      <c r="K2" t="s">
        <v>233</v>
      </c>
      <c r="L2" t="s">
        <v>222</v>
      </c>
      <c r="M2" t="s">
        <v>123</v>
      </c>
      <c r="N2" t="s">
        <v>244</v>
      </c>
      <c r="O2" t="s">
        <v>178</v>
      </c>
      <c r="P2" t="s">
        <v>134</v>
      </c>
      <c r="Q2" t="s">
        <v>255</v>
      </c>
      <c r="R2" t="s">
        <v>266</v>
      </c>
    </row>
    <row r="3" spans="1:18" x14ac:dyDescent="0.25">
      <c r="A3" t="s">
        <v>2149</v>
      </c>
      <c r="B3">
        <f t="shared" ref="B3:B74" si="0">COUNTA(C3:FF3)/0.16</f>
        <v>100</v>
      </c>
      <c r="C3" t="s">
        <v>2150</v>
      </c>
      <c r="D3" t="s">
        <v>2151</v>
      </c>
      <c r="E3" t="s">
        <v>2152</v>
      </c>
      <c r="F3" t="s">
        <v>2153</v>
      </c>
      <c r="G3" t="s">
        <v>2154</v>
      </c>
      <c r="H3" t="s">
        <v>2155</v>
      </c>
      <c r="I3" t="s">
        <v>2156</v>
      </c>
      <c r="J3" t="s">
        <v>2157</v>
      </c>
      <c r="K3" t="s">
        <v>2158</v>
      </c>
      <c r="L3" t="s">
        <v>2159</v>
      </c>
      <c r="M3" t="s">
        <v>2160</v>
      </c>
      <c r="N3" t="s">
        <v>2161</v>
      </c>
      <c r="O3" t="s">
        <v>2162</v>
      </c>
      <c r="P3" t="s">
        <v>2163</v>
      </c>
      <c r="Q3" t="s">
        <v>2164</v>
      </c>
      <c r="R3" t="s">
        <v>2165</v>
      </c>
    </row>
    <row r="4" spans="1:18" x14ac:dyDescent="0.25">
      <c r="A4" t="s">
        <v>18</v>
      </c>
      <c r="B4">
        <f t="shared" si="0"/>
        <v>100</v>
      </c>
      <c r="C4">
        <v>1</v>
      </c>
      <c r="D4">
        <v>12</v>
      </c>
      <c r="E4">
        <v>23</v>
      </c>
      <c r="F4">
        <v>34</v>
      </c>
      <c r="G4">
        <v>45</v>
      </c>
      <c r="H4">
        <v>56</v>
      </c>
      <c r="I4">
        <v>67</v>
      </c>
      <c r="J4">
        <v>78</v>
      </c>
      <c r="K4">
        <v>89</v>
      </c>
      <c r="L4">
        <v>100</v>
      </c>
      <c r="M4">
        <v>111</v>
      </c>
      <c r="N4">
        <v>122</v>
      </c>
      <c r="O4">
        <v>133</v>
      </c>
      <c r="P4">
        <v>144</v>
      </c>
      <c r="Q4">
        <v>155</v>
      </c>
      <c r="R4">
        <v>166</v>
      </c>
    </row>
    <row r="5" spans="1:18" x14ac:dyDescent="0.25">
      <c r="A5" t="s">
        <v>19</v>
      </c>
      <c r="B5">
        <f t="shared" si="0"/>
        <v>100</v>
      </c>
      <c r="C5" t="s">
        <v>2438</v>
      </c>
      <c r="D5" t="s">
        <v>2438</v>
      </c>
      <c r="E5" t="s">
        <v>2438</v>
      </c>
      <c r="F5" t="s">
        <v>2438</v>
      </c>
      <c r="G5" t="s">
        <v>2438</v>
      </c>
      <c r="H5" t="s">
        <v>2438</v>
      </c>
      <c r="I5" t="s">
        <v>2438</v>
      </c>
      <c r="J5" t="s">
        <v>2438</v>
      </c>
      <c r="K5" t="s">
        <v>2438</v>
      </c>
      <c r="L5" t="s">
        <v>2438</v>
      </c>
      <c r="M5" t="s">
        <v>2438</v>
      </c>
      <c r="N5" t="s">
        <v>2438</v>
      </c>
      <c r="O5" t="s">
        <v>2438</v>
      </c>
      <c r="P5" t="s">
        <v>2438</v>
      </c>
      <c r="Q5" t="s">
        <v>2438</v>
      </c>
      <c r="R5" t="s">
        <v>2438</v>
      </c>
    </row>
    <row r="6" spans="1:18" x14ac:dyDescent="0.25">
      <c r="A6" t="s">
        <v>21</v>
      </c>
      <c r="B6">
        <f t="shared" si="0"/>
        <v>100</v>
      </c>
      <c r="C6" t="s">
        <v>561</v>
      </c>
      <c r="D6" t="s">
        <v>562</v>
      </c>
      <c r="E6" t="s">
        <v>561</v>
      </c>
      <c r="F6" t="s">
        <v>562</v>
      </c>
      <c r="G6" t="s">
        <v>561</v>
      </c>
      <c r="H6" t="s">
        <v>562</v>
      </c>
      <c r="I6" t="s">
        <v>561</v>
      </c>
      <c r="J6" t="s">
        <v>561</v>
      </c>
      <c r="K6" t="s">
        <v>562</v>
      </c>
      <c r="L6" t="s">
        <v>561</v>
      </c>
      <c r="M6" t="s">
        <v>561</v>
      </c>
      <c r="N6" t="s">
        <v>561</v>
      </c>
      <c r="O6" t="s">
        <v>562</v>
      </c>
      <c r="P6" t="s">
        <v>562</v>
      </c>
      <c r="Q6" t="s">
        <v>562</v>
      </c>
      <c r="R6" t="s">
        <v>562</v>
      </c>
    </row>
    <row r="7" spans="1:18" x14ac:dyDescent="0.25">
      <c r="A7" t="s">
        <v>3745</v>
      </c>
      <c r="B7">
        <f t="shared" si="0"/>
        <v>100</v>
      </c>
      <c r="C7" t="s">
        <v>3746</v>
      </c>
      <c r="D7" t="s">
        <v>3747</v>
      </c>
      <c r="E7" t="s">
        <v>3748</v>
      </c>
      <c r="F7" t="s">
        <v>3748</v>
      </c>
      <c r="G7" t="s">
        <v>3748</v>
      </c>
      <c r="H7" t="s">
        <v>3747</v>
      </c>
      <c r="I7" t="s">
        <v>3747</v>
      </c>
      <c r="J7" t="s">
        <v>3746</v>
      </c>
      <c r="K7" t="s">
        <v>3749</v>
      </c>
      <c r="L7" t="s">
        <v>3748</v>
      </c>
      <c r="M7" t="s">
        <v>3746</v>
      </c>
      <c r="N7" t="s">
        <v>3749</v>
      </c>
      <c r="O7" t="s">
        <v>3747</v>
      </c>
      <c r="P7" t="s">
        <v>3748</v>
      </c>
      <c r="Q7" t="s">
        <v>3749</v>
      </c>
      <c r="R7" t="s">
        <v>3749</v>
      </c>
    </row>
    <row r="8" spans="1:18" x14ac:dyDescent="0.25">
      <c r="A8" t="s">
        <v>23</v>
      </c>
      <c r="B8">
        <f t="shared" si="0"/>
        <v>0</v>
      </c>
    </row>
    <row r="9" spans="1:18" x14ac:dyDescent="0.25">
      <c r="A9" t="s">
        <v>24</v>
      </c>
      <c r="B9">
        <f t="shared" si="0"/>
        <v>100</v>
      </c>
      <c r="C9" s="19" t="s">
        <v>3035</v>
      </c>
      <c r="D9" s="19" t="s">
        <v>3036</v>
      </c>
      <c r="E9" s="19" t="s">
        <v>3037</v>
      </c>
      <c r="F9" s="19" t="s">
        <v>3038</v>
      </c>
      <c r="G9" s="19" t="s">
        <v>3039</v>
      </c>
      <c r="H9" s="19" t="s">
        <v>3040</v>
      </c>
      <c r="I9" s="19" t="s">
        <v>3041</v>
      </c>
      <c r="J9" s="19" t="s">
        <v>3042</v>
      </c>
      <c r="K9" s="19" t="s">
        <v>3043</v>
      </c>
      <c r="L9" s="19" t="s">
        <v>3044</v>
      </c>
      <c r="M9" s="19" t="s">
        <v>3045</v>
      </c>
      <c r="N9" t="s">
        <v>4348</v>
      </c>
      <c r="O9" s="19" t="s">
        <v>3046</v>
      </c>
      <c r="P9" s="19" t="s">
        <v>3047</v>
      </c>
      <c r="Q9" s="19" t="s">
        <v>3048</v>
      </c>
      <c r="R9" s="19" t="s">
        <v>3049</v>
      </c>
    </row>
    <row r="10" spans="1:18" x14ac:dyDescent="0.25">
      <c r="A10" t="s">
        <v>25</v>
      </c>
      <c r="B10">
        <f t="shared" si="0"/>
        <v>0</v>
      </c>
    </row>
    <row r="11" spans="1:18" x14ac:dyDescent="0.25">
      <c r="A11" t="s">
        <v>26</v>
      </c>
      <c r="B11">
        <f t="shared" si="0"/>
        <v>0</v>
      </c>
    </row>
    <row r="12" spans="1:18" x14ac:dyDescent="0.25">
      <c r="A12" t="s">
        <v>27</v>
      </c>
      <c r="B12">
        <f t="shared" si="0"/>
        <v>0</v>
      </c>
    </row>
    <row r="13" spans="1:18" x14ac:dyDescent="0.25">
      <c r="A13" t="s">
        <v>28</v>
      </c>
      <c r="B13">
        <f t="shared" si="0"/>
        <v>50</v>
      </c>
      <c r="C13">
        <v>60</v>
      </c>
      <c r="D13">
        <v>55</v>
      </c>
      <c r="E13">
        <v>55</v>
      </c>
      <c r="H13">
        <v>55</v>
      </c>
      <c r="J13">
        <v>60</v>
      </c>
      <c r="M13">
        <v>60</v>
      </c>
      <c r="P13">
        <v>60</v>
      </c>
      <c r="R13">
        <v>55</v>
      </c>
    </row>
    <row r="14" spans="1:18" x14ac:dyDescent="0.25">
      <c r="A14" t="s">
        <v>29</v>
      </c>
      <c r="B14">
        <f t="shared" si="0"/>
        <v>50</v>
      </c>
      <c r="F14">
        <v>55</v>
      </c>
      <c r="I14">
        <v>55</v>
      </c>
      <c r="K14">
        <v>60</v>
      </c>
      <c r="M14">
        <v>55</v>
      </c>
      <c r="N14">
        <v>60</v>
      </c>
      <c r="O14">
        <v>55</v>
      </c>
      <c r="Q14">
        <v>60</v>
      </c>
      <c r="R14">
        <v>60</v>
      </c>
    </row>
    <row r="15" spans="1:18" x14ac:dyDescent="0.25">
      <c r="A15" t="s">
        <v>30</v>
      </c>
      <c r="B15">
        <f t="shared" si="0"/>
        <v>50</v>
      </c>
      <c r="D15">
        <v>60</v>
      </c>
      <c r="G15">
        <v>55</v>
      </c>
      <c r="H15">
        <v>60</v>
      </c>
      <c r="I15">
        <v>60</v>
      </c>
      <c r="J15">
        <v>55</v>
      </c>
      <c r="K15">
        <v>55</v>
      </c>
      <c r="L15">
        <v>55</v>
      </c>
      <c r="O15">
        <v>60</v>
      </c>
    </row>
    <row r="16" spans="1:18" x14ac:dyDescent="0.25">
      <c r="A16" t="s">
        <v>31</v>
      </c>
      <c r="B16">
        <f t="shared" si="0"/>
        <v>50</v>
      </c>
      <c r="C16">
        <v>55</v>
      </c>
      <c r="E16">
        <v>60</v>
      </c>
      <c r="F16">
        <v>60</v>
      </c>
      <c r="G16">
        <v>60</v>
      </c>
      <c r="L16">
        <v>60</v>
      </c>
      <c r="N16">
        <v>55</v>
      </c>
      <c r="P16">
        <v>55</v>
      </c>
      <c r="Q16">
        <v>55</v>
      </c>
    </row>
    <row r="17" spans="1:18" x14ac:dyDescent="0.25">
      <c r="A17" t="s">
        <v>32</v>
      </c>
      <c r="B17">
        <f t="shared" si="0"/>
        <v>25</v>
      </c>
      <c r="C17">
        <v>55</v>
      </c>
      <c r="E17">
        <v>55</v>
      </c>
      <c r="I17">
        <v>55</v>
      </c>
      <c r="K17">
        <v>55</v>
      </c>
    </row>
    <row r="18" spans="1:18" x14ac:dyDescent="0.25">
      <c r="A18" t="s">
        <v>33</v>
      </c>
      <c r="B18">
        <f t="shared" si="0"/>
        <v>25</v>
      </c>
      <c r="D18">
        <v>55</v>
      </c>
      <c r="F18">
        <v>55</v>
      </c>
      <c r="J18">
        <v>55</v>
      </c>
      <c r="N18">
        <v>55</v>
      </c>
    </row>
    <row r="19" spans="1:18" x14ac:dyDescent="0.25">
      <c r="A19" t="s">
        <v>34</v>
      </c>
      <c r="B19">
        <f t="shared" si="0"/>
        <v>25</v>
      </c>
      <c r="H19">
        <v>55</v>
      </c>
      <c r="L19">
        <v>55</v>
      </c>
      <c r="M19">
        <v>55</v>
      </c>
      <c r="Q19">
        <v>55</v>
      </c>
    </row>
    <row r="20" spans="1:18" x14ac:dyDescent="0.25">
      <c r="A20" t="s">
        <v>35</v>
      </c>
      <c r="B20">
        <f t="shared" si="0"/>
        <v>25</v>
      </c>
      <c r="G20">
        <v>55</v>
      </c>
      <c r="O20">
        <v>55</v>
      </c>
      <c r="P20">
        <v>55</v>
      </c>
      <c r="R20">
        <v>55</v>
      </c>
    </row>
    <row r="21" spans="1:18" x14ac:dyDescent="0.25">
      <c r="A21" t="s">
        <v>2977</v>
      </c>
      <c r="B21">
        <f t="shared" si="0"/>
        <v>100</v>
      </c>
      <c r="C21">
        <v>100</v>
      </c>
      <c r="D21">
        <v>90</v>
      </c>
      <c r="E21">
        <v>90</v>
      </c>
      <c r="F21">
        <v>80</v>
      </c>
      <c r="G21">
        <v>70</v>
      </c>
      <c r="H21">
        <v>90</v>
      </c>
      <c r="I21">
        <v>70</v>
      </c>
      <c r="J21">
        <v>100</v>
      </c>
      <c r="K21">
        <v>80</v>
      </c>
      <c r="L21">
        <v>70</v>
      </c>
      <c r="M21">
        <v>100</v>
      </c>
      <c r="N21">
        <v>70</v>
      </c>
      <c r="O21">
        <v>80</v>
      </c>
      <c r="P21">
        <v>100</v>
      </c>
      <c r="Q21">
        <v>80</v>
      </c>
      <c r="R21">
        <v>90</v>
      </c>
    </row>
    <row r="22" spans="1:18" x14ac:dyDescent="0.25">
      <c r="A22" t="s">
        <v>3028</v>
      </c>
      <c r="B22">
        <f t="shared" si="0"/>
        <v>100</v>
      </c>
      <c r="C22">
        <v>70</v>
      </c>
      <c r="D22">
        <v>70</v>
      </c>
      <c r="E22">
        <v>80</v>
      </c>
      <c r="F22">
        <v>90</v>
      </c>
      <c r="G22">
        <v>80</v>
      </c>
      <c r="H22">
        <v>70</v>
      </c>
      <c r="I22">
        <v>90</v>
      </c>
      <c r="J22">
        <v>80</v>
      </c>
      <c r="K22">
        <v>100</v>
      </c>
      <c r="L22">
        <v>80</v>
      </c>
      <c r="M22">
        <v>90</v>
      </c>
      <c r="N22">
        <v>100</v>
      </c>
      <c r="O22">
        <v>90</v>
      </c>
      <c r="P22">
        <v>70</v>
      </c>
      <c r="Q22">
        <v>100</v>
      </c>
      <c r="R22">
        <v>100</v>
      </c>
    </row>
    <row r="23" spans="1:18" x14ac:dyDescent="0.25">
      <c r="A23" t="s">
        <v>3029</v>
      </c>
      <c r="B23">
        <f t="shared" si="0"/>
        <v>100</v>
      </c>
      <c r="C23">
        <v>80</v>
      </c>
      <c r="D23">
        <v>100</v>
      </c>
      <c r="E23">
        <v>70</v>
      </c>
      <c r="F23">
        <v>70</v>
      </c>
      <c r="G23">
        <v>90</v>
      </c>
      <c r="H23">
        <v>100</v>
      </c>
      <c r="I23">
        <v>100</v>
      </c>
      <c r="J23">
        <v>90</v>
      </c>
      <c r="K23">
        <v>90</v>
      </c>
      <c r="L23">
        <v>90</v>
      </c>
      <c r="M23">
        <v>80</v>
      </c>
      <c r="N23">
        <v>80</v>
      </c>
      <c r="O23">
        <v>100</v>
      </c>
      <c r="P23">
        <v>80</v>
      </c>
      <c r="Q23">
        <v>70</v>
      </c>
      <c r="R23">
        <v>70</v>
      </c>
    </row>
    <row r="24" spans="1:18" x14ac:dyDescent="0.25">
      <c r="A24" t="s">
        <v>3030</v>
      </c>
      <c r="B24">
        <f t="shared" si="0"/>
        <v>100</v>
      </c>
      <c r="C24">
        <v>90</v>
      </c>
      <c r="D24">
        <v>80</v>
      </c>
      <c r="E24">
        <v>100</v>
      </c>
      <c r="F24">
        <v>100</v>
      </c>
      <c r="G24">
        <v>100</v>
      </c>
      <c r="H24">
        <v>80</v>
      </c>
      <c r="I24">
        <v>80</v>
      </c>
      <c r="J24">
        <v>70</v>
      </c>
      <c r="K24">
        <v>70</v>
      </c>
      <c r="L24">
        <v>100</v>
      </c>
      <c r="M24">
        <v>70</v>
      </c>
      <c r="N24">
        <v>90</v>
      </c>
      <c r="O24">
        <v>70</v>
      </c>
      <c r="P24">
        <v>90</v>
      </c>
      <c r="Q24">
        <v>90</v>
      </c>
      <c r="R24">
        <v>80</v>
      </c>
    </row>
    <row r="25" spans="1:18" x14ac:dyDescent="0.25">
      <c r="A25" t="s">
        <v>3031</v>
      </c>
      <c r="B25">
        <f t="shared" si="0"/>
        <v>100</v>
      </c>
      <c r="C25">
        <v>90</v>
      </c>
      <c r="D25">
        <v>70</v>
      </c>
      <c r="E25">
        <v>90</v>
      </c>
      <c r="F25">
        <v>70</v>
      </c>
      <c r="G25">
        <v>80</v>
      </c>
      <c r="H25">
        <v>80</v>
      </c>
      <c r="I25">
        <v>90</v>
      </c>
      <c r="J25">
        <v>70</v>
      </c>
      <c r="K25">
        <v>90</v>
      </c>
      <c r="L25">
        <v>70</v>
      </c>
      <c r="M25">
        <v>80</v>
      </c>
      <c r="N25">
        <v>70</v>
      </c>
      <c r="O25">
        <v>70</v>
      </c>
      <c r="P25">
        <v>70</v>
      </c>
      <c r="Q25">
        <v>80</v>
      </c>
      <c r="R25">
        <v>70</v>
      </c>
    </row>
    <row r="26" spans="1:18" x14ac:dyDescent="0.25">
      <c r="A26" t="s">
        <v>3032</v>
      </c>
      <c r="B26">
        <f t="shared" si="0"/>
        <v>100</v>
      </c>
      <c r="C26">
        <v>70</v>
      </c>
      <c r="D26">
        <v>90</v>
      </c>
      <c r="E26">
        <v>70</v>
      </c>
      <c r="F26">
        <v>90</v>
      </c>
      <c r="G26">
        <v>70</v>
      </c>
      <c r="H26">
        <v>70</v>
      </c>
      <c r="I26">
        <v>80</v>
      </c>
      <c r="J26">
        <v>90</v>
      </c>
      <c r="K26">
        <v>80</v>
      </c>
      <c r="L26">
        <v>80</v>
      </c>
      <c r="M26">
        <v>70</v>
      </c>
      <c r="N26">
        <v>90</v>
      </c>
      <c r="O26">
        <v>70</v>
      </c>
      <c r="P26">
        <v>80</v>
      </c>
      <c r="Q26">
        <v>70</v>
      </c>
      <c r="R26">
        <v>70</v>
      </c>
    </row>
    <row r="27" spans="1:18" x14ac:dyDescent="0.25">
      <c r="A27" t="s">
        <v>3033</v>
      </c>
      <c r="B27">
        <f t="shared" si="0"/>
        <v>100</v>
      </c>
      <c r="C27">
        <v>80</v>
      </c>
      <c r="D27">
        <v>70</v>
      </c>
      <c r="E27">
        <v>80</v>
      </c>
      <c r="F27">
        <v>70</v>
      </c>
      <c r="G27">
        <v>70</v>
      </c>
      <c r="H27">
        <v>90</v>
      </c>
      <c r="I27">
        <v>70</v>
      </c>
      <c r="J27">
        <v>70</v>
      </c>
      <c r="K27">
        <v>70</v>
      </c>
      <c r="L27">
        <v>90</v>
      </c>
      <c r="M27">
        <v>90</v>
      </c>
      <c r="N27">
        <v>70</v>
      </c>
      <c r="O27">
        <v>80</v>
      </c>
      <c r="P27">
        <v>70</v>
      </c>
      <c r="Q27">
        <v>90</v>
      </c>
      <c r="R27">
        <v>80</v>
      </c>
    </row>
    <row r="28" spans="1:18" x14ac:dyDescent="0.25">
      <c r="A28" t="s">
        <v>3034</v>
      </c>
      <c r="B28">
        <f t="shared" si="0"/>
        <v>100</v>
      </c>
      <c r="C28">
        <v>70</v>
      </c>
      <c r="D28">
        <v>80</v>
      </c>
      <c r="E28">
        <v>70</v>
      </c>
      <c r="F28">
        <v>80</v>
      </c>
      <c r="G28">
        <v>90</v>
      </c>
      <c r="H28">
        <v>70</v>
      </c>
      <c r="I28">
        <v>70</v>
      </c>
      <c r="J28">
        <v>80</v>
      </c>
      <c r="K28">
        <v>70</v>
      </c>
      <c r="L28">
        <v>70</v>
      </c>
      <c r="M28">
        <v>70</v>
      </c>
      <c r="N28">
        <v>80</v>
      </c>
      <c r="O28">
        <v>90</v>
      </c>
      <c r="P28">
        <v>90</v>
      </c>
      <c r="Q28">
        <v>70</v>
      </c>
      <c r="R28">
        <v>90</v>
      </c>
    </row>
    <row r="29" spans="1:18" x14ac:dyDescent="0.25">
      <c r="A29" t="s">
        <v>36</v>
      </c>
      <c r="B29">
        <f t="shared" si="0"/>
        <v>100</v>
      </c>
      <c r="C29" t="s">
        <v>2408</v>
      </c>
      <c r="D29" t="s">
        <v>2409</v>
      </c>
      <c r="E29" t="s">
        <v>2410</v>
      </c>
      <c r="F29" t="s">
        <v>722</v>
      </c>
      <c r="G29" t="s">
        <v>2411</v>
      </c>
      <c r="H29" t="s">
        <v>2412</v>
      </c>
      <c r="I29" t="s">
        <v>2413</v>
      </c>
      <c r="J29" t="s">
        <v>2414</v>
      </c>
      <c r="K29" t="s">
        <v>2415</v>
      </c>
      <c r="L29" t="s">
        <v>2416</v>
      </c>
      <c r="M29" t="s">
        <v>2417</v>
      </c>
      <c r="N29" t="s">
        <v>2418</v>
      </c>
      <c r="O29" t="s">
        <v>2419</v>
      </c>
      <c r="P29" t="s">
        <v>2420</v>
      </c>
      <c r="Q29" t="s">
        <v>2421</v>
      </c>
      <c r="R29" t="s">
        <v>2436</v>
      </c>
    </row>
    <row r="30" spans="1:18" x14ac:dyDescent="0.25">
      <c r="A30" t="s">
        <v>37</v>
      </c>
      <c r="B30">
        <f t="shared" si="0"/>
        <v>100</v>
      </c>
      <c r="C30" t="s">
        <v>2422</v>
      </c>
      <c r="D30" t="s">
        <v>2423</v>
      </c>
      <c r="E30" t="s">
        <v>2424</v>
      </c>
      <c r="F30" t="s">
        <v>721</v>
      </c>
      <c r="G30" t="s">
        <v>2425</v>
      </c>
      <c r="H30" t="s">
        <v>2426</v>
      </c>
      <c r="I30" t="s">
        <v>2427</v>
      </c>
      <c r="J30" t="s">
        <v>2428</v>
      </c>
      <c r="K30" t="s">
        <v>2429</v>
      </c>
      <c r="L30" t="s">
        <v>2430</v>
      </c>
      <c r="M30" t="s">
        <v>2431</v>
      </c>
      <c r="N30" t="s">
        <v>2432</v>
      </c>
      <c r="O30" t="s">
        <v>2433</v>
      </c>
      <c r="P30" t="s">
        <v>2434</v>
      </c>
      <c r="Q30" t="s">
        <v>2435</v>
      </c>
      <c r="R30" t="s">
        <v>2437</v>
      </c>
    </row>
    <row r="31" spans="1:18" x14ac:dyDescent="0.25">
      <c r="A31" t="s">
        <v>38</v>
      </c>
      <c r="B31">
        <f t="shared" si="0"/>
        <v>0</v>
      </c>
    </row>
    <row r="32" spans="1:18" x14ac:dyDescent="0.25">
      <c r="A32" t="s">
        <v>39</v>
      </c>
      <c r="B32">
        <f t="shared" si="0"/>
        <v>0</v>
      </c>
    </row>
    <row r="33" spans="1:18" x14ac:dyDescent="0.25">
      <c r="A33" t="s">
        <v>40</v>
      </c>
      <c r="B33">
        <f t="shared" si="0"/>
        <v>0</v>
      </c>
    </row>
    <row r="34" spans="1:18" x14ac:dyDescent="0.25">
      <c r="A34" t="s">
        <v>2495</v>
      </c>
      <c r="B34">
        <f t="shared" si="0"/>
        <v>100</v>
      </c>
      <c r="C34">
        <f t="shared" ref="C34:J34" si="1">COUNTA(C35:C104)</f>
        <v>35</v>
      </c>
      <c r="D34">
        <f t="shared" si="1"/>
        <v>45</v>
      </c>
      <c r="E34">
        <f t="shared" si="1"/>
        <v>45</v>
      </c>
      <c r="F34">
        <f t="shared" si="1"/>
        <v>41</v>
      </c>
      <c r="G34">
        <f t="shared" si="1"/>
        <v>0</v>
      </c>
      <c r="H34">
        <f t="shared" si="1"/>
        <v>41</v>
      </c>
      <c r="I34">
        <f t="shared" si="1"/>
        <v>0</v>
      </c>
      <c r="J34">
        <f t="shared" si="1"/>
        <v>0</v>
      </c>
      <c r="K34">
        <f>COUNTA(K35:K104)</f>
        <v>45</v>
      </c>
      <c r="L34">
        <f t="shared" ref="L34:R34" si="2">COUNTA(L35:L104)</f>
        <v>0</v>
      </c>
      <c r="M34">
        <f t="shared" si="2"/>
        <v>35</v>
      </c>
      <c r="N34">
        <f t="shared" si="2"/>
        <v>0</v>
      </c>
      <c r="O34">
        <f t="shared" si="2"/>
        <v>43</v>
      </c>
      <c r="P34">
        <f t="shared" si="2"/>
        <v>0</v>
      </c>
      <c r="Q34">
        <f>COUNTA(Q35:Q104)</f>
        <v>43</v>
      </c>
      <c r="R34">
        <f t="shared" si="2"/>
        <v>44</v>
      </c>
    </row>
    <row r="35" spans="1:18" ht="15.75" x14ac:dyDescent="0.25">
      <c r="A35" t="s">
        <v>41</v>
      </c>
      <c r="B35">
        <f t="shared" si="0"/>
        <v>62.5</v>
      </c>
      <c r="C35" s="11" t="s">
        <v>2521</v>
      </c>
      <c r="D35" s="11" t="s">
        <v>2512</v>
      </c>
      <c r="E35" s="11" t="s">
        <v>3916</v>
      </c>
      <c r="F35" s="11" t="s">
        <v>2541</v>
      </c>
      <c r="H35" s="11" t="s">
        <v>2678</v>
      </c>
      <c r="K35" s="11" t="s">
        <v>2474</v>
      </c>
      <c r="M35" s="11" t="s">
        <v>2698</v>
      </c>
      <c r="O35" s="11" t="s">
        <v>5446</v>
      </c>
      <c r="Q35" s="11" t="s">
        <v>3469</v>
      </c>
      <c r="R35" s="11" t="s">
        <v>5131</v>
      </c>
    </row>
    <row r="36" spans="1:18" ht="15.75" x14ac:dyDescent="0.25">
      <c r="A36" t="s">
        <v>42</v>
      </c>
      <c r="B36">
        <f t="shared" si="0"/>
        <v>62.5</v>
      </c>
      <c r="C36" s="11" t="s">
        <v>2522</v>
      </c>
      <c r="D36" s="11" t="s">
        <v>2513</v>
      </c>
      <c r="E36" s="11" t="s">
        <v>3917</v>
      </c>
      <c r="F36" s="11" t="s">
        <v>2542</v>
      </c>
      <c r="H36" s="11" t="s">
        <v>2679</v>
      </c>
      <c r="K36" s="11" t="s">
        <v>2475</v>
      </c>
      <c r="M36" s="11" t="s">
        <v>2699</v>
      </c>
      <c r="O36" s="11" t="s">
        <v>5447</v>
      </c>
      <c r="Q36" s="11" t="s">
        <v>3470</v>
      </c>
      <c r="R36" s="11" t="s">
        <v>5132</v>
      </c>
    </row>
    <row r="37" spans="1:18" ht="15.75" x14ac:dyDescent="0.25">
      <c r="A37" t="s">
        <v>43</v>
      </c>
      <c r="B37">
        <f t="shared" si="0"/>
        <v>62.5</v>
      </c>
      <c r="C37" s="11" t="s">
        <v>2523</v>
      </c>
      <c r="D37" s="11" t="s">
        <v>2514</v>
      </c>
      <c r="E37" s="11" t="s">
        <v>3918</v>
      </c>
      <c r="F37" s="11" t="s">
        <v>2543</v>
      </c>
      <c r="H37" s="11" t="s">
        <v>2680</v>
      </c>
      <c r="K37" s="11" t="s">
        <v>2476</v>
      </c>
      <c r="M37" s="11" t="s">
        <v>2700</v>
      </c>
      <c r="O37" s="11" t="s">
        <v>5448</v>
      </c>
      <c r="Q37" s="11" t="s">
        <v>3471</v>
      </c>
      <c r="R37" s="11" t="s">
        <v>5133</v>
      </c>
    </row>
    <row r="38" spans="1:18" ht="15.75" x14ac:dyDescent="0.25">
      <c r="A38" t="s">
        <v>44</v>
      </c>
      <c r="B38">
        <f t="shared" si="0"/>
        <v>62.5</v>
      </c>
      <c r="C38" s="11" t="s">
        <v>2524</v>
      </c>
      <c r="D38" s="11" t="s">
        <v>2515</v>
      </c>
      <c r="E38" s="11" t="s">
        <v>3919</v>
      </c>
      <c r="F38" s="11" t="s">
        <v>2544</v>
      </c>
      <c r="H38" s="11" t="s">
        <v>2681</v>
      </c>
      <c r="K38" s="11" t="s">
        <v>2477</v>
      </c>
      <c r="M38" s="11" t="s">
        <v>2701</v>
      </c>
      <c r="O38" s="11" t="s">
        <v>5449</v>
      </c>
      <c r="Q38" s="11" t="s">
        <v>3472</v>
      </c>
      <c r="R38" s="11" t="s">
        <v>5134</v>
      </c>
    </row>
    <row r="39" spans="1:18" ht="15.75" x14ac:dyDescent="0.25">
      <c r="A39" t="s">
        <v>45</v>
      </c>
      <c r="B39">
        <f t="shared" si="0"/>
        <v>62.5</v>
      </c>
      <c r="C39" s="11" t="s">
        <v>2525</v>
      </c>
      <c r="D39" s="11" t="s">
        <v>2516</v>
      </c>
      <c r="E39" s="11" t="s">
        <v>3920</v>
      </c>
      <c r="F39" s="11" t="s">
        <v>2545</v>
      </c>
      <c r="H39" s="11" t="s">
        <v>2682</v>
      </c>
      <c r="K39" s="11" t="s">
        <v>2478</v>
      </c>
      <c r="M39" s="11" t="s">
        <v>2702</v>
      </c>
      <c r="O39" s="11" t="s">
        <v>5450</v>
      </c>
      <c r="Q39" s="11" t="s">
        <v>3473</v>
      </c>
      <c r="R39" s="11" t="s">
        <v>5135</v>
      </c>
    </row>
    <row r="40" spans="1:18" ht="15.75" x14ac:dyDescent="0.25">
      <c r="A40" t="s">
        <v>46</v>
      </c>
      <c r="B40">
        <f t="shared" si="0"/>
        <v>62.5</v>
      </c>
      <c r="C40" s="11" t="s">
        <v>2526</v>
      </c>
      <c r="D40" s="11" t="s">
        <v>2517</v>
      </c>
      <c r="E40" s="11" t="s">
        <v>3921</v>
      </c>
      <c r="F40" s="11" t="s">
        <v>2546</v>
      </c>
      <c r="H40" s="11" t="s">
        <v>2683</v>
      </c>
      <c r="K40" s="11" t="s">
        <v>2479</v>
      </c>
      <c r="M40" s="11" t="s">
        <v>2703</v>
      </c>
      <c r="O40" s="11" t="s">
        <v>5451</v>
      </c>
      <c r="Q40" s="11" t="s">
        <v>3474</v>
      </c>
      <c r="R40" s="11" t="s">
        <v>5136</v>
      </c>
    </row>
    <row r="41" spans="1:18" ht="15.75" x14ac:dyDescent="0.25">
      <c r="A41" t="s">
        <v>47</v>
      </c>
      <c r="B41">
        <f t="shared" si="0"/>
        <v>62.5</v>
      </c>
      <c r="C41" s="11" t="s">
        <v>2527</v>
      </c>
      <c r="D41" s="11" t="s">
        <v>2518</v>
      </c>
      <c r="E41" s="11" t="s">
        <v>3922</v>
      </c>
      <c r="F41" s="11" t="s">
        <v>2547</v>
      </c>
      <c r="H41" s="11" t="s">
        <v>2684</v>
      </c>
      <c r="K41" s="11" t="s">
        <v>2480</v>
      </c>
      <c r="M41" s="11" t="s">
        <v>2704</v>
      </c>
      <c r="O41" s="11" t="s">
        <v>5452</v>
      </c>
      <c r="Q41" s="11" t="s">
        <v>3475</v>
      </c>
      <c r="R41" s="11" t="s">
        <v>5137</v>
      </c>
    </row>
    <row r="42" spans="1:18" ht="15.75" x14ac:dyDescent="0.25">
      <c r="A42" t="s">
        <v>48</v>
      </c>
      <c r="B42">
        <f t="shared" si="0"/>
        <v>62.5</v>
      </c>
      <c r="C42" s="11" t="s">
        <v>2528</v>
      </c>
      <c r="D42" s="11" t="s">
        <v>2519</v>
      </c>
      <c r="E42" s="11" t="s">
        <v>3923</v>
      </c>
      <c r="F42" s="11" t="s">
        <v>2548</v>
      </c>
      <c r="H42" s="11" t="s">
        <v>2685</v>
      </c>
      <c r="K42" s="11" t="s">
        <v>2481</v>
      </c>
      <c r="M42" s="11" t="s">
        <v>2705</v>
      </c>
      <c r="O42" s="11" t="s">
        <v>5453</v>
      </c>
      <c r="Q42" s="11" t="s">
        <v>3476</v>
      </c>
      <c r="R42" s="11" t="s">
        <v>5138</v>
      </c>
    </row>
    <row r="43" spans="1:18" ht="15.75" x14ac:dyDescent="0.25">
      <c r="A43" t="s">
        <v>49</v>
      </c>
      <c r="B43">
        <f t="shared" si="0"/>
        <v>62.5</v>
      </c>
      <c r="C43" s="11" t="s">
        <v>2529</v>
      </c>
      <c r="D43" s="11" t="s">
        <v>2520</v>
      </c>
      <c r="E43" s="11" t="s">
        <v>3924</v>
      </c>
      <c r="F43" s="11" t="s">
        <v>2549</v>
      </c>
      <c r="H43" s="11" t="s">
        <v>2686</v>
      </c>
      <c r="K43" s="11" t="s">
        <v>2482</v>
      </c>
      <c r="M43" s="11" t="s">
        <v>2706</v>
      </c>
      <c r="O43" s="11" t="s">
        <v>5454</v>
      </c>
      <c r="Q43" s="11" t="s">
        <v>3477</v>
      </c>
      <c r="R43" s="11" t="s">
        <v>5139</v>
      </c>
    </row>
    <row r="44" spans="1:18" ht="15.75" x14ac:dyDescent="0.25">
      <c r="A44" t="s">
        <v>50</v>
      </c>
      <c r="B44">
        <f t="shared" si="0"/>
        <v>62.5</v>
      </c>
      <c r="C44" s="11" t="s">
        <v>2530</v>
      </c>
      <c r="D44" s="11" t="s">
        <v>2496</v>
      </c>
      <c r="E44" s="11" t="s">
        <v>3925</v>
      </c>
      <c r="F44" s="11" t="s">
        <v>2550</v>
      </c>
      <c r="H44" s="11" t="s">
        <v>2687</v>
      </c>
      <c r="K44" s="11" t="s">
        <v>2483</v>
      </c>
      <c r="M44" s="11" t="s">
        <v>2707</v>
      </c>
      <c r="O44" s="11" t="s">
        <v>5455</v>
      </c>
      <c r="Q44" s="11" t="s">
        <v>3478</v>
      </c>
      <c r="R44" s="11" t="s">
        <v>5140</v>
      </c>
    </row>
    <row r="45" spans="1:18" ht="15.75" x14ac:dyDescent="0.25">
      <c r="A45" t="s">
        <v>51</v>
      </c>
      <c r="B45">
        <f t="shared" si="0"/>
        <v>62.5</v>
      </c>
      <c r="C45" s="11" t="s">
        <v>2531</v>
      </c>
      <c r="D45" s="11" t="s">
        <v>2497</v>
      </c>
      <c r="E45" s="11" t="s">
        <v>3926</v>
      </c>
      <c r="F45" s="11" t="s">
        <v>2551</v>
      </c>
      <c r="H45" s="11" t="s">
        <v>2688</v>
      </c>
      <c r="K45" s="11" t="s">
        <v>2484</v>
      </c>
      <c r="M45" s="11" t="s">
        <v>2708</v>
      </c>
      <c r="O45" s="11" t="s">
        <v>5456</v>
      </c>
      <c r="Q45" s="11" t="s">
        <v>3479</v>
      </c>
      <c r="R45" s="11" t="s">
        <v>5141</v>
      </c>
    </row>
    <row r="46" spans="1:18" ht="15.75" x14ac:dyDescent="0.25">
      <c r="A46" t="s">
        <v>52</v>
      </c>
      <c r="B46">
        <f t="shared" si="0"/>
        <v>62.5</v>
      </c>
      <c r="C46" s="11" t="s">
        <v>2532</v>
      </c>
      <c r="D46" s="11" t="s">
        <v>2498</v>
      </c>
      <c r="E46" s="11" t="s">
        <v>3927</v>
      </c>
      <c r="F46" s="11" t="s">
        <v>2552</v>
      </c>
      <c r="H46" s="11" t="s">
        <v>2689</v>
      </c>
      <c r="K46" s="11" t="s">
        <v>2485</v>
      </c>
      <c r="M46" s="11" t="s">
        <v>2709</v>
      </c>
      <c r="O46" s="11" t="s">
        <v>5457</v>
      </c>
      <c r="Q46" s="11" t="s">
        <v>3480</v>
      </c>
      <c r="R46" s="11" t="s">
        <v>5142</v>
      </c>
    </row>
    <row r="47" spans="1:18" ht="15.75" x14ac:dyDescent="0.25">
      <c r="A47" t="s">
        <v>53</v>
      </c>
      <c r="B47">
        <f t="shared" si="0"/>
        <v>62.5</v>
      </c>
      <c r="C47" s="11" t="s">
        <v>2533</v>
      </c>
      <c r="D47" s="11" t="s">
        <v>2499</v>
      </c>
      <c r="E47" s="11" t="s">
        <v>3928</v>
      </c>
      <c r="F47" s="11" t="s">
        <v>2553</v>
      </c>
      <c r="H47" s="11" t="s">
        <v>2690</v>
      </c>
      <c r="K47" s="11" t="s">
        <v>2486</v>
      </c>
      <c r="M47" s="11" t="s">
        <v>2710</v>
      </c>
      <c r="O47" s="11" t="s">
        <v>5458</v>
      </c>
      <c r="Q47" s="11" t="s">
        <v>3481</v>
      </c>
      <c r="R47" s="11" t="s">
        <v>5143</v>
      </c>
    </row>
    <row r="48" spans="1:18" ht="15.75" x14ac:dyDescent="0.25">
      <c r="A48" t="s">
        <v>54</v>
      </c>
      <c r="B48">
        <f t="shared" si="0"/>
        <v>62.5</v>
      </c>
      <c r="C48" s="11" t="s">
        <v>2534</v>
      </c>
      <c r="D48" s="11" t="s">
        <v>2500</v>
      </c>
      <c r="E48" s="11" t="s">
        <v>3929</v>
      </c>
      <c r="F48" s="11" t="s">
        <v>2554</v>
      </c>
      <c r="H48" s="11" t="s">
        <v>2691</v>
      </c>
      <c r="K48" s="11" t="s">
        <v>2487</v>
      </c>
      <c r="M48" s="11" t="s">
        <v>2711</v>
      </c>
      <c r="O48" s="11" t="s">
        <v>5459</v>
      </c>
      <c r="Q48" s="11" t="s">
        <v>3482</v>
      </c>
      <c r="R48" s="11" t="s">
        <v>5144</v>
      </c>
    </row>
    <row r="49" spans="1:18" ht="15.75" x14ac:dyDescent="0.25">
      <c r="A49" t="s">
        <v>55</v>
      </c>
      <c r="B49">
        <f t="shared" si="0"/>
        <v>62.5</v>
      </c>
      <c r="C49" s="11" t="s">
        <v>2535</v>
      </c>
      <c r="D49" s="11" t="s">
        <v>2501</v>
      </c>
      <c r="E49" s="11" t="s">
        <v>3930</v>
      </c>
      <c r="F49" s="11" t="s">
        <v>2555</v>
      </c>
      <c r="H49" s="11" t="s">
        <v>2692</v>
      </c>
      <c r="K49" s="11" t="s">
        <v>2488</v>
      </c>
      <c r="M49" s="11" t="s">
        <v>2712</v>
      </c>
      <c r="O49" s="11" t="s">
        <v>5460</v>
      </c>
      <c r="Q49" s="11" t="s">
        <v>3483</v>
      </c>
      <c r="R49" s="11" t="s">
        <v>5145</v>
      </c>
    </row>
    <row r="50" spans="1:18" ht="15.75" x14ac:dyDescent="0.25">
      <c r="A50" t="s">
        <v>2459</v>
      </c>
      <c r="B50">
        <f t="shared" si="0"/>
        <v>62.5</v>
      </c>
      <c r="C50" s="11" t="s">
        <v>2536</v>
      </c>
      <c r="D50" s="11" t="s">
        <v>2502</v>
      </c>
      <c r="E50" s="11" t="s">
        <v>3931</v>
      </c>
      <c r="F50" s="11" t="s">
        <v>2556</v>
      </c>
      <c r="H50" s="11" t="s">
        <v>2693</v>
      </c>
      <c r="K50" s="11" t="s">
        <v>2489</v>
      </c>
      <c r="M50" s="11" t="s">
        <v>2713</v>
      </c>
      <c r="O50" s="11" t="s">
        <v>5461</v>
      </c>
      <c r="Q50" s="11" t="s">
        <v>3484</v>
      </c>
      <c r="R50" s="11" t="s">
        <v>5146</v>
      </c>
    </row>
    <row r="51" spans="1:18" ht="15.75" x14ac:dyDescent="0.25">
      <c r="A51" t="s">
        <v>2460</v>
      </c>
      <c r="B51">
        <f t="shared" si="0"/>
        <v>62.5</v>
      </c>
      <c r="C51" s="11" t="s">
        <v>2537</v>
      </c>
      <c r="D51" s="11" t="s">
        <v>2503</v>
      </c>
      <c r="E51" s="11" t="s">
        <v>3932</v>
      </c>
      <c r="F51" s="11" t="s">
        <v>2557</v>
      </c>
      <c r="H51" s="11" t="s">
        <v>2694</v>
      </c>
      <c r="K51" s="11" t="s">
        <v>2490</v>
      </c>
      <c r="M51" s="11" t="s">
        <v>2714</v>
      </c>
      <c r="O51" s="11" t="s">
        <v>5462</v>
      </c>
      <c r="Q51" s="11" t="s">
        <v>3485</v>
      </c>
      <c r="R51" s="11" t="s">
        <v>5147</v>
      </c>
    </row>
    <row r="52" spans="1:18" ht="15.75" x14ac:dyDescent="0.25">
      <c r="A52" t="s">
        <v>2461</v>
      </c>
      <c r="B52">
        <f t="shared" si="0"/>
        <v>62.5</v>
      </c>
      <c r="C52" s="11" t="s">
        <v>2538</v>
      </c>
      <c r="D52" s="11" t="s">
        <v>2504</v>
      </c>
      <c r="E52" s="11" t="s">
        <v>3933</v>
      </c>
      <c r="F52" s="11" t="s">
        <v>2558</v>
      </c>
      <c r="H52" s="11" t="s">
        <v>2695</v>
      </c>
      <c r="K52" s="11" t="s">
        <v>2491</v>
      </c>
      <c r="M52" s="11" t="s">
        <v>2715</v>
      </c>
      <c r="O52" s="11" t="s">
        <v>5463</v>
      </c>
      <c r="Q52" s="11" t="s">
        <v>3486</v>
      </c>
      <c r="R52" s="11" t="s">
        <v>5148</v>
      </c>
    </row>
    <row r="53" spans="1:18" ht="15.75" x14ac:dyDescent="0.25">
      <c r="A53" t="s">
        <v>2462</v>
      </c>
      <c r="B53">
        <f t="shared" si="0"/>
        <v>56.25</v>
      </c>
      <c r="C53" s="11" t="s">
        <v>2539</v>
      </c>
      <c r="D53" s="11" t="s">
        <v>2505</v>
      </c>
      <c r="E53" s="11" t="s">
        <v>3934</v>
      </c>
      <c r="F53" s="11" t="s">
        <v>2559</v>
      </c>
      <c r="H53" s="11" t="s">
        <v>2696</v>
      </c>
      <c r="K53" s="11" t="s">
        <v>2492</v>
      </c>
      <c r="O53" s="11" t="s">
        <v>5464</v>
      </c>
      <c r="Q53" s="11" t="s">
        <v>3487</v>
      </c>
      <c r="R53" s="11" t="s">
        <v>5149</v>
      </c>
    </row>
    <row r="54" spans="1:18" ht="15.75" x14ac:dyDescent="0.25">
      <c r="A54" t="s">
        <v>2463</v>
      </c>
      <c r="B54">
        <f t="shared" si="0"/>
        <v>56.25</v>
      </c>
      <c r="C54" s="11" t="s">
        <v>2540</v>
      </c>
      <c r="D54" s="11" t="s">
        <v>2506</v>
      </c>
      <c r="E54" s="11" t="s">
        <v>3935</v>
      </c>
      <c r="F54" s="11" t="s">
        <v>2560</v>
      </c>
      <c r="H54" s="11" t="s">
        <v>2697</v>
      </c>
      <c r="K54" s="11" t="s">
        <v>2493</v>
      </c>
      <c r="O54" s="11" t="s">
        <v>5465</v>
      </c>
      <c r="Q54" s="11" t="s">
        <v>3488</v>
      </c>
      <c r="R54" s="11" t="s">
        <v>5150</v>
      </c>
    </row>
    <row r="55" spans="1:18" ht="15.75" x14ac:dyDescent="0.25">
      <c r="A55" t="s">
        <v>2464</v>
      </c>
      <c r="B55">
        <f t="shared" si="0"/>
        <v>37.5</v>
      </c>
      <c r="D55" s="11" t="s">
        <v>2507</v>
      </c>
      <c r="E55" s="11" t="s">
        <v>3936</v>
      </c>
      <c r="F55" s="11" t="s">
        <v>2561</v>
      </c>
      <c r="K55" s="18" t="s">
        <v>2494</v>
      </c>
      <c r="Q55" s="11" t="s">
        <v>3489</v>
      </c>
      <c r="R55" s="11" t="s">
        <v>5151</v>
      </c>
    </row>
    <row r="56" spans="1:18" ht="15.75" x14ac:dyDescent="0.25">
      <c r="A56" t="s">
        <v>2465</v>
      </c>
      <c r="B56">
        <f t="shared" si="0"/>
        <v>25</v>
      </c>
      <c r="D56" s="11" t="s">
        <v>2508</v>
      </c>
      <c r="E56" s="11" t="s">
        <v>3937</v>
      </c>
      <c r="Q56" s="11" t="s">
        <v>3490</v>
      </c>
      <c r="R56" s="11" t="s">
        <v>5152</v>
      </c>
    </row>
    <row r="57" spans="1:18" ht="15.75" x14ac:dyDescent="0.25">
      <c r="A57" t="s">
        <v>2466</v>
      </c>
      <c r="B57">
        <f t="shared" si="0"/>
        <v>12.5</v>
      </c>
      <c r="D57" s="11" t="s">
        <v>2509</v>
      </c>
      <c r="R57" s="11" t="s">
        <v>5153</v>
      </c>
    </row>
    <row r="58" spans="1:18" ht="15.75" x14ac:dyDescent="0.25">
      <c r="A58" t="s">
        <v>2467</v>
      </c>
      <c r="B58">
        <f t="shared" si="0"/>
        <v>12.5</v>
      </c>
      <c r="D58" s="11" t="s">
        <v>2510</v>
      </c>
      <c r="R58" s="11" t="s">
        <v>5154</v>
      </c>
    </row>
    <row r="59" spans="1:18" ht="15.75" x14ac:dyDescent="0.25">
      <c r="A59" t="s">
        <v>2468</v>
      </c>
      <c r="B59">
        <f t="shared" si="0"/>
        <v>6.25</v>
      </c>
      <c r="D59" s="11" t="s">
        <v>2511</v>
      </c>
    </row>
    <row r="60" spans="1:18" x14ac:dyDescent="0.25">
      <c r="A60" t="s">
        <v>2469</v>
      </c>
      <c r="B60">
        <f t="shared" si="0"/>
        <v>0</v>
      </c>
    </row>
    <row r="61" spans="1:18" x14ac:dyDescent="0.25">
      <c r="A61" t="s">
        <v>2470</v>
      </c>
      <c r="B61">
        <f t="shared" si="0"/>
        <v>0</v>
      </c>
    </row>
    <row r="62" spans="1:18" x14ac:dyDescent="0.25">
      <c r="A62" t="s">
        <v>2471</v>
      </c>
      <c r="B62">
        <f t="shared" si="0"/>
        <v>0</v>
      </c>
    </row>
    <row r="63" spans="1:18" x14ac:dyDescent="0.25">
      <c r="A63" t="s">
        <v>2472</v>
      </c>
      <c r="B63">
        <f t="shared" si="0"/>
        <v>0</v>
      </c>
    </row>
    <row r="64" spans="1:18" x14ac:dyDescent="0.25">
      <c r="A64" t="s">
        <v>2473</v>
      </c>
      <c r="B64">
        <f t="shared" si="0"/>
        <v>0</v>
      </c>
    </row>
    <row r="65" spans="1:18" ht="15.75" x14ac:dyDescent="0.25">
      <c r="A65" t="s">
        <v>56</v>
      </c>
      <c r="B65">
        <f t="shared" si="0"/>
        <v>62.5</v>
      </c>
      <c r="C65" s="11" t="s">
        <v>2737</v>
      </c>
      <c r="D65" s="11" t="s">
        <v>2728</v>
      </c>
      <c r="E65" s="11" t="s">
        <v>3903</v>
      </c>
      <c r="F65" s="11" t="s">
        <v>2744</v>
      </c>
      <c r="H65" s="11" t="s">
        <v>2819</v>
      </c>
      <c r="K65" s="11" t="s">
        <v>2716</v>
      </c>
      <c r="M65" s="11" t="s">
        <v>2829</v>
      </c>
      <c r="O65" s="11" t="s">
        <v>5435</v>
      </c>
      <c r="Q65" s="11" t="s">
        <v>3504</v>
      </c>
      <c r="R65" s="11" t="s">
        <v>5121</v>
      </c>
    </row>
    <row r="66" spans="1:18" ht="15.75" x14ac:dyDescent="0.25">
      <c r="A66" t="s">
        <v>57</v>
      </c>
      <c r="B66">
        <f t="shared" si="0"/>
        <v>62.5</v>
      </c>
      <c r="C66" s="11" t="s">
        <v>2738</v>
      </c>
      <c r="D66" s="11" t="s">
        <v>2729</v>
      </c>
      <c r="E66" s="11" t="s">
        <v>3904</v>
      </c>
      <c r="F66" s="11" t="s">
        <v>2745</v>
      </c>
      <c r="H66" s="11" t="s">
        <v>2820</v>
      </c>
      <c r="K66" s="11" t="s">
        <v>2717</v>
      </c>
      <c r="M66" s="11" t="s">
        <v>2830</v>
      </c>
      <c r="O66" s="11" t="s">
        <v>5436</v>
      </c>
      <c r="Q66" s="11" t="s">
        <v>3505</v>
      </c>
      <c r="R66" s="11" t="s">
        <v>5122</v>
      </c>
    </row>
    <row r="67" spans="1:18" ht="15.75" x14ac:dyDescent="0.25">
      <c r="A67" t="s">
        <v>58</v>
      </c>
      <c r="B67">
        <f t="shared" si="0"/>
        <v>62.5</v>
      </c>
      <c r="C67" s="11" t="s">
        <v>2739</v>
      </c>
      <c r="D67" s="11" t="s">
        <v>2730</v>
      </c>
      <c r="E67" s="11" t="s">
        <v>3905</v>
      </c>
      <c r="F67" s="11" t="s">
        <v>2746</v>
      </c>
      <c r="H67" s="11" t="s">
        <v>2821</v>
      </c>
      <c r="K67" s="11" t="s">
        <v>2718</v>
      </c>
      <c r="M67" s="11" t="s">
        <v>2831</v>
      </c>
      <c r="O67" s="11" t="s">
        <v>5437</v>
      </c>
      <c r="Q67" s="11" t="s">
        <v>3506</v>
      </c>
      <c r="R67" s="11" t="s">
        <v>5123</v>
      </c>
    </row>
    <row r="68" spans="1:18" ht="15.75" x14ac:dyDescent="0.25">
      <c r="A68" t="s">
        <v>59</v>
      </c>
      <c r="B68">
        <f t="shared" si="0"/>
        <v>62.5</v>
      </c>
      <c r="C68" s="11" t="s">
        <v>2740</v>
      </c>
      <c r="D68" s="11" t="s">
        <v>2731</v>
      </c>
      <c r="E68" s="11" t="s">
        <v>3906</v>
      </c>
      <c r="F68" s="11" t="s">
        <v>2747</v>
      </c>
      <c r="H68" s="11" t="s">
        <v>2822</v>
      </c>
      <c r="K68" s="11" t="s">
        <v>2719</v>
      </c>
      <c r="M68" s="11" t="s">
        <v>2832</v>
      </c>
      <c r="O68" s="11" t="s">
        <v>5438</v>
      </c>
      <c r="Q68" s="11" t="s">
        <v>3507</v>
      </c>
      <c r="R68" s="11" t="s">
        <v>5124</v>
      </c>
    </row>
    <row r="69" spans="1:18" ht="15.75" x14ac:dyDescent="0.25">
      <c r="A69" t="s">
        <v>60</v>
      </c>
      <c r="B69">
        <f t="shared" si="0"/>
        <v>62.5</v>
      </c>
      <c r="C69" s="11" t="s">
        <v>2741</v>
      </c>
      <c r="D69" s="11" t="s">
        <v>2732</v>
      </c>
      <c r="E69" s="11" t="s">
        <v>3907</v>
      </c>
      <c r="F69" s="11" t="s">
        <v>2748</v>
      </c>
      <c r="H69" s="11" t="s">
        <v>2823</v>
      </c>
      <c r="K69" s="11" t="s">
        <v>2720</v>
      </c>
      <c r="M69" s="11" t="s">
        <v>2833</v>
      </c>
      <c r="O69" s="11" t="s">
        <v>5439</v>
      </c>
      <c r="Q69" s="11" t="s">
        <v>3508</v>
      </c>
      <c r="R69" s="11" t="s">
        <v>5125</v>
      </c>
    </row>
    <row r="70" spans="1:18" ht="15.75" x14ac:dyDescent="0.25">
      <c r="A70" t="s">
        <v>61</v>
      </c>
      <c r="B70">
        <f t="shared" si="0"/>
        <v>62.5</v>
      </c>
      <c r="C70" s="11" t="s">
        <v>2742</v>
      </c>
      <c r="D70" s="11" t="s">
        <v>2733</v>
      </c>
      <c r="E70" s="11" t="s">
        <v>3908</v>
      </c>
      <c r="F70" s="11" t="s">
        <v>2749</v>
      </c>
      <c r="H70" s="11" t="s">
        <v>2824</v>
      </c>
      <c r="K70" s="11" t="s">
        <v>2721</v>
      </c>
      <c r="M70" s="11" t="s">
        <v>2834</v>
      </c>
      <c r="O70" s="11" t="s">
        <v>5440</v>
      </c>
      <c r="Q70" s="11" t="s">
        <v>3509</v>
      </c>
      <c r="R70" s="11" t="s">
        <v>5126</v>
      </c>
    </row>
    <row r="71" spans="1:18" ht="15.75" x14ac:dyDescent="0.25">
      <c r="A71" t="s">
        <v>62</v>
      </c>
      <c r="B71">
        <f t="shared" si="0"/>
        <v>62.5</v>
      </c>
      <c r="C71" s="11" t="s">
        <v>2743</v>
      </c>
      <c r="D71" s="11" t="s">
        <v>2734</v>
      </c>
      <c r="E71" s="11" t="s">
        <v>3909</v>
      </c>
      <c r="F71" s="11" t="s">
        <v>2750</v>
      </c>
      <c r="H71" s="11" t="s">
        <v>2825</v>
      </c>
      <c r="K71" s="11" t="s">
        <v>2722</v>
      </c>
      <c r="M71" s="11" t="s">
        <v>2835</v>
      </c>
      <c r="O71" s="11" t="s">
        <v>5441</v>
      </c>
      <c r="Q71" s="11" t="s">
        <v>3510</v>
      </c>
      <c r="R71" s="11" t="s">
        <v>5127</v>
      </c>
    </row>
    <row r="72" spans="1:18" ht="15.75" x14ac:dyDescent="0.25">
      <c r="A72" t="s">
        <v>63</v>
      </c>
      <c r="B72">
        <f t="shared" si="0"/>
        <v>50</v>
      </c>
      <c r="D72" s="11" t="s">
        <v>2735</v>
      </c>
      <c r="E72" s="11" t="s">
        <v>3910</v>
      </c>
      <c r="F72" s="11" t="s">
        <v>2751</v>
      </c>
      <c r="H72" s="11" t="s">
        <v>2826</v>
      </c>
      <c r="K72" s="11" t="s">
        <v>2723</v>
      </c>
      <c r="O72" s="11" t="s">
        <v>5442</v>
      </c>
      <c r="Q72" s="11" t="s">
        <v>3511</v>
      </c>
      <c r="R72" s="11" t="s">
        <v>5128</v>
      </c>
    </row>
    <row r="73" spans="1:18" ht="15.75" x14ac:dyDescent="0.25">
      <c r="A73" t="s">
        <v>64</v>
      </c>
      <c r="B73">
        <f t="shared" si="0"/>
        <v>50</v>
      </c>
      <c r="D73" s="11" t="s">
        <v>2736</v>
      </c>
      <c r="E73" s="11" t="s">
        <v>3911</v>
      </c>
      <c r="F73" s="11" t="s">
        <v>2752</v>
      </c>
      <c r="H73" s="11" t="s">
        <v>2827</v>
      </c>
      <c r="K73" s="11" t="s">
        <v>2724</v>
      </c>
      <c r="O73" s="11" t="s">
        <v>5443</v>
      </c>
      <c r="Q73" s="11" t="s">
        <v>3512</v>
      </c>
      <c r="R73" s="11" t="s">
        <v>5129</v>
      </c>
    </row>
    <row r="74" spans="1:18" ht="15.75" x14ac:dyDescent="0.25">
      <c r="A74" t="s">
        <v>65</v>
      </c>
      <c r="B74">
        <f t="shared" si="0"/>
        <v>43.75</v>
      </c>
      <c r="E74" s="11" t="s">
        <v>3912</v>
      </c>
      <c r="F74" s="11" t="s">
        <v>2753</v>
      </c>
      <c r="H74" s="11" t="s">
        <v>2828</v>
      </c>
      <c r="K74" s="11" t="s">
        <v>2725</v>
      </c>
      <c r="O74" s="11" t="s">
        <v>5444</v>
      </c>
      <c r="Q74" s="11" t="s">
        <v>3513</v>
      </c>
      <c r="R74" s="11" t="s">
        <v>5130</v>
      </c>
    </row>
    <row r="75" spans="1:18" ht="15.75" x14ac:dyDescent="0.25">
      <c r="A75" t="s">
        <v>2449</v>
      </c>
      <c r="B75">
        <f t="shared" ref="B75:B131" si="3">COUNTA(C75:FF75)/0.16</f>
        <v>25</v>
      </c>
      <c r="E75" s="11" t="s">
        <v>3913</v>
      </c>
      <c r="K75" s="11" t="s">
        <v>2726</v>
      </c>
      <c r="O75" s="11" t="s">
        <v>5445</v>
      </c>
      <c r="Q75" s="11" t="s">
        <v>3514</v>
      </c>
    </row>
    <row r="76" spans="1:18" ht="15.75" x14ac:dyDescent="0.25">
      <c r="A76" t="s">
        <v>2450</v>
      </c>
      <c r="B76">
        <f t="shared" si="3"/>
        <v>12.5</v>
      </c>
      <c r="E76" s="11" t="s">
        <v>3914</v>
      </c>
      <c r="K76" s="11" t="s">
        <v>2727</v>
      </c>
    </row>
    <row r="77" spans="1:18" ht="15.75" x14ac:dyDescent="0.25">
      <c r="A77" t="s">
        <v>2451</v>
      </c>
      <c r="B77">
        <f t="shared" si="3"/>
        <v>6.25</v>
      </c>
      <c r="E77" s="11" t="s">
        <v>3915</v>
      </c>
    </row>
    <row r="78" spans="1:18" x14ac:dyDescent="0.25">
      <c r="A78" t="s">
        <v>2452</v>
      </c>
      <c r="B78">
        <f t="shared" si="3"/>
        <v>0</v>
      </c>
    </row>
    <row r="79" spans="1:18" x14ac:dyDescent="0.25">
      <c r="A79" t="s">
        <v>2453</v>
      </c>
      <c r="B79">
        <f t="shared" si="3"/>
        <v>0</v>
      </c>
    </row>
    <row r="80" spans="1:18" x14ac:dyDescent="0.25">
      <c r="A80" t="s">
        <v>2454</v>
      </c>
      <c r="B80">
        <f t="shared" si="3"/>
        <v>0</v>
      </c>
    </row>
    <row r="81" spans="1:18" x14ac:dyDescent="0.25">
      <c r="A81" t="s">
        <v>2455</v>
      </c>
      <c r="B81">
        <f t="shared" si="3"/>
        <v>0</v>
      </c>
    </row>
    <row r="82" spans="1:18" x14ac:dyDescent="0.25">
      <c r="A82" t="s">
        <v>2456</v>
      </c>
      <c r="B82">
        <f t="shared" si="3"/>
        <v>0</v>
      </c>
    </row>
    <row r="83" spans="1:18" x14ac:dyDescent="0.25">
      <c r="A83" t="s">
        <v>2457</v>
      </c>
      <c r="B83">
        <f t="shared" si="3"/>
        <v>0</v>
      </c>
    </row>
    <row r="84" spans="1:18" x14ac:dyDescent="0.25">
      <c r="A84" t="s">
        <v>2458</v>
      </c>
      <c r="B84">
        <f t="shared" si="3"/>
        <v>0</v>
      </c>
    </row>
    <row r="85" spans="1:18" ht="15.75" x14ac:dyDescent="0.25">
      <c r="A85" t="s">
        <v>66</v>
      </c>
      <c r="B85">
        <f t="shared" si="3"/>
        <v>62.5</v>
      </c>
      <c r="C85" s="11" t="s">
        <v>2859</v>
      </c>
      <c r="D85" s="11" t="s">
        <v>2848</v>
      </c>
      <c r="E85" s="11" t="s">
        <v>3893</v>
      </c>
      <c r="F85" s="11" t="s">
        <v>2867</v>
      </c>
      <c r="H85" s="11" t="s">
        <v>2946</v>
      </c>
      <c r="K85" s="11" t="s">
        <v>2836</v>
      </c>
      <c r="M85" s="11" t="s">
        <v>2957</v>
      </c>
      <c r="O85" s="11" t="s">
        <v>5423</v>
      </c>
      <c r="Q85" s="11" t="s">
        <v>3521</v>
      </c>
      <c r="R85" s="11" t="s">
        <v>5111</v>
      </c>
    </row>
    <row r="86" spans="1:18" ht="15.75" x14ac:dyDescent="0.25">
      <c r="A86" t="s">
        <v>67</v>
      </c>
      <c r="B86">
        <f t="shared" si="3"/>
        <v>62.5</v>
      </c>
      <c r="C86" s="11" t="s">
        <v>2860</v>
      </c>
      <c r="D86" s="11" t="s">
        <v>2849</v>
      </c>
      <c r="E86" s="11" t="s">
        <v>3894</v>
      </c>
      <c r="F86" s="11" t="s">
        <v>2868</v>
      </c>
      <c r="H86" s="11" t="s">
        <v>2947</v>
      </c>
      <c r="K86" s="11" t="s">
        <v>2837</v>
      </c>
      <c r="M86" s="11" t="s">
        <v>2958</v>
      </c>
      <c r="O86" s="11" t="s">
        <v>5424</v>
      </c>
      <c r="Q86" s="11" t="s">
        <v>3522</v>
      </c>
      <c r="R86" s="11" t="s">
        <v>5112</v>
      </c>
    </row>
    <row r="87" spans="1:18" ht="15.75" x14ac:dyDescent="0.25">
      <c r="A87" t="s">
        <v>68</v>
      </c>
      <c r="B87">
        <f t="shared" si="3"/>
        <v>62.5</v>
      </c>
      <c r="C87" s="11" t="s">
        <v>2861</v>
      </c>
      <c r="D87" s="11" t="s">
        <v>2850</v>
      </c>
      <c r="E87" s="11" t="s">
        <v>3895</v>
      </c>
      <c r="F87" s="11" t="s">
        <v>2869</v>
      </c>
      <c r="H87" s="11" t="s">
        <v>2948</v>
      </c>
      <c r="K87" s="11" t="s">
        <v>2838</v>
      </c>
      <c r="M87" s="11" t="s">
        <v>2959</v>
      </c>
      <c r="O87" s="11" t="s">
        <v>5425</v>
      </c>
      <c r="Q87" s="11" t="s">
        <v>3523</v>
      </c>
      <c r="R87" s="11" t="s">
        <v>5113</v>
      </c>
    </row>
    <row r="88" spans="1:18" ht="15.75" x14ac:dyDescent="0.25">
      <c r="A88" t="s">
        <v>69</v>
      </c>
      <c r="B88">
        <f t="shared" si="3"/>
        <v>62.5</v>
      </c>
      <c r="C88" s="11" t="s">
        <v>2862</v>
      </c>
      <c r="D88" s="11" t="s">
        <v>2851</v>
      </c>
      <c r="E88" s="11" t="s">
        <v>3896</v>
      </c>
      <c r="F88" s="11" t="s">
        <v>2870</v>
      </c>
      <c r="H88" s="11" t="s">
        <v>2949</v>
      </c>
      <c r="K88" s="11" t="s">
        <v>2839</v>
      </c>
      <c r="M88" s="11" t="s">
        <v>2960</v>
      </c>
      <c r="O88" s="11" t="s">
        <v>5426</v>
      </c>
      <c r="Q88" s="11" t="s">
        <v>3524</v>
      </c>
      <c r="R88" s="11" t="s">
        <v>5114</v>
      </c>
    </row>
    <row r="89" spans="1:18" ht="15.75" x14ac:dyDescent="0.25">
      <c r="A89" t="s">
        <v>70</v>
      </c>
      <c r="B89">
        <f t="shared" si="3"/>
        <v>62.5</v>
      </c>
      <c r="C89" s="11" t="s">
        <v>2863</v>
      </c>
      <c r="D89" s="11" t="s">
        <v>2852</v>
      </c>
      <c r="E89" s="11" t="s">
        <v>3897</v>
      </c>
      <c r="F89" s="11" t="s">
        <v>2871</v>
      </c>
      <c r="H89" s="11" t="s">
        <v>2950</v>
      </c>
      <c r="K89" s="11" t="s">
        <v>2840</v>
      </c>
      <c r="M89" s="11" t="s">
        <v>2961</v>
      </c>
      <c r="O89" s="11" t="s">
        <v>5427</v>
      </c>
      <c r="Q89" s="11" t="s">
        <v>3525</v>
      </c>
      <c r="R89" s="11" t="s">
        <v>5115</v>
      </c>
    </row>
    <row r="90" spans="1:18" ht="15.75" x14ac:dyDescent="0.25">
      <c r="A90" t="s">
        <v>71</v>
      </c>
      <c r="B90">
        <f t="shared" si="3"/>
        <v>62.5</v>
      </c>
      <c r="C90" s="11" t="s">
        <v>2864</v>
      </c>
      <c r="D90" s="11" t="s">
        <v>2853</v>
      </c>
      <c r="E90" s="11" t="s">
        <v>3898</v>
      </c>
      <c r="F90" s="11" t="s">
        <v>2872</v>
      </c>
      <c r="H90" s="11" t="s">
        <v>2951</v>
      </c>
      <c r="K90" s="11" t="s">
        <v>2841</v>
      </c>
      <c r="M90" s="11" t="s">
        <v>2962</v>
      </c>
      <c r="O90" s="11" t="s">
        <v>5428</v>
      </c>
      <c r="Q90" s="11" t="s">
        <v>3526</v>
      </c>
      <c r="R90" s="11" t="s">
        <v>5116</v>
      </c>
    </row>
    <row r="91" spans="1:18" ht="15.75" x14ac:dyDescent="0.25">
      <c r="A91" t="s">
        <v>72</v>
      </c>
      <c r="B91">
        <f t="shared" si="3"/>
        <v>62.5</v>
      </c>
      <c r="C91" s="11" t="s">
        <v>2865</v>
      </c>
      <c r="D91" s="11" t="s">
        <v>2854</v>
      </c>
      <c r="E91" s="11" t="s">
        <v>3899</v>
      </c>
      <c r="F91" s="11" t="s">
        <v>2873</v>
      </c>
      <c r="H91" s="11" t="s">
        <v>2952</v>
      </c>
      <c r="K91" s="11" t="s">
        <v>2842</v>
      </c>
      <c r="M91" s="11" t="s">
        <v>2963</v>
      </c>
      <c r="O91" s="11" t="s">
        <v>5429</v>
      </c>
      <c r="Q91" s="11" t="s">
        <v>3527</v>
      </c>
      <c r="R91" s="11" t="s">
        <v>5117</v>
      </c>
    </row>
    <row r="92" spans="1:18" ht="15.75" x14ac:dyDescent="0.25">
      <c r="A92" t="s">
        <v>73</v>
      </c>
      <c r="B92">
        <f t="shared" si="3"/>
        <v>62.5</v>
      </c>
      <c r="C92" s="11" t="s">
        <v>2866</v>
      </c>
      <c r="D92" s="11" t="s">
        <v>2855</v>
      </c>
      <c r="E92" s="11" t="s">
        <v>3900</v>
      </c>
      <c r="F92" s="11" t="s">
        <v>2874</v>
      </c>
      <c r="H92" s="11" t="s">
        <v>2953</v>
      </c>
      <c r="K92" s="11" t="s">
        <v>2843</v>
      </c>
      <c r="M92" s="11" t="s">
        <v>2964</v>
      </c>
      <c r="O92" s="11" t="s">
        <v>5430</v>
      </c>
      <c r="Q92" s="11" t="s">
        <v>3528</v>
      </c>
      <c r="R92" s="11" t="s">
        <v>5118</v>
      </c>
    </row>
    <row r="93" spans="1:18" ht="15.75" x14ac:dyDescent="0.25">
      <c r="A93" t="s">
        <v>74</v>
      </c>
      <c r="B93">
        <f t="shared" si="3"/>
        <v>56.25</v>
      </c>
      <c r="D93" s="11" t="s">
        <v>2856</v>
      </c>
      <c r="E93" s="11" t="s">
        <v>3901</v>
      </c>
      <c r="F93" s="11" t="s">
        <v>2875</v>
      </c>
      <c r="H93" s="11" t="s">
        <v>2954</v>
      </c>
      <c r="K93" s="11" t="s">
        <v>2844</v>
      </c>
      <c r="M93" s="11" t="s">
        <v>2965</v>
      </c>
      <c r="O93" s="11" t="s">
        <v>5431</v>
      </c>
      <c r="Q93" s="11" t="s">
        <v>3529</v>
      </c>
      <c r="R93" s="11" t="s">
        <v>5119</v>
      </c>
    </row>
    <row r="94" spans="1:18" ht="15.75" x14ac:dyDescent="0.25">
      <c r="A94" t="s">
        <v>75</v>
      </c>
      <c r="B94">
        <f t="shared" si="3"/>
        <v>56.25</v>
      </c>
      <c r="D94" s="11" t="s">
        <v>2857</v>
      </c>
      <c r="E94" s="11" t="s">
        <v>3902</v>
      </c>
      <c r="F94" s="11" t="s">
        <v>2876</v>
      </c>
      <c r="H94" s="11" t="s">
        <v>2955</v>
      </c>
      <c r="K94" s="11" t="s">
        <v>2845</v>
      </c>
      <c r="M94" s="11" t="s">
        <v>2966</v>
      </c>
      <c r="O94" s="11" t="s">
        <v>5432</v>
      </c>
      <c r="Q94" s="11" t="s">
        <v>3530</v>
      </c>
      <c r="R94" s="11" t="s">
        <v>5120</v>
      </c>
    </row>
    <row r="95" spans="1:18" ht="15.75" x14ac:dyDescent="0.25">
      <c r="A95" t="s">
        <v>2439</v>
      </c>
      <c r="B95">
        <f t="shared" si="3"/>
        <v>25</v>
      </c>
      <c r="D95" s="11" t="s">
        <v>2858</v>
      </c>
      <c r="H95" s="11" t="s">
        <v>2956</v>
      </c>
      <c r="K95" s="11" t="s">
        <v>2846</v>
      </c>
      <c r="O95" s="11" t="s">
        <v>5433</v>
      </c>
    </row>
    <row r="96" spans="1:18" ht="15.75" x14ac:dyDescent="0.25">
      <c r="A96" t="s">
        <v>2440</v>
      </c>
      <c r="B96">
        <f t="shared" si="3"/>
        <v>12.5</v>
      </c>
      <c r="K96" s="11" t="s">
        <v>2847</v>
      </c>
      <c r="O96" s="11" t="s">
        <v>5434</v>
      </c>
    </row>
    <row r="97" spans="1:18" x14ac:dyDescent="0.25">
      <c r="A97" t="s">
        <v>2441</v>
      </c>
      <c r="B97">
        <f t="shared" si="3"/>
        <v>0</v>
      </c>
    </row>
    <row r="98" spans="1:18" x14ac:dyDescent="0.25">
      <c r="A98" t="s">
        <v>2442</v>
      </c>
      <c r="B98">
        <f t="shared" si="3"/>
        <v>0</v>
      </c>
    </row>
    <row r="99" spans="1:18" x14ac:dyDescent="0.25">
      <c r="A99" t="s">
        <v>2443</v>
      </c>
      <c r="B99">
        <f t="shared" si="3"/>
        <v>0</v>
      </c>
    </row>
    <row r="100" spans="1:18" x14ac:dyDescent="0.25">
      <c r="A100" t="s">
        <v>2444</v>
      </c>
      <c r="B100">
        <f t="shared" si="3"/>
        <v>0</v>
      </c>
    </row>
    <row r="101" spans="1:18" x14ac:dyDescent="0.25">
      <c r="A101" t="s">
        <v>2445</v>
      </c>
      <c r="B101">
        <f t="shared" si="3"/>
        <v>0</v>
      </c>
    </row>
    <row r="102" spans="1:18" x14ac:dyDescent="0.25">
      <c r="A102" t="s">
        <v>2446</v>
      </c>
      <c r="B102">
        <f t="shared" si="3"/>
        <v>0</v>
      </c>
    </row>
    <row r="103" spans="1:18" x14ac:dyDescent="0.25">
      <c r="A103" t="s">
        <v>2447</v>
      </c>
      <c r="B103">
        <f t="shared" si="3"/>
        <v>0</v>
      </c>
    </row>
    <row r="104" spans="1:18" x14ac:dyDescent="0.25">
      <c r="A104" t="s">
        <v>2448</v>
      </c>
      <c r="B104">
        <f t="shared" si="3"/>
        <v>0</v>
      </c>
    </row>
    <row r="105" spans="1:18" x14ac:dyDescent="0.25">
      <c r="A105" t="s">
        <v>76</v>
      </c>
      <c r="B105">
        <f t="shared" si="3"/>
        <v>68.75</v>
      </c>
      <c r="C105" s="7" t="s">
        <v>2967</v>
      </c>
      <c r="D105" s="8" t="s">
        <v>2968</v>
      </c>
      <c r="E105" s="8" t="s">
        <v>2969</v>
      </c>
      <c r="F105" s="8" t="s">
        <v>2970</v>
      </c>
      <c r="H105" s="8" t="s">
        <v>2971</v>
      </c>
      <c r="I105" s="8" t="s">
        <v>2972</v>
      </c>
      <c r="J105" s="7" t="s">
        <v>2973</v>
      </c>
      <c r="L105" t="s">
        <v>3622</v>
      </c>
      <c r="M105" s="8" t="s">
        <v>2974</v>
      </c>
      <c r="O105" s="7" t="s">
        <v>2975</v>
      </c>
      <c r="R105" s="8" t="s">
        <v>2976</v>
      </c>
    </row>
    <row r="106" spans="1:18" x14ac:dyDescent="0.25">
      <c r="A106" t="s">
        <v>77</v>
      </c>
      <c r="B106">
        <f t="shared" ref="B106:B115" si="4">COUNTA(C106:FF106)/0.16</f>
        <v>100</v>
      </c>
      <c r="C106" s="32" t="s">
        <v>4144</v>
      </c>
      <c r="D106" s="33" t="s">
        <v>4363</v>
      </c>
      <c r="E106" s="34" t="s">
        <v>4376</v>
      </c>
      <c r="F106" s="35" t="s">
        <v>4379</v>
      </c>
      <c r="G106" s="37" t="s">
        <v>4175</v>
      </c>
      <c r="H106" s="38" t="s">
        <v>4390</v>
      </c>
      <c r="I106" s="39" t="s">
        <v>4189</v>
      </c>
      <c r="J106" s="40" t="s">
        <v>4397</v>
      </c>
      <c r="K106" s="32" t="s">
        <v>4401</v>
      </c>
      <c r="L106" s="33" t="s">
        <v>4329</v>
      </c>
      <c r="M106" s="34" t="s">
        <v>4228</v>
      </c>
      <c r="N106" s="35" t="s">
        <v>4415</v>
      </c>
      <c r="O106" s="37" t="s">
        <v>4421</v>
      </c>
      <c r="P106" s="27" t="s">
        <v>4430</v>
      </c>
      <c r="Q106" s="41" t="s">
        <v>4439</v>
      </c>
      <c r="R106" s="42" t="s">
        <v>4446</v>
      </c>
    </row>
    <row r="107" spans="1:18" x14ac:dyDescent="0.25">
      <c r="A107" t="s">
        <v>78</v>
      </c>
      <c r="B107">
        <f t="shared" si="4"/>
        <v>100</v>
      </c>
      <c r="C107" s="32" t="s">
        <v>4270</v>
      </c>
      <c r="D107" s="33" t="s">
        <v>4370</v>
      </c>
      <c r="E107" s="34" t="s">
        <v>4371</v>
      </c>
      <c r="F107" s="35" t="s">
        <v>4382</v>
      </c>
      <c r="G107" s="37" t="s">
        <v>4296</v>
      </c>
      <c r="H107" s="38" t="s">
        <v>4385</v>
      </c>
      <c r="I107" s="44" t="s">
        <v>4395</v>
      </c>
      <c r="J107" s="40" t="s">
        <v>4199</v>
      </c>
      <c r="K107" s="32" t="s">
        <v>4405</v>
      </c>
      <c r="L107" s="33" t="s">
        <v>4407</v>
      </c>
      <c r="M107" s="34" t="s">
        <v>4227</v>
      </c>
      <c r="N107" s="35" t="s">
        <v>4341</v>
      </c>
      <c r="O107" s="37" t="s">
        <v>4422</v>
      </c>
      <c r="P107" s="27" t="s">
        <v>4431</v>
      </c>
      <c r="Q107" s="41" t="s">
        <v>4440</v>
      </c>
      <c r="R107" s="42" t="s">
        <v>4447</v>
      </c>
    </row>
    <row r="108" spans="1:18" x14ac:dyDescent="0.25">
      <c r="A108" t="s">
        <v>79</v>
      </c>
      <c r="B108">
        <f t="shared" si="4"/>
        <v>100</v>
      </c>
      <c r="C108" s="32" t="s">
        <v>4147</v>
      </c>
      <c r="D108" s="33" t="s">
        <v>4369</v>
      </c>
      <c r="E108" s="43" t="s">
        <v>4375</v>
      </c>
      <c r="F108" s="35" t="s">
        <v>4295</v>
      </c>
      <c r="G108" s="37" t="s">
        <v>4383</v>
      </c>
      <c r="H108" s="38" t="s">
        <v>4389</v>
      </c>
      <c r="I108" s="39" t="s">
        <v>4190</v>
      </c>
      <c r="J108" s="40" t="s">
        <v>4396</v>
      </c>
      <c r="K108" s="32" t="s">
        <v>4325</v>
      </c>
      <c r="L108" s="33" t="s">
        <v>4410</v>
      </c>
      <c r="M108" s="43" t="s">
        <v>4414</v>
      </c>
      <c r="N108" s="35" t="s">
        <v>4232</v>
      </c>
      <c r="O108" s="37" t="s">
        <v>4237</v>
      </c>
      <c r="P108" s="27" t="s">
        <v>4432</v>
      </c>
      <c r="Q108" s="41" t="s">
        <v>4441</v>
      </c>
      <c r="R108" t="s">
        <v>4448</v>
      </c>
    </row>
    <row r="109" spans="1:18" x14ac:dyDescent="0.25">
      <c r="A109" t="s">
        <v>80</v>
      </c>
      <c r="B109">
        <f t="shared" si="4"/>
        <v>100</v>
      </c>
      <c r="C109" s="32" t="s">
        <v>4361</v>
      </c>
      <c r="D109" s="33" t="s">
        <v>4368</v>
      </c>
      <c r="E109" s="43" t="s">
        <v>4374</v>
      </c>
      <c r="F109" s="35" t="s">
        <v>4170</v>
      </c>
      <c r="G109" s="37" t="s">
        <v>4297</v>
      </c>
      <c r="H109" s="38" t="s">
        <v>4388</v>
      </c>
      <c r="I109" s="39" t="s">
        <v>4195</v>
      </c>
      <c r="J109" s="40" t="s">
        <v>4400</v>
      </c>
      <c r="K109" s="32" t="s">
        <v>4403</v>
      </c>
      <c r="L109" s="33" t="s">
        <v>4219</v>
      </c>
      <c r="M109" s="43" t="s">
        <v>4411</v>
      </c>
      <c r="N109" s="35" t="s">
        <v>4416</v>
      </c>
      <c r="O109" s="37" t="s">
        <v>4423</v>
      </c>
      <c r="P109" s="27" t="s">
        <v>4433</v>
      </c>
      <c r="Q109" s="41" t="s">
        <v>4442</v>
      </c>
      <c r="R109" s="42" t="s">
        <v>4449</v>
      </c>
    </row>
    <row r="110" spans="1:18" x14ac:dyDescent="0.25">
      <c r="A110" t="s">
        <v>81</v>
      </c>
      <c r="B110">
        <f t="shared" si="4"/>
        <v>100</v>
      </c>
      <c r="C110" s="32" t="s">
        <v>4144</v>
      </c>
      <c r="D110" s="33" t="s">
        <v>4367</v>
      </c>
      <c r="E110" s="34" t="s">
        <v>4373</v>
      </c>
      <c r="F110" s="36" t="s">
        <v>4381</v>
      </c>
      <c r="G110" s="37" t="s">
        <v>4175</v>
      </c>
      <c r="H110" s="38" t="s">
        <v>4387</v>
      </c>
      <c r="I110" s="39" t="s">
        <v>4391</v>
      </c>
      <c r="J110" s="40" t="s">
        <v>4399</v>
      </c>
      <c r="K110" s="32" t="s">
        <v>4206</v>
      </c>
      <c r="L110" s="33" t="s">
        <v>4409</v>
      </c>
      <c r="M110" s="34" t="s">
        <v>4228</v>
      </c>
      <c r="N110" s="35" t="s">
        <v>4417</v>
      </c>
      <c r="O110" s="37" t="s">
        <v>4424</v>
      </c>
      <c r="P110" s="27" t="s">
        <v>4434</v>
      </c>
      <c r="Q110" s="41" t="s">
        <v>4256</v>
      </c>
      <c r="R110" s="42" t="s">
        <v>4269</v>
      </c>
    </row>
    <row r="111" spans="1:18" x14ac:dyDescent="0.25">
      <c r="A111" t="s">
        <v>82</v>
      </c>
      <c r="B111">
        <f t="shared" si="4"/>
        <v>100</v>
      </c>
      <c r="C111" s="32" t="s">
        <v>4360</v>
      </c>
      <c r="D111" s="33" t="s">
        <v>4366</v>
      </c>
      <c r="E111" s="34" t="s">
        <v>4283</v>
      </c>
      <c r="F111" s="35" t="s">
        <v>4380</v>
      </c>
      <c r="G111" s="37" t="s">
        <v>4174</v>
      </c>
      <c r="H111" s="38" t="s">
        <v>4386</v>
      </c>
      <c r="I111" s="39" t="s">
        <v>4394</v>
      </c>
      <c r="J111" s="45" t="s">
        <v>4398</v>
      </c>
      <c r="K111" s="32" t="s">
        <v>4405</v>
      </c>
      <c r="L111" s="33" t="s">
        <v>4328</v>
      </c>
      <c r="M111" s="34" t="s">
        <v>4225</v>
      </c>
      <c r="N111" s="35" t="s">
        <v>4231</v>
      </c>
      <c r="O111" s="37" t="s">
        <v>4425</v>
      </c>
      <c r="P111" s="27" t="s">
        <v>4435</v>
      </c>
      <c r="Q111" s="41" t="s">
        <v>4439</v>
      </c>
      <c r="R111" s="42" t="s">
        <v>4450</v>
      </c>
    </row>
    <row r="112" spans="1:18" x14ac:dyDescent="0.25">
      <c r="A112" t="s">
        <v>83</v>
      </c>
      <c r="B112">
        <f t="shared" si="4"/>
        <v>100</v>
      </c>
      <c r="C112" s="32" t="s">
        <v>4142</v>
      </c>
      <c r="D112" s="33" t="s">
        <v>4365</v>
      </c>
      <c r="E112" s="34" t="s">
        <v>4372</v>
      </c>
      <c r="F112" s="35" t="s">
        <v>4379</v>
      </c>
      <c r="G112" s="37" t="s">
        <v>4383</v>
      </c>
      <c r="H112" s="38" t="s">
        <v>4305</v>
      </c>
      <c r="I112" s="39" t="s">
        <v>4393</v>
      </c>
      <c r="J112" s="40" t="s">
        <v>4199</v>
      </c>
      <c r="K112" s="32" t="s">
        <v>4404</v>
      </c>
      <c r="L112" s="33" t="s">
        <v>4408</v>
      </c>
      <c r="M112" s="34" t="s">
        <v>4413</v>
      </c>
      <c r="N112" s="35" t="s">
        <v>4418</v>
      </c>
      <c r="O112" s="37" t="s">
        <v>4426</v>
      </c>
      <c r="P112" s="27" t="s">
        <v>4436</v>
      </c>
      <c r="Q112" s="41" t="s">
        <v>4440</v>
      </c>
      <c r="R112" s="42" t="s">
        <v>4451</v>
      </c>
    </row>
    <row r="113" spans="1:18" x14ac:dyDescent="0.25">
      <c r="A113" t="s">
        <v>84</v>
      </c>
      <c r="B113">
        <f t="shared" si="4"/>
        <v>100</v>
      </c>
      <c r="C113" s="32" t="s">
        <v>4147</v>
      </c>
      <c r="D113" s="33" t="s">
        <v>4364</v>
      </c>
      <c r="E113" s="34" t="s">
        <v>4159</v>
      </c>
      <c r="F113" s="36" t="s">
        <v>4378</v>
      </c>
      <c r="G113" s="37" t="s">
        <v>4296</v>
      </c>
      <c r="H113" s="38" t="s">
        <v>4183</v>
      </c>
      <c r="I113" s="44" t="s">
        <v>4392</v>
      </c>
      <c r="J113" s="40" t="s">
        <v>4397</v>
      </c>
      <c r="K113" s="32" t="s">
        <v>4403</v>
      </c>
      <c r="L113" s="33" t="s">
        <v>4407</v>
      </c>
      <c r="M113" s="34" t="s">
        <v>4412</v>
      </c>
      <c r="N113" s="35" t="s">
        <v>4419</v>
      </c>
      <c r="O113" s="37" t="s">
        <v>4427</v>
      </c>
      <c r="P113" s="27" t="s">
        <v>4437</v>
      </c>
      <c r="Q113" s="41" t="s">
        <v>4443</v>
      </c>
      <c r="R113" s="42" t="s">
        <v>4452</v>
      </c>
    </row>
    <row r="114" spans="1:18" x14ac:dyDescent="0.25">
      <c r="A114" t="s">
        <v>85</v>
      </c>
      <c r="B114">
        <f t="shared" si="4"/>
        <v>100</v>
      </c>
      <c r="C114" s="32" t="s">
        <v>4359</v>
      </c>
      <c r="D114" s="33" t="s">
        <v>4363</v>
      </c>
      <c r="E114" s="34" t="s">
        <v>4287</v>
      </c>
      <c r="F114" s="35" t="s">
        <v>4377</v>
      </c>
      <c r="G114" s="37" t="s">
        <v>4297</v>
      </c>
      <c r="H114" s="38" t="s">
        <v>4385</v>
      </c>
      <c r="I114" s="39" t="s">
        <v>4391</v>
      </c>
      <c r="J114" s="40" t="s">
        <v>4396</v>
      </c>
      <c r="K114" s="32" t="s">
        <v>4402</v>
      </c>
      <c r="L114" s="33" t="s">
        <v>4406</v>
      </c>
      <c r="M114" s="34" t="s">
        <v>4411</v>
      </c>
      <c r="N114" s="35" t="s">
        <v>4420</v>
      </c>
      <c r="O114" s="37" t="s">
        <v>4428</v>
      </c>
      <c r="P114" s="27" t="s">
        <v>4431</v>
      </c>
      <c r="Q114" s="41" t="s">
        <v>4444</v>
      </c>
      <c r="R114" s="42" t="s">
        <v>4453</v>
      </c>
    </row>
    <row r="115" spans="1:18" x14ac:dyDescent="0.25">
      <c r="A115" t="s">
        <v>86</v>
      </c>
      <c r="B115">
        <f t="shared" si="4"/>
        <v>100</v>
      </c>
      <c r="C115" s="32" t="s">
        <v>4273</v>
      </c>
      <c r="D115" s="33" t="s">
        <v>4362</v>
      </c>
      <c r="E115" s="34" t="s">
        <v>4371</v>
      </c>
      <c r="F115" s="36" t="s">
        <v>4173</v>
      </c>
      <c r="G115" s="37" t="s">
        <v>4175</v>
      </c>
      <c r="H115" s="38" t="s">
        <v>4384</v>
      </c>
      <c r="I115" s="39" t="s">
        <v>4195</v>
      </c>
      <c r="J115" s="45" t="s">
        <v>4317</v>
      </c>
      <c r="K115" s="32" t="s">
        <v>4401</v>
      </c>
      <c r="L115" s="33" t="s">
        <v>4333</v>
      </c>
      <c r="M115" s="34" t="s">
        <v>4228</v>
      </c>
      <c r="N115" s="35" t="s">
        <v>4234</v>
      </c>
      <c r="O115" s="37" t="s">
        <v>4429</v>
      </c>
      <c r="P115" s="27" t="s">
        <v>4438</v>
      </c>
      <c r="Q115" s="41" t="s">
        <v>4445</v>
      </c>
      <c r="R115" s="42" t="s">
        <v>4454</v>
      </c>
    </row>
    <row r="116" spans="1:18" x14ac:dyDescent="0.25">
      <c r="A116" t="s">
        <v>87</v>
      </c>
      <c r="B116">
        <f t="shared" si="3"/>
        <v>0</v>
      </c>
    </row>
    <row r="117" spans="1:18" x14ac:dyDescent="0.25">
      <c r="A117" t="s">
        <v>88</v>
      </c>
      <c r="B117">
        <f t="shared" si="3"/>
        <v>0</v>
      </c>
    </row>
    <row r="118" spans="1:18" x14ac:dyDescent="0.25">
      <c r="A118" t="s">
        <v>89</v>
      </c>
      <c r="B118">
        <f t="shared" si="3"/>
        <v>0</v>
      </c>
    </row>
    <row r="119" spans="1:18" x14ac:dyDescent="0.25">
      <c r="A119" t="s">
        <v>91</v>
      </c>
      <c r="B119">
        <f t="shared" si="3"/>
        <v>0</v>
      </c>
    </row>
    <row r="120" spans="1:18" x14ac:dyDescent="0.25">
      <c r="A120" t="s">
        <v>90</v>
      </c>
      <c r="B120">
        <f t="shared" si="3"/>
        <v>0</v>
      </c>
    </row>
    <row r="121" spans="1:18" x14ac:dyDescent="0.25">
      <c r="A121" t="s">
        <v>92</v>
      </c>
      <c r="B121">
        <f t="shared" si="3"/>
        <v>0</v>
      </c>
    </row>
    <row r="122" spans="1:18" x14ac:dyDescent="0.25">
      <c r="A122" t="s">
        <v>93</v>
      </c>
      <c r="B122">
        <f t="shared" si="3"/>
        <v>0</v>
      </c>
    </row>
    <row r="123" spans="1:18" x14ac:dyDescent="0.25">
      <c r="A123" t="s">
        <v>94</v>
      </c>
      <c r="B123">
        <f t="shared" si="3"/>
        <v>0</v>
      </c>
    </row>
    <row r="124" spans="1:18" x14ac:dyDescent="0.25">
      <c r="A124" t="s">
        <v>95</v>
      </c>
      <c r="B124">
        <f t="shared" si="3"/>
        <v>0</v>
      </c>
    </row>
    <row r="125" spans="1:18" x14ac:dyDescent="0.25">
      <c r="A125" t="s">
        <v>96</v>
      </c>
      <c r="B125">
        <f t="shared" si="3"/>
        <v>0</v>
      </c>
    </row>
    <row r="126" spans="1:18" x14ac:dyDescent="0.25">
      <c r="A126" t="s">
        <v>97</v>
      </c>
      <c r="B126">
        <f t="shared" si="3"/>
        <v>0</v>
      </c>
    </row>
    <row r="127" spans="1:18" x14ac:dyDescent="0.25">
      <c r="A127" t="s">
        <v>98</v>
      </c>
      <c r="B127">
        <f t="shared" si="3"/>
        <v>0</v>
      </c>
    </row>
    <row r="128" spans="1:18" x14ac:dyDescent="0.25">
      <c r="A128" t="s">
        <v>99</v>
      </c>
      <c r="B128">
        <f t="shared" si="3"/>
        <v>0</v>
      </c>
    </row>
    <row r="129" spans="1:2" x14ac:dyDescent="0.25">
      <c r="A129" t="s">
        <v>100</v>
      </c>
      <c r="B129">
        <f t="shared" si="3"/>
        <v>0</v>
      </c>
    </row>
    <row r="130" spans="1:2" x14ac:dyDescent="0.25">
      <c r="A130" t="s">
        <v>101</v>
      </c>
      <c r="B130">
        <f t="shared" si="3"/>
        <v>0</v>
      </c>
    </row>
    <row r="131" spans="1:2" x14ac:dyDescent="0.25">
      <c r="A131" t="s">
        <v>102</v>
      </c>
      <c r="B131">
        <f t="shared" si="3"/>
        <v>0</v>
      </c>
    </row>
  </sheetData>
  <phoneticPr fontId="5" type="noConversion"/>
  <conditionalFormatting sqref="F106:F115">
    <cfRule type="cellIs" dxfId="4" priority="3" operator="equal">
      <formula>"No"</formula>
    </cfRule>
  </conditionalFormatting>
  <conditionalFormatting sqref="M110:M115">
    <cfRule type="cellIs" dxfId="3" priority="2" operator="equal">
      <formula>"No"</formula>
    </cfRule>
  </conditionalFormatting>
  <conditionalFormatting sqref="N106:N109">
    <cfRule type="cellIs" dxfId="2" priority="1" operator="equal">
      <formula>"No"</formula>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193AA5-0785-4370-821E-86DA93E40A0A}">
  <dimension ref="A1:Q13"/>
  <sheetViews>
    <sheetView workbookViewId="0">
      <selection activeCell="D2" sqref="D2"/>
    </sheetView>
  </sheetViews>
  <sheetFormatPr defaultRowHeight="15" x14ac:dyDescent="0.25"/>
  <sheetData>
    <row r="1" spans="1:17" x14ac:dyDescent="0.25">
      <c r="B1" t="s">
        <v>626</v>
      </c>
      <c r="C1" t="s">
        <v>627</v>
      </c>
      <c r="D1" t="s">
        <v>628</v>
      </c>
      <c r="E1" t="s">
        <v>629</v>
      </c>
      <c r="F1" t="s">
        <v>630</v>
      </c>
      <c r="G1" t="s">
        <v>631</v>
      </c>
      <c r="H1" t="s">
        <v>632</v>
      </c>
      <c r="I1" t="s">
        <v>633</v>
      </c>
      <c r="J1" t="s">
        <v>634</v>
      </c>
      <c r="K1" t="s">
        <v>635</v>
      </c>
      <c r="L1" t="s">
        <v>636</v>
      </c>
      <c r="M1" t="s">
        <v>637</v>
      </c>
      <c r="N1" t="s">
        <v>638</v>
      </c>
      <c r="O1" t="s">
        <v>639</v>
      </c>
      <c r="P1" t="s">
        <v>640</v>
      </c>
      <c r="Q1" t="s">
        <v>4944</v>
      </c>
    </row>
    <row r="2" spans="1:17" x14ac:dyDescent="0.25">
      <c r="A2" t="s">
        <v>641</v>
      </c>
      <c r="B2" t="s">
        <v>642</v>
      </c>
      <c r="C2" t="s">
        <v>643</v>
      </c>
      <c r="M2" t="s">
        <v>644</v>
      </c>
      <c r="N2" t="s">
        <v>645</v>
      </c>
      <c r="O2" t="s">
        <v>646</v>
      </c>
      <c r="P2" t="s">
        <v>647</v>
      </c>
      <c r="Q2" t="s">
        <v>4948</v>
      </c>
    </row>
    <row r="3" spans="1:17" x14ac:dyDescent="0.25">
      <c r="A3" t="s">
        <v>648</v>
      </c>
      <c r="B3" t="s">
        <v>649</v>
      </c>
      <c r="C3" t="s">
        <v>650</v>
      </c>
      <c r="M3" t="s">
        <v>651</v>
      </c>
      <c r="N3" t="s">
        <v>652</v>
      </c>
      <c r="O3" t="s">
        <v>653</v>
      </c>
      <c r="P3" t="s">
        <v>651</v>
      </c>
      <c r="Q3" t="s">
        <v>4949</v>
      </c>
    </row>
    <row r="4" spans="1:17" x14ac:dyDescent="0.25">
      <c r="A4" t="s">
        <v>654</v>
      </c>
      <c r="B4" t="s">
        <v>655</v>
      </c>
      <c r="C4" t="s">
        <v>656</v>
      </c>
      <c r="M4" t="s">
        <v>657</v>
      </c>
      <c r="N4" t="s">
        <v>658</v>
      </c>
      <c r="O4" t="s">
        <v>659</v>
      </c>
      <c r="P4" t="s">
        <v>660</v>
      </c>
      <c r="Q4" t="s">
        <v>4950</v>
      </c>
    </row>
    <row r="5" spans="1:17" x14ac:dyDescent="0.25">
      <c r="A5" t="s">
        <v>661</v>
      </c>
      <c r="B5" t="s">
        <v>662</v>
      </c>
      <c r="C5" t="s">
        <v>663</v>
      </c>
      <c r="M5" t="s">
        <v>664</v>
      </c>
      <c r="N5" t="s">
        <v>665</v>
      </c>
      <c r="O5" t="s">
        <v>666</v>
      </c>
      <c r="P5" t="s">
        <v>667</v>
      </c>
      <c r="Q5" t="s">
        <v>4951</v>
      </c>
    </row>
    <row r="6" spans="1:17" x14ac:dyDescent="0.25">
      <c r="A6" t="s">
        <v>668</v>
      </c>
      <c r="B6" t="s">
        <v>669</v>
      </c>
      <c r="C6" t="s">
        <v>670</v>
      </c>
      <c r="M6" t="s">
        <v>671</v>
      </c>
      <c r="N6" t="s">
        <v>672</v>
      </c>
      <c r="O6" t="s">
        <v>673</v>
      </c>
      <c r="P6" t="s">
        <v>674</v>
      </c>
      <c r="Q6" t="s">
        <v>4952</v>
      </c>
    </row>
    <row r="7" spans="1:17" x14ac:dyDescent="0.25">
      <c r="A7" t="s">
        <v>675</v>
      </c>
      <c r="B7" t="s">
        <v>676</v>
      </c>
      <c r="C7" t="s">
        <v>677</v>
      </c>
      <c r="M7" t="s">
        <v>678</v>
      </c>
      <c r="N7" t="s">
        <v>679</v>
      </c>
      <c r="O7" t="s">
        <v>680</v>
      </c>
      <c r="P7" t="s">
        <v>677</v>
      </c>
      <c r="Q7" t="s">
        <v>4953</v>
      </c>
    </row>
    <row r="8" spans="1:17" x14ac:dyDescent="0.25">
      <c r="A8" t="s">
        <v>681</v>
      </c>
      <c r="B8" t="s">
        <v>682</v>
      </c>
      <c r="C8" t="s">
        <v>683</v>
      </c>
      <c r="M8" t="s">
        <v>684</v>
      </c>
      <c r="N8" t="s">
        <v>685</v>
      </c>
      <c r="O8" t="s">
        <v>686</v>
      </c>
      <c r="P8" t="s">
        <v>685</v>
      </c>
      <c r="Q8" t="s">
        <v>4945</v>
      </c>
    </row>
    <row r="9" spans="1:17" x14ac:dyDescent="0.25">
      <c r="A9" t="s">
        <v>687</v>
      </c>
      <c r="B9" t="s">
        <v>688</v>
      </c>
      <c r="C9" t="s">
        <v>689</v>
      </c>
      <c r="M9" t="s">
        <v>690</v>
      </c>
      <c r="N9" t="s">
        <v>687</v>
      </c>
      <c r="O9" t="s">
        <v>691</v>
      </c>
      <c r="P9" t="s">
        <v>689</v>
      </c>
      <c r="Q9" t="s">
        <v>689</v>
      </c>
    </row>
    <row r="10" spans="1:17" x14ac:dyDescent="0.25">
      <c r="A10" t="s">
        <v>692</v>
      </c>
      <c r="B10" t="s">
        <v>693</v>
      </c>
      <c r="C10" t="s">
        <v>694</v>
      </c>
      <c r="M10" t="s">
        <v>695</v>
      </c>
      <c r="N10" t="s">
        <v>692</v>
      </c>
      <c r="O10" t="s">
        <v>692</v>
      </c>
      <c r="P10" t="s">
        <v>696</v>
      </c>
      <c r="Q10" t="s">
        <v>4954</v>
      </c>
    </row>
    <row r="11" spans="1:17" x14ac:dyDescent="0.25">
      <c r="A11" t="s">
        <v>697</v>
      </c>
      <c r="B11" t="s">
        <v>698</v>
      </c>
      <c r="C11" t="s">
        <v>697</v>
      </c>
      <c r="M11" t="s">
        <v>699</v>
      </c>
      <c r="N11" t="s">
        <v>697</v>
      </c>
      <c r="O11" t="s">
        <v>699</v>
      </c>
      <c r="P11" t="s">
        <v>699</v>
      </c>
      <c r="Q11" t="s">
        <v>4955</v>
      </c>
    </row>
    <row r="12" spans="1:17" x14ac:dyDescent="0.25">
      <c r="A12" t="s">
        <v>700</v>
      </c>
      <c r="B12" t="s">
        <v>701</v>
      </c>
      <c r="C12" t="s">
        <v>700</v>
      </c>
      <c r="M12" t="s">
        <v>702</v>
      </c>
      <c r="N12" t="s">
        <v>700</v>
      </c>
      <c r="O12" t="s">
        <v>703</v>
      </c>
      <c r="P12" t="s">
        <v>702</v>
      </c>
      <c r="Q12" t="s">
        <v>4946</v>
      </c>
    </row>
    <row r="13" spans="1:17" x14ac:dyDescent="0.25">
      <c r="A13" t="s">
        <v>704</v>
      </c>
      <c r="B13" t="s">
        <v>705</v>
      </c>
      <c r="C13" t="s">
        <v>706</v>
      </c>
      <c r="M13" t="s">
        <v>707</v>
      </c>
      <c r="N13" t="s">
        <v>708</v>
      </c>
      <c r="O13" t="s">
        <v>709</v>
      </c>
      <c r="P13" t="s">
        <v>710</v>
      </c>
      <c r="Q13" t="s">
        <v>4947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39D0B2-6CFB-489F-8386-6769B621E1EB}">
  <dimension ref="A1:DR99"/>
  <sheetViews>
    <sheetView tabSelected="1" workbookViewId="0">
      <pane xSplit="2" ySplit="2" topLeftCell="L9" activePane="bottomRight" state="frozen"/>
      <selection pane="topRight" activeCell="C1" sqref="C1"/>
      <selection pane="bottomLeft" activeCell="A3" sqref="A3"/>
      <selection pane="bottomRight" activeCell="R31" sqref="R31"/>
    </sheetView>
  </sheetViews>
  <sheetFormatPr defaultRowHeight="15" x14ac:dyDescent="0.25"/>
  <cols>
    <col min="1" max="1" width="17.7109375" bestFit="1" customWidth="1"/>
  </cols>
  <sheetData>
    <row r="1" spans="1:122" x14ac:dyDescent="0.25">
      <c r="AV1" t="s">
        <v>322</v>
      </c>
      <c r="AW1" t="s">
        <v>323</v>
      </c>
      <c r="BA1" t="s">
        <v>327</v>
      </c>
      <c r="BC1" t="s">
        <v>329</v>
      </c>
      <c r="CE1" t="s">
        <v>357</v>
      </c>
      <c r="DJ1" t="s">
        <v>388</v>
      </c>
    </row>
    <row r="2" spans="1:122" x14ac:dyDescent="0.25">
      <c r="A2" t="s">
        <v>17</v>
      </c>
      <c r="B2">
        <f>COUNTA(C2:FF2)/1.2</f>
        <v>100</v>
      </c>
      <c r="C2" s="6" t="s">
        <v>277</v>
      </c>
      <c r="D2" s="6" t="s">
        <v>278</v>
      </c>
      <c r="E2" s="6" t="s">
        <v>279</v>
      </c>
      <c r="F2" s="6" t="s">
        <v>280</v>
      </c>
      <c r="G2" s="6" t="s">
        <v>281</v>
      </c>
      <c r="H2" s="6" t="s">
        <v>282</v>
      </c>
      <c r="I2" s="6" t="s">
        <v>283</v>
      </c>
      <c r="J2" s="6" t="s">
        <v>284</v>
      </c>
      <c r="K2" s="6" t="s">
        <v>285</v>
      </c>
      <c r="L2" s="6" t="s">
        <v>286</v>
      </c>
      <c r="M2" s="6" t="s">
        <v>287</v>
      </c>
      <c r="N2" s="6" t="s">
        <v>288</v>
      </c>
      <c r="O2" s="6" t="s">
        <v>289</v>
      </c>
      <c r="P2" s="6" t="s">
        <v>290</v>
      </c>
      <c r="Q2" s="6" t="s">
        <v>291</v>
      </c>
      <c r="R2" s="6" t="s">
        <v>292</v>
      </c>
      <c r="S2" s="6" t="s">
        <v>293</v>
      </c>
      <c r="T2" s="6" t="s">
        <v>294</v>
      </c>
      <c r="U2" s="6" t="s">
        <v>295</v>
      </c>
      <c r="V2" s="6" t="s">
        <v>296</v>
      </c>
      <c r="W2" s="6" t="s">
        <v>297</v>
      </c>
      <c r="X2" s="6" t="s">
        <v>298</v>
      </c>
      <c r="Y2" s="6" t="s">
        <v>299</v>
      </c>
      <c r="Z2" s="6" t="s">
        <v>300</v>
      </c>
      <c r="AA2" s="6" t="s">
        <v>301</v>
      </c>
      <c r="AB2" s="6" t="s">
        <v>302</v>
      </c>
      <c r="AC2" s="6" t="s">
        <v>303</v>
      </c>
      <c r="AD2" s="6" t="s">
        <v>304</v>
      </c>
      <c r="AE2" s="6" t="s">
        <v>305</v>
      </c>
      <c r="AF2" s="6" t="s">
        <v>306</v>
      </c>
      <c r="AG2" s="6" t="s">
        <v>307</v>
      </c>
      <c r="AH2" s="6" t="s">
        <v>308</v>
      </c>
      <c r="AI2" s="6" t="s">
        <v>309</v>
      </c>
      <c r="AJ2" s="6" t="s">
        <v>310</v>
      </c>
      <c r="AK2" s="6" t="s">
        <v>311</v>
      </c>
      <c r="AL2" s="6" t="s">
        <v>312</v>
      </c>
      <c r="AM2" s="6" t="s">
        <v>313</v>
      </c>
      <c r="AN2" s="6" t="s">
        <v>314</v>
      </c>
      <c r="AO2" s="6" t="s">
        <v>315</v>
      </c>
      <c r="AP2" s="6" t="s">
        <v>316</v>
      </c>
      <c r="AQ2" s="6" t="s">
        <v>317</v>
      </c>
      <c r="AR2" s="6" t="s">
        <v>318</v>
      </c>
      <c r="AS2" s="6" t="s">
        <v>319</v>
      </c>
      <c r="AT2" s="6" t="s">
        <v>320</v>
      </c>
      <c r="AU2" s="6" t="s">
        <v>321</v>
      </c>
      <c r="AV2" s="6" t="s">
        <v>1362</v>
      </c>
      <c r="AW2" s="6" t="s">
        <v>1363</v>
      </c>
      <c r="AX2" s="6" t="s">
        <v>324</v>
      </c>
      <c r="AY2" s="6" t="s">
        <v>325</v>
      </c>
      <c r="AZ2" s="6" t="s">
        <v>326</v>
      </c>
      <c r="BA2" s="6" t="s">
        <v>1364</v>
      </c>
      <c r="BB2" s="6" t="s">
        <v>328</v>
      </c>
      <c r="BC2" s="6" t="s">
        <v>1358</v>
      </c>
      <c r="BD2" s="6" t="s">
        <v>330</v>
      </c>
      <c r="BE2" s="6" t="s">
        <v>331</v>
      </c>
      <c r="BF2" s="6" t="s">
        <v>332</v>
      </c>
      <c r="BG2" s="6" t="s">
        <v>333</v>
      </c>
      <c r="BH2" s="6" t="s">
        <v>334</v>
      </c>
      <c r="BI2" s="6" t="s">
        <v>335</v>
      </c>
      <c r="BJ2" s="6" t="s">
        <v>336</v>
      </c>
      <c r="BK2" s="6" t="s">
        <v>337</v>
      </c>
      <c r="BL2" s="6" t="s">
        <v>338</v>
      </c>
      <c r="BM2" s="6" t="s">
        <v>339</v>
      </c>
      <c r="BN2" s="6" t="s">
        <v>340</v>
      </c>
      <c r="BO2" t="s">
        <v>341</v>
      </c>
      <c r="BP2" t="s">
        <v>342</v>
      </c>
      <c r="BQ2" t="s">
        <v>343</v>
      </c>
      <c r="BR2" t="s">
        <v>344</v>
      </c>
      <c r="BS2" t="s">
        <v>345</v>
      </c>
      <c r="BT2" t="s">
        <v>346</v>
      </c>
      <c r="BU2" t="s">
        <v>347</v>
      </c>
      <c r="BV2" t="s">
        <v>348</v>
      </c>
      <c r="BW2" t="s">
        <v>349</v>
      </c>
      <c r="BX2" t="s">
        <v>350</v>
      </c>
      <c r="BY2" t="s">
        <v>351</v>
      </c>
      <c r="BZ2" t="s">
        <v>352</v>
      </c>
      <c r="CA2" t="s">
        <v>353</v>
      </c>
      <c r="CB2" t="s">
        <v>354</v>
      </c>
      <c r="CC2" t="s">
        <v>355</v>
      </c>
      <c r="CD2" t="s">
        <v>356</v>
      </c>
      <c r="CE2" t="s">
        <v>1361</v>
      </c>
      <c r="CF2" t="s">
        <v>358</v>
      </c>
      <c r="CG2" t="s">
        <v>359</v>
      </c>
      <c r="CH2" t="s">
        <v>360</v>
      </c>
      <c r="CI2" t="s">
        <v>361</v>
      </c>
      <c r="CJ2" t="s">
        <v>362</v>
      </c>
      <c r="CK2" t="s">
        <v>363</v>
      </c>
      <c r="CL2" t="s">
        <v>364</v>
      </c>
      <c r="CM2" t="s">
        <v>365</v>
      </c>
      <c r="CN2" t="s">
        <v>366</v>
      </c>
      <c r="CO2" t="s">
        <v>367</v>
      </c>
      <c r="CP2" t="s">
        <v>368</v>
      </c>
      <c r="CQ2" t="s">
        <v>369</v>
      </c>
      <c r="CR2" t="s">
        <v>370</v>
      </c>
      <c r="CS2" t="s">
        <v>371</v>
      </c>
      <c r="CT2" t="s">
        <v>372</v>
      </c>
      <c r="CU2" t="s">
        <v>373</v>
      </c>
      <c r="CV2" t="s">
        <v>374</v>
      </c>
      <c r="CW2" t="s">
        <v>375</v>
      </c>
      <c r="CX2" t="s">
        <v>376</v>
      </c>
      <c r="CY2" t="s">
        <v>377</v>
      </c>
      <c r="CZ2" t="s">
        <v>378</v>
      </c>
      <c r="DA2" t="s">
        <v>379</v>
      </c>
      <c r="DB2" t="s">
        <v>380</v>
      </c>
      <c r="DC2" t="s">
        <v>381</v>
      </c>
      <c r="DD2" t="s">
        <v>382</v>
      </c>
      <c r="DE2" t="s">
        <v>383</v>
      </c>
      <c r="DF2" t="s">
        <v>384</v>
      </c>
      <c r="DG2" t="s">
        <v>385</v>
      </c>
      <c r="DH2" t="s">
        <v>386</v>
      </c>
      <c r="DI2" t="s">
        <v>387</v>
      </c>
      <c r="DJ2" t="s">
        <v>2166</v>
      </c>
      <c r="DK2" t="s">
        <v>389</v>
      </c>
      <c r="DL2" t="s">
        <v>390</v>
      </c>
      <c r="DM2" t="s">
        <v>391</v>
      </c>
      <c r="DN2" t="s">
        <v>392</v>
      </c>
      <c r="DO2" t="s">
        <v>393</v>
      </c>
      <c r="DP2" t="s">
        <v>394</v>
      </c>
      <c r="DQ2" t="s">
        <v>395</v>
      </c>
      <c r="DR2" t="s">
        <v>396</v>
      </c>
    </row>
    <row r="3" spans="1:122" x14ac:dyDescent="0.25">
      <c r="A3" t="s">
        <v>18</v>
      </c>
      <c r="B3">
        <f>COUNTA(C3:FF3)/1.2</f>
        <v>100</v>
      </c>
      <c r="C3">
        <v>177</v>
      </c>
      <c r="D3">
        <v>178</v>
      </c>
      <c r="E3">
        <v>179</v>
      </c>
      <c r="F3">
        <v>180</v>
      </c>
      <c r="G3">
        <v>181</v>
      </c>
      <c r="H3">
        <v>182</v>
      </c>
      <c r="I3">
        <v>183</v>
      </c>
      <c r="J3">
        <v>184</v>
      </c>
      <c r="K3">
        <v>185</v>
      </c>
      <c r="L3">
        <v>186</v>
      </c>
      <c r="M3">
        <v>187</v>
      </c>
      <c r="N3">
        <v>188</v>
      </c>
      <c r="O3">
        <v>189</v>
      </c>
      <c r="P3">
        <v>190</v>
      </c>
      <c r="Q3">
        <v>191</v>
      </c>
      <c r="R3">
        <v>192</v>
      </c>
      <c r="S3">
        <v>193</v>
      </c>
      <c r="T3">
        <v>194</v>
      </c>
      <c r="U3">
        <v>195</v>
      </c>
      <c r="V3">
        <v>196</v>
      </c>
      <c r="W3">
        <v>197</v>
      </c>
      <c r="X3">
        <v>198</v>
      </c>
      <c r="Y3">
        <v>199</v>
      </c>
      <c r="Z3">
        <v>200</v>
      </c>
      <c r="AA3">
        <v>201</v>
      </c>
      <c r="AB3">
        <v>202</v>
      </c>
      <c r="AC3">
        <v>203</v>
      </c>
      <c r="AD3">
        <v>204</v>
      </c>
      <c r="AE3">
        <v>205</v>
      </c>
      <c r="AF3">
        <v>206</v>
      </c>
      <c r="AG3">
        <v>207</v>
      </c>
      <c r="AH3">
        <v>208</v>
      </c>
      <c r="AI3">
        <v>209</v>
      </c>
      <c r="AJ3">
        <v>210</v>
      </c>
      <c r="AK3">
        <v>211</v>
      </c>
      <c r="AL3">
        <v>212</v>
      </c>
      <c r="AM3">
        <v>213</v>
      </c>
      <c r="AN3">
        <v>214</v>
      </c>
      <c r="AO3">
        <v>215</v>
      </c>
      <c r="AP3">
        <v>216</v>
      </c>
      <c r="AQ3">
        <v>217</v>
      </c>
      <c r="AR3">
        <v>218</v>
      </c>
      <c r="AS3">
        <v>219</v>
      </c>
      <c r="AT3">
        <v>220</v>
      </c>
      <c r="AU3">
        <v>221</v>
      </c>
      <c r="AV3">
        <v>222</v>
      </c>
      <c r="AW3">
        <v>223</v>
      </c>
      <c r="AX3">
        <v>224</v>
      </c>
      <c r="AY3">
        <v>225</v>
      </c>
      <c r="AZ3">
        <v>226</v>
      </c>
      <c r="BA3">
        <v>227</v>
      </c>
      <c r="BB3">
        <v>228</v>
      </c>
      <c r="BC3">
        <v>229</v>
      </c>
      <c r="BD3">
        <v>230</v>
      </c>
      <c r="BE3">
        <v>231</v>
      </c>
      <c r="BF3">
        <v>232</v>
      </c>
      <c r="BG3">
        <v>233</v>
      </c>
      <c r="BH3">
        <v>234</v>
      </c>
      <c r="BI3">
        <v>235</v>
      </c>
      <c r="BJ3">
        <v>236</v>
      </c>
      <c r="BK3">
        <v>237</v>
      </c>
      <c r="BL3">
        <v>238</v>
      </c>
      <c r="BM3">
        <v>239</v>
      </c>
      <c r="BN3">
        <v>240</v>
      </c>
      <c r="BO3">
        <v>241</v>
      </c>
      <c r="BP3">
        <v>242</v>
      </c>
      <c r="BQ3">
        <v>243</v>
      </c>
      <c r="BR3">
        <v>244</v>
      </c>
      <c r="BS3">
        <v>245</v>
      </c>
      <c r="BT3">
        <v>246</v>
      </c>
      <c r="BU3">
        <v>247</v>
      </c>
      <c r="BV3">
        <v>248</v>
      </c>
      <c r="BW3">
        <v>249</v>
      </c>
      <c r="BX3">
        <v>250</v>
      </c>
      <c r="BY3">
        <v>251</v>
      </c>
      <c r="BZ3">
        <v>252</v>
      </c>
      <c r="CA3">
        <v>253</v>
      </c>
      <c r="CB3">
        <v>254</v>
      </c>
      <c r="CC3">
        <v>255</v>
      </c>
      <c r="CD3">
        <v>256</v>
      </c>
      <c r="CE3">
        <v>257</v>
      </c>
      <c r="CF3">
        <v>258</v>
      </c>
      <c r="CG3">
        <v>259</v>
      </c>
      <c r="CH3">
        <v>260</v>
      </c>
      <c r="CI3">
        <v>261</v>
      </c>
      <c r="CJ3">
        <v>262</v>
      </c>
      <c r="CK3">
        <v>263</v>
      </c>
      <c r="CL3">
        <v>264</v>
      </c>
      <c r="CM3">
        <v>265</v>
      </c>
      <c r="CN3">
        <v>266</v>
      </c>
      <c r="CO3">
        <v>267</v>
      </c>
      <c r="CP3">
        <v>268</v>
      </c>
      <c r="CQ3">
        <v>269</v>
      </c>
      <c r="CR3">
        <v>270</v>
      </c>
      <c r="CS3">
        <v>271</v>
      </c>
      <c r="CT3">
        <v>272</v>
      </c>
      <c r="CU3">
        <v>273</v>
      </c>
      <c r="CV3">
        <v>274</v>
      </c>
      <c r="CW3">
        <v>275</v>
      </c>
      <c r="CX3">
        <v>276</v>
      </c>
      <c r="CY3">
        <v>277</v>
      </c>
      <c r="CZ3">
        <v>278</v>
      </c>
      <c r="DA3">
        <v>279</v>
      </c>
      <c r="DB3">
        <v>280</v>
      </c>
      <c r="DC3">
        <v>281</v>
      </c>
      <c r="DD3">
        <v>282</v>
      </c>
      <c r="DE3">
        <v>283</v>
      </c>
      <c r="DF3">
        <v>284</v>
      </c>
      <c r="DG3">
        <v>285</v>
      </c>
      <c r="DH3">
        <v>286</v>
      </c>
      <c r="DI3">
        <v>287</v>
      </c>
      <c r="DJ3">
        <v>288</v>
      </c>
      <c r="DK3">
        <v>289</v>
      </c>
      <c r="DL3">
        <v>290</v>
      </c>
      <c r="DM3">
        <v>291</v>
      </c>
      <c r="DN3">
        <v>292</v>
      </c>
      <c r="DO3">
        <v>293</v>
      </c>
      <c r="DP3">
        <v>294</v>
      </c>
      <c r="DQ3">
        <v>295</v>
      </c>
      <c r="DR3">
        <v>296</v>
      </c>
    </row>
    <row r="4" spans="1:122" x14ac:dyDescent="0.25">
      <c r="A4" t="s">
        <v>1356</v>
      </c>
      <c r="B4">
        <f t="shared" ref="B4:B71" si="0">COUNTA(C4:FF4)/1.2</f>
        <v>90</v>
      </c>
      <c r="C4" t="s">
        <v>1357</v>
      </c>
      <c r="D4" t="s">
        <v>1357</v>
      </c>
      <c r="E4" t="s">
        <v>1357</v>
      </c>
      <c r="F4" t="s">
        <v>1357</v>
      </c>
      <c r="G4" t="s">
        <v>1357</v>
      </c>
      <c r="I4" t="s">
        <v>1357</v>
      </c>
      <c r="J4" t="s">
        <v>1357</v>
      </c>
      <c r="K4" t="s">
        <v>1357</v>
      </c>
      <c r="L4" t="s">
        <v>1357</v>
      </c>
      <c r="M4" t="s">
        <v>1357</v>
      </c>
      <c r="N4" t="s">
        <v>1357</v>
      </c>
      <c r="O4" t="s">
        <v>1357</v>
      </c>
      <c r="P4" t="s">
        <v>1357</v>
      </c>
      <c r="Q4" t="s">
        <v>1357</v>
      </c>
      <c r="S4" t="s">
        <v>1357</v>
      </c>
      <c r="T4" t="s">
        <v>1357</v>
      </c>
      <c r="U4" t="s">
        <v>1357</v>
      </c>
      <c r="V4" t="s">
        <v>1357</v>
      </c>
      <c r="W4" t="s">
        <v>1357</v>
      </c>
      <c r="X4" t="s">
        <v>1357</v>
      </c>
      <c r="Y4" t="s">
        <v>1357</v>
      </c>
      <c r="AA4" t="s">
        <v>1357</v>
      </c>
      <c r="AB4" t="s">
        <v>1357</v>
      </c>
      <c r="AC4" t="s">
        <v>1357</v>
      </c>
      <c r="AD4" t="s">
        <v>1357</v>
      </c>
      <c r="AE4" t="s">
        <v>1357</v>
      </c>
      <c r="AF4" s="14" t="s">
        <v>1357</v>
      </c>
      <c r="AG4" t="s">
        <v>1357</v>
      </c>
      <c r="AH4" t="s">
        <v>1357</v>
      </c>
      <c r="AI4" t="s">
        <v>1357</v>
      </c>
      <c r="AJ4" t="s">
        <v>1357</v>
      </c>
      <c r="AK4" t="s">
        <v>1357</v>
      </c>
      <c r="AL4" t="s">
        <v>1357</v>
      </c>
      <c r="AM4" t="s">
        <v>1357</v>
      </c>
      <c r="AN4" t="s">
        <v>1357</v>
      </c>
      <c r="AO4" t="s">
        <v>1357</v>
      </c>
      <c r="AQ4" t="s">
        <v>1357</v>
      </c>
      <c r="AR4" t="s">
        <v>1357</v>
      </c>
      <c r="AS4" t="s">
        <v>1357</v>
      </c>
      <c r="AT4" t="s">
        <v>1357</v>
      </c>
      <c r="AU4" t="s">
        <v>1357</v>
      </c>
      <c r="AV4" t="s">
        <v>1357</v>
      </c>
      <c r="AX4" t="s">
        <v>1357</v>
      </c>
      <c r="AY4" t="s">
        <v>1357</v>
      </c>
      <c r="AZ4" t="s">
        <v>1357</v>
      </c>
      <c r="BA4" t="s">
        <v>1357</v>
      </c>
      <c r="BB4" t="s">
        <v>1357</v>
      </c>
      <c r="BC4" t="s">
        <v>1357</v>
      </c>
      <c r="BD4" t="s">
        <v>1357</v>
      </c>
      <c r="BE4" t="s">
        <v>1357</v>
      </c>
      <c r="BG4" t="s">
        <v>1357</v>
      </c>
      <c r="BH4" t="s">
        <v>1357</v>
      </c>
      <c r="BI4" t="s">
        <v>1357</v>
      </c>
      <c r="BJ4" t="s">
        <v>1357</v>
      </c>
      <c r="BK4" t="s">
        <v>1357</v>
      </c>
      <c r="BL4" t="s">
        <v>1357</v>
      </c>
      <c r="BM4" t="s">
        <v>1357</v>
      </c>
      <c r="BN4" t="s">
        <v>1357</v>
      </c>
      <c r="BO4" t="s">
        <v>1357</v>
      </c>
      <c r="BP4" t="s">
        <v>1357</v>
      </c>
      <c r="BQ4" t="s">
        <v>1357</v>
      </c>
      <c r="BR4" t="s">
        <v>1357</v>
      </c>
      <c r="BS4" t="s">
        <v>1357</v>
      </c>
      <c r="BT4" t="s">
        <v>1357</v>
      </c>
      <c r="BU4" t="s">
        <v>1357</v>
      </c>
      <c r="BW4" t="s">
        <v>1357</v>
      </c>
      <c r="BX4" t="s">
        <v>1357</v>
      </c>
      <c r="BY4" t="s">
        <v>1357</v>
      </c>
      <c r="BZ4" t="s">
        <v>1357</v>
      </c>
      <c r="CA4" t="s">
        <v>1357</v>
      </c>
      <c r="CB4" t="s">
        <v>1357</v>
      </c>
      <c r="CC4" t="s">
        <v>1357</v>
      </c>
      <c r="CE4" t="s">
        <v>1357</v>
      </c>
      <c r="CF4" t="s">
        <v>1357</v>
      </c>
      <c r="CG4" t="s">
        <v>1357</v>
      </c>
      <c r="CH4" t="s">
        <v>1357</v>
      </c>
      <c r="CI4" t="s">
        <v>1357</v>
      </c>
      <c r="CJ4" t="s">
        <v>1357</v>
      </c>
      <c r="CK4" t="s">
        <v>1357</v>
      </c>
      <c r="CM4" t="s">
        <v>1357</v>
      </c>
      <c r="CN4" t="s">
        <v>1357</v>
      </c>
      <c r="CO4" t="s">
        <v>1357</v>
      </c>
      <c r="CP4" t="s">
        <v>1357</v>
      </c>
      <c r="CQ4" t="s">
        <v>1357</v>
      </c>
      <c r="CR4" t="s">
        <v>1357</v>
      </c>
      <c r="CS4" t="s">
        <v>1357</v>
      </c>
      <c r="CT4" t="s">
        <v>1357</v>
      </c>
      <c r="CU4" t="s">
        <v>1357</v>
      </c>
      <c r="CV4" t="s">
        <v>1357</v>
      </c>
      <c r="CW4" t="s">
        <v>1357</v>
      </c>
      <c r="CX4" t="s">
        <v>1357</v>
      </c>
      <c r="CY4" t="s">
        <v>1357</v>
      </c>
      <c r="CZ4" t="s">
        <v>1357</v>
      </c>
      <c r="DB4" t="s">
        <v>1357</v>
      </c>
      <c r="DC4" t="s">
        <v>1357</v>
      </c>
      <c r="DD4" t="s">
        <v>1357</v>
      </c>
      <c r="DE4" t="s">
        <v>1357</v>
      </c>
      <c r="DF4" t="s">
        <v>1357</v>
      </c>
      <c r="DG4" t="s">
        <v>1357</v>
      </c>
      <c r="DH4" t="s">
        <v>1357</v>
      </c>
      <c r="DI4" t="s">
        <v>1357</v>
      </c>
      <c r="DK4" t="s">
        <v>1357</v>
      </c>
      <c r="DL4" t="s">
        <v>1357</v>
      </c>
      <c r="DM4" t="s">
        <v>1357</v>
      </c>
      <c r="DN4" t="s">
        <v>1357</v>
      </c>
      <c r="DO4" t="s">
        <v>1357</v>
      </c>
      <c r="DP4" t="s">
        <v>1357</v>
      </c>
      <c r="DQ4" t="s">
        <v>1357</v>
      </c>
    </row>
    <row r="5" spans="1:122" x14ac:dyDescent="0.25">
      <c r="A5" t="s">
        <v>19</v>
      </c>
      <c r="B5">
        <f t="shared" si="0"/>
        <v>100</v>
      </c>
      <c r="C5">
        <v>3</v>
      </c>
      <c r="D5">
        <v>3</v>
      </c>
      <c r="E5">
        <v>3</v>
      </c>
      <c r="F5">
        <v>3</v>
      </c>
      <c r="G5">
        <v>3</v>
      </c>
      <c r="H5">
        <v>3</v>
      </c>
      <c r="I5">
        <v>3</v>
      </c>
      <c r="J5">
        <v>3</v>
      </c>
      <c r="K5">
        <v>4</v>
      </c>
      <c r="L5">
        <v>4</v>
      </c>
      <c r="M5">
        <v>4</v>
      </c>
      <c r="N5">
        <v>4</v>
      </c>
      <c r="O5">
        <v>4</v>
      </c>
      <c r="P5">
        <v>4</v>
      </c>
      <c r="Q5">
        <v>4</v>
      </c>
      <c r="R5">
        <v>4</v>
      </c>
      <c r="S5">
        <v>5</v>
      </c>
      <c r="T5">
        <v>5</v>
      </c>
      <c r="U5">
        <v>5</v>
      </c>
      <c r="V5">
        <v>5</v>
      </c>
      <c r="W5">
        <v>5</v>
      </c>
      <c r="X5">
        <v>5</v>
      </c>
      <c r="Y5">
        <v>5</v>
      </c>
      <c r="Z5">
        <v>5</v>
      </c>
      <c r="AA5">
        <v>8</v>
      </c>
      <c r="AB5">
        <v>8</v>
      </c>
      <c r="AC5">
        <v>8</v>
      </c>
      <c r="AD5">
        <v>8</v>
      </c>
      <c r="AE5">
        <v>8</v>
      </c>
      <c r="AF5">
        <v>8</v>
      </c>
      <c r="AG5">
        <v>8</v>
      </c>
      <c r="AH5">
        <v>8</v>
      </c>
      <c r="AI5">
        <v>10</v>
      </c>
      <c r="AJ5">
        <v>10</v>
      </c>
      <c r="AK5">
        <v>10</v>
      </c>
      <c r="AL5">
        <v>10</v>
      </c>
      <c r="AM5">
        <v>10</v>
      </c>
      <c r="AN5">
        <v>10</v>
      </c>
      <c r="AO5">
        <v>10</v>
      </c>
      <c r="AP5">
        <v>10</v>
      </c>
      <c r="AQ5">
        <v>11</v>
      </c>
      <c r="AR5">
        <v>11</v>
      </c>
      <c r="AS5">
        <v>11</v>
      </c>
      <c r="AT5">
        <v>11</v>
      </c>
      <c r="AU5">
        <v>11</v>
      </c>
      <c r="AV5">
        <v>11</v>
      </c>
      <c r="AW5">
        <v>11</v>
      </c>
      <c r="AX5">
        <v>11</v>
      </c>
      <c r="AY5">
        <v>12</v>
      </c>
      <c r="AZ5">
        <v>12</v>
      </c>
      <c r="BA5">
        <v>12</v>
      </c>
      <c r="BB5">
        <v>12</v>
      </c>
      <c r="BC5">
        <v>12</v>
      </c>
      <c r="BD5">
        <v>12</v>
      </c>
      <c r="BE5">
        <v>12</v>
      </c>
      <c r="BF5">
        <v>12</v>
      </c>
      <c r="BG5">
        <v>14</v>
      </c>
      <c r="BH5">
        <v>14</v>
      </c>
      <c r="BI5">
        <v>14</v>
      </c>
      <c r="BJ5">
        <v>14</v>
      </c>
      <c r="BK5">
        <v>14</v>
      </c>
      <c r="BL5">
        <v>14</v>
      </c>
      <c r="BM5">
        <v>14</v>
      </c>
      <c r="BN5">
        <v>14</v>
      </c>
      <c r="BO5">
        <v>16</v>
      </c>
      <c r="BP5">
        <v>16</v>
      </c>
      <c r="BQ5">
        <v>16</v>
      </c>
      <c r="BR5">
        <v>16</v>
      </c>
      <c r="BS5">
        <v>16</v>
      </c>
      <c r="BT5">
        <v>16</v>
      </c>
      <c r="BU5">
        <v>16</v>
      </c>
      <c r="BV5">
        <v>16</v>
      </c>
      <c r="BW5">
        <v>17</v>
      </c>
      <c r="BX5">
        <v>17</v>
      </c>
      <c r="BY5">
        <v>17</v>
      </c>
      <c r="BZ5">
        <v>17</v>
      </c>
      <c r="CA5">
        <v>17</v>
      </c>
      <c r="CB5">
        <v>17</v>
      </c>
      <c r="CC5">
        <v>17</v>
      </c>
      <c r="CD5">
        <v>17</v>
      </c>
      <c r="CE5">
        <v>18</v>
      </c>
      <c r="CF5">
        <v>18</v>
      </c>
      <c r="CG5">
        <v>18</v>
      </c>
      <c r="CH5">
        <v>18</v>
      </c>
      <c r="CI5">
        <v>18</v>
      </c>
      <c r="CJ5">
        <v>18</v>
      </c>
      <c r="CK5">
        <v>18</v>
      </c>
      <c r="CL5">
        <v>18</v>
      </c>
      <c r="CM5">
        <v>20</v>
      </c>
      <c r="CN5">
        <v>20</v>
      </c>
      <c r="CO5">
        <v>20</v>
      </c>
      <c r="CP5">
        <v>20</v>
      </c>
      <c r="CQ5">
        <v>20</v>
      </c>
      <c r="CR5">
        <v>20</v>
      </c>
      <c r="CS5">
        <v>20</v>
      </c>
      <c r="CT5">
        <v>20</v>
      </c>
      <c r="CU5">
        <v>22</v>
      </c>
      <c r="CV5">
        <v>22</v>
      </c>
      <c r="CW5">
        <v>22</v>
      </c>
      <c r="CX5">
        <v>22</v>
      </c>
      <c r="CY5">
        <v>22</v>
      </c>
      <c r="CZ5">
        <v>22</v>
      </c>
      <c r="DA5">
        <v>22</v>
      </c>
      <c r="DB5">
        <v>22</v>
      </c>
      <c r="DC5">
        <v>23</v>
      </c>
      <c r="DD5">
        <v>23</v>
      </c>
      <c r="DE5">
        <v>23</v>
      </c>
      <c r="DF5">
        <v>23</v>
      </c>
      <c r="DG5">
        <v>23</v>
      </c>
      <c r="DH5">
        <v>23</v>
      </c>
      <c r="DI5">
        <v>23</v>
      </c>
      <c r="DJ5">
        <v>23</v>
      </c>
      <c r="DK5">
        <v>24</v>
      </c>
      <c r="DL5">
        <v>24</v>
      </c>
      <c r="DM5">
        <v>24</v>
      </c>
      <c r="DN5">
        <v>24</v>
      </c>
      <c r="DO5">
        <v>24</v>
      </c>
      <c r="DP5">
        <v>24</v>
      </c>
      <c r="DQ5">
        <v>24</v>
      </c>
      <c r="DR5">
        <v>24</v>
      </c>
    </row>
    <row r="6" spans="1:122" x14ac:dyDescent="0.25">
      <c r="A6" t="s">
        <v>1360</v>
      </c>
      <c r="B6">
        <f t="shared" si="0"/>
        <v>100</v>
      </c>
      <c r="C6" t="s">
        <v>222</v>
      </c>
      <c r="D6" t="s">
        <v>211</v>
      </c>
      <c r="E6" t="s">
        <v>167</v>
      </c>
      <c r="F6" t="s">
        <v>189</v>
      </c>
      <c r="G6" t="s">
        <v>4</v>
      </c>
      <c r="H6" t="s">
        <v>178</v>
      </c>
      <c r="I6" t="s">
        <v>200</v>
      </c>
      <c r="J6" t="s">
        <v>145</v>
      </c>
      <c r="K6" t="s">
        <v>145</v>
      </c>
      <c r="L6" t="s">
        <v>4</v>
      </c>
      <c r="M6" t="s">
        <v>222</v>
      </c>
      <c r="N6" t="s">
        <v>189</v>
      </c>
      <c r="O6" t="s">
        <v>112</v>
      </c>
      <c r="P6" t="s">
        <v>211</v>
      </c>
      <c r="Q6" t="s">
        <v>134</v>
      </c>
      <c r="R6" t="s">
        <v>123</v>
      </c>
      <c r="S6" t="s">
        <v>156</v>
      </c>
      <c r="T6" t="s">
        <v>189</v>
      </c>
      <c r="U6" t="s">
        <v>200</v>
      </c>
      <c r="V6" t="s">
        <v>178</v>
      </c>
      <c r="W6" t="s">
        <v>4</v>
      </c>
      <c r="X6" t="s">
        <v>167</v>
      </c>
      <c r="Y6" t="s">
        <v>145</v>
      </c>
      <c r="Z6" t="s">
        <v>222</v>
      </c>
      <c r="AA6" t="s">
        <v>112</v>
      </c>
      <c r="AB6" t="s">
        <v>167</v>
      </c>
      <c r="AC6" t="s">
        <v>233</v>
      </c>
      <c r="AD6" t="s">
        <v>200</v>
      </c>
      <c r="AE6" t="s">
        <v>244</v>
      </c>
      <c r="AF6" t="s">
        <v>189</v>
      </c>
      <c r="AG6" t="s">
        <v>145</v>
      </c>
      <c r="AH6" t="s">
        <v>4</v>
      </c>
      <c r="AI6" t="s">
        <v>4</v>
      </c>
      <c r="AJ6" t="s">
        <v>145</v>
      </c>
      <c r="AK6" t="s">
        <v>200</v>
      </c>
      <c r="AL6" t="s">
        <v>222</v>
      </c>
      <c r="AM6" t="s">
        <v>167</v>
      </c>
      <c r="AN6" t="s">
        <v>156</v>
      </c>
      <c r="AO6" t="s">
        <v>189</v>
      </c>
      <c r="AP6" t="s">
        <v>211</v>
      </c>
      <c r="AQ6" t="s">
        <v>145</v>
      </c>
      <c r="AR6" t="s">
        <v>211</v>
      </c>
      <c r="AS6" t="s">
        <v>112</v>
      </c>
      <c r="AT6" t="s">
        <v>189</v>
      </c>
      <c r="AU6" t="s">
        <v>4</v>
      </c>
      <c r="AV6" t="s">
        <v>233</v>
      </c>
      <c r="AW6" t="s">
        <v>123</v>
      </c>
      <c r="AX6" t="s">
        <v>200</v>
      </c>
      <c r="AY6" t="s">
        <v>211</v>
      </c>
      <c r="AZ6" t="s">
        <v>4</v>
      </c>
      <c r="BA6" t="s">
        <v>222</v>
      </c>
      <c r="BB6" t="s">
        <v>178</v>
      </c>
      <c r="BC6" t="s">
        <v>200</v>
      </c>
      <c r="BD6" t="s">
        <v>145</v>
      </c>
      <c r="BE6" t="s">
        <v>156</v>
      </c>
      <c r="BF6" t="s">
        <v>167</v>
      </c>
      <c r="BG6" t="s">
        <v>189</v>
      </c>
      <c r="BH6" t="s">
        <v>255</v>
      </c>
      <c r="BI6" t="s">
        <v>233</v>
      </c>
      <c r="BJ6" t="s">
        <v>4</v>
      </c>
      <c r="BK6" t="s">
        <v>145</v>
      </c>
      <c r="BL6" t="s">
        <v>123</v>
      </c>
      <c r="BM6" t="s">
        <v>211</v>
      </c>
      <c r="BN6" t="s">
        <v>156</v>
      </c>
      <c r="BO6" t="s">
        <v>156</v>
      </c>
      <c r="BP6" t="s">
        <v>189</v>
      </c>
      <c r="BQ6" t="s">
        <v>200</v>
      </c>
      <c r="BR6" t="s">
        <v>222</v>
      </c>
      <c r="BS6" t="s">
        <v>4</v>
      </c>
      <c r="BT6" t="s">
        <v>145</v>
      </c>
      <c r="BU6" t="s">
        <v>123</v>
      </c>
      <c r="BV6" t="s">
        <v>211</v>
      </c>
      <c r="BW6" t="s">
        <v>200</v>
      </c>
      <c r="BX6" t="s">
        <v>112</v>
      </c>
      <c r="BY6" t="s">
        <v>145</v>
      </c>
      <c r="BZ6" t="s">
        <v>156</v>
      </c>
      <c r="CA6" t="s">
        <v>189</v>
      </c>
      <c r="CB6" t="s">
        <v>4</v>
      </c>
      <c r="CC6" t="s">
        <v>233</v>
      </c>
      <c r="CD6" t="s">
        <v>244</v>
      </c>
      <c r="CE6" t="s">
        <v>4</v>
      </c>
      <c r="CF6" t="s">
        <v>211</v>
      </c>
      <c r="CG6" t="s">
        <v>189</v>
      </c>
      <c r="CH6" t="s">
        <v>200</v>
      </c>
      <c r="CI6" t="s">
        <v>233</v>
      </c>
      <c r="CJ6" t="s">
        <v>145</v>
      </c>
      <c r="CK6" t="s">
        <v>156</v>
      </c>
      <c r="CL6" t="s">
        <v>167</v>
      </c>
      <c r="CM6" t="s">
        <v>145</v>
      </c>
      <c r="CN6" t="s">
        <v>200</v>
      </c>
      <c r="CO6" t="s">
        <v>4</v>
      </c>
      <c r="CP6" t="s">
        <v>244</v>
      </c>
      <c r="CQ6" t="s">
        <v>189</v>
      </c>
      <c r="CR6" t="s">
        <v>233</v>
      </c>
      <c r="CS6" t="s">
        <v>156</v>
      </c>
      <c r="CT6" t="s">
        <v>112</v>
      </c>
      <c r="CU6" t="s">
        <v>156</v>
      </c>
      <c r="CV6" t="s">
        <v>189</v>
      </c>
      <c r="CW6" t="s">
        <v>233</v>
      </c>
      <c r="CX6" t="s">
        <v>211</v>
      </c>
      <c r="CY6" t="s">
        <v>4</v>
      </c>
      <c r="CZ6" t="s">
        <v>112</v>
      </c>
      <c r="DA6" t="s">
        <v>167</v>
      </c>
      <c r="DB6" t="s">
        <v>200</v>
      </c>
      <c r="DC6" t="s">
        <v>4</v>
      </c>
      <c r="DD6" t="s">
        <v>167</v>
      </c>
      <c r="DE6" t="s">
        <v>123</v>
      </c>
      <c r="DF6" t="s">
        <v>134</v>
      </c>
      <c r="DG6" t="s">
        <v>200</v>
      </c>
      <c r="DH6" t="s">
        <v>112</v>
      </c>
      <c r="DI6" t="s">
        <v>145</v>
      </c>
      <c r="DJ6" t="s">
        <v>211</v>
      </c>
      <c r="DK6" t="s">
        <v>189</v>
      </c>
      <c r="DL6" t="s">
        <v>112</v>
      </c>
      <c r="DM6" t="s">
        <v>211</v>
      </c>
      <c r="DN6" t="s">
        <v>145</v>
      </c>
      <c r="DO6" t="s">
        <v>156</v>
      </c>
      <c r="DP6" t="s">
        <v>4</v>
      </c>
      <c r="DQ6" t="s">
        <v>167</v>
      </c>
      <c r="DR6" t="s">
        <v>244</v>
      </c>
    </row>
    <row r="7" spans="1:122" x14ac:dyDescent="0.25">
      <c r="A7" t="s">
        <v>1359</v>
      </c>
      <c r="B7">
        <f t="shared" si="0"/>
        <v>100</v>
      </c>
      <c r="C7" t="s">
        <v>266</v>
      </c>
      <c r="D7" t="s">
        <v>255</v>
      </c>
      <c r="E7" t="s">
        <v>112</v>
      </c>
      <c r="F7" t="s">
        <v>233</v>
      </c>
      <c r="G7" t="s">
        <v>156</v>
      </c>
      <c r="H7" t="s">
        <v>134</v>
      </c>
      <c r="I7" t="s">
        <v>244</v>
      </c>
      <c r="J7" t="s">
        <v>123</v>
      </c>
      <c r="K7" t="s">
        <v>200</v>
      </c>
      <c r="L7" t="s">
        <v>244</v>
      </c>
      <c r="M7" t="s">
        <v>178</v>
      </c>
      <c r="N7" t="s">
        <v>156</v>
      </c>
      <c r="O7" t="s">
        <v>233</v>
      </c>
      <c r="P7" t="s">
        <v>167</v>
      </c>
      <c r="Q7" t="s">
        <v>266</v>
      </c>
      <c r="R7" t="s">
        <v>255</v>
      </c>
      <c r="S7" t="s">
        <v>266</v>
      </c>
      <c r="T7" t="s">
        <v>134</v>
      </c>
      <c r="U7" t="s">
        <v>112</v>
      </c>
      <c r="V7" t="s">
        <v>255</v>
      </c>
      <c r="W7" t="s">
        <v>211</v>
      </c>
      <c r="X7" t="s">
        <v>233</v>
      </c>
      <c r="Y7" t="s">
        <v>244</v>
      </c>
      <c r="Z7" t="s">
        <v>123</v>
      </c>
      <c r="AA7" t="s">
        <v>134</v>
      </c>
      <c r="AB7" t="s">
        <v>178</v>
      </c>
      <c r="AC7" t="s">
        <v>266</v>
      </c>
      <c r="AD7" t="s">
        <v>211</v>
      </c>
      <c r="AE7" t="s">
        <v>255</v>
      </c>
      <c r="AF7" t="s">
        <v>222</v>
      </c>
      <c r="AG7" t="s">
        <v>156</v>
      </c>
      <c r="AH7" t="s">
        <v>123</v>
      </c>
      <c r="AI7" t="s">
        <v>178</v>
      </c>
      <c r="AJ7" t="s">
        <v>112</v>
      </c>
      <c r="AK7" t="s">
        <v>255</v>
      </c>
      <c r="AL7" t="s">
        <v>244</v>
      </c>
      <c r="AM7" t="s">
        <v>134</v>
      </c>
      <c r="AN7" t="s">
        <v>123</v>
      </c>
      <c r="AO7" t="s">
        <v>266</v>
      </c>
      <c r="AP7" t="s">
        <v>233</v>
      </c>
      <c r="AQ7" t="s">
        <v>222</v>
      </c>
      <c r="AR7" t="s">
        <v>178</v>
      </c>
      <c r="AS7" t="s">
        <v>244</v>
      </c>
      <c r="AT7" t="s">
        <v>167</v>
      </c>
      <c r="AU7" t="s">
        <v>255</v>
      </c>
      <c r="AV7" t="s">
        <v>134</v>
      </c>
      <c r="AW7" t="s">
        <v>266</v>
      </c>
      <c r="AX7" t="s">
        <v>156</v>
      </c>
      <c r="AY7" t="s">
        <v>112</v>
      </c>
      <c r="AZ7" t="s">
        <v>189</v>
      </c>
      <c r="BA7" t="s">
        <v>134</v>
      </c>
      <c r="BB7" t="s">
        <v>266</v>
      </c>
      <c r="BC7" t="s">
        <v>123</v>
      </c>
      <c r="BD7" t="s">
        <v>255</v>
      </c>
      <c r="BE7" t="s">
        <v>233</v>
      </c>
      <c r="BF7" t="s">
        <v>244</v>
      </c>
      <c r="BG7" t="s">
        <v>200</v>
      </c>
      <c r="BH7" t="s">
        <v>266</v>
      </c>
      <c r="BI7" t="s">
        <v>244</v>
      </c>
      <c r="BJ7" t="s">
        <v>112</v>
      </c>
      <c r="BK7" t="s">
        <v>167</v>
      </c>
      <c r="BL7" t="s">
        <v>134</v>
      </c>
      <c r="BM7" t="s">
        <v>222</v>
      </c>
      <c r="BN7" t="s">
        <v>178</v>
      </c>
      <c r="BO7" t="s">
        <v>112</v>
      </c>
      <c r="BP7" t="s">
        <v>244</v>
      </c>
      <c r="BQ7" t="s">
        <v>233</v>
      </c>
      <c r="BR7" t="s">
        <v>255</v>
      </c>
      <c r="BS7" t="s">
        <v>167</v>
      </c>
      <c r="BT7" t="s">
        <v>134</v>
      </c>
      <c r="BU7" t="s">
        <v>178</v>
      </c>
      <c r="BV7" t="s">
        <v>266</v>
      </c>
      <c r="BW7" t="s">
        <v>167</v>
      </c>
      <c r="BX7" t="s">
        <v>255</v>
      </c>
      <c r="BY7" t="s">
        <v>211</v>
      </c>
      <c r="BZ7" t="s">
        <v>222</v>
      </c>
      <c r="CA7" t="s">
        <v>178</v>
      </c>
      <c r="CB7" t="s">
        <v>266</v>
      </c>
      <c r="CC7" t="s">
        <v>123</v>
      </c>
      <c r="CD7" t="s">
        <v>134</v>
      </c>
      <c r="CE7" t="s">
        <v>222</v>
      </c>
      <c r="CF7" t="s">
        <v>123</v>
      </c>
      <c r="CG7" t="s">
        <v>112</v>
      </c>
      <c r="CH7" t="s">
        <v>134</v>
      </c>
      <c r="CI7" t="s">
        <v>178</v>
      </c>
      <c r="CJ7" t="s">
        <v>266</v>
      </c>
      <c r="CK7" t="s">
        <v>244</v>
      </c>
      <c r="CL7" t="s">
        <v>255</v>
      </c>
      <c r="CM7" t="s">
        <v>178</v>
      </c>
      <c r="CN7" t="s">
        <v>222</v>
      </c>
      <c r="CO7" t="s">
        <v>134</v>
      </c>
      <c r="CP7" t="s">
        <v>266</v>
      </c>
      <c r="CQ7" t="s">
        <v>211</v>
      </c>
      <c r="CR7" t="s">
        <v>255</v>
      </c>
      <c r="CS7" t="s">
        <v>167</v>
      </c>
      <c r="CT7" t="s">
        <v>123</v>
      </c>
      <c r="CU7" t="s">
        <v>134</v>
      </c>
      <c r="CV7" t="s">
        <v>255</v>
      </c>
      <c r="CW7" t="s">
        <v>222</v>
      </c>
      <c r="CX7" t="s">
        <v>244</v>
      </c>
      <c r="CY7" t="s">
        <v>145</v>
      </c>
      <c r="CZ7" t="s">
        <v>178</v>
      </c>
      <c r="DA7" t="s">
        <v>123</v>
      </c>
      <c r="DB7" t="s">
        <v>266</v>
      </c>
      <c r="DC7" t="s">
        <v>233</v>
      </c>
      <c r="DD7" t="s">
        <v>222</v>
      </c>
      <c r="DE7" t="s">
        <v>244</v>
      </c>
      <c r="DF7" t="s">
        <v>255</v>
      </c>
      <c r="DG7" t="s">
        <v>178</v>
      </c>
      <c r="DH7" t="s">
        <v>266</v>
      </c>
      <c r="DI7" t="s">
        <v>189</v>
      </c>
      <c r="DJ7" t="s">
        <v>156</v>
      </c>
      <c r="DK7" t="s">
        <v>123</v>
      </c>
      <c r="DL7" t="s">
        <v>222</v>
      </c>
      <c r="DM7" t="s">
        <v>134</v>
      </c>
      <c r="DN7" t="s">
        <v>233</v>
      </c>
      <c r="DO7" t="s">
        <v>255</v>
      </c>
      <c r="DP7" t="s">
        <v>200</v>
      </c>
      <c r="DQ7" t="s">
        <v>266</v>
      </c>
      <c r="DR7" t="s">
        <v>178</v>
      </c>
    </row>
    <row r="8" spans="1:122" x14ac:dyDescent="0.25">
      <c r="A8" t="s">
        <v>21</v>
      </c>
      <c r="B8">
        <f t="shared" si="0"/>
        <v>100</v>
      </c>
      <c r="C8" t="s">
        <v>562</v>
      </c>
      <c r="D8" t="s">
        <v>562</v>
      </c>
      <c r="E8" t="s">
        <v>561</v>
      </c>
      <c r="F8" t="s">
        <v>561</v>
      </c>
      <c r="G8" t="s">
        <v>561</v>
      </c>
      <c r="H8" t="s">
        <v>562</v>
      </c>
      <c r="I8" t="s">
        <v>561</v>
      </c>
      <c r="J8" t="s">
        <v>562</v>
      </c>
      <c r="K8" t="s">
        <v>562</v>
      </c>
      <c r="L8" t="s">
        <v>561</v>
      </c>
      <c r="M8" t="s">
        <v>562</v>
      </c>
      <c r="N8" t="s">
        <v>561</v>
      </c>
      <c r="O8" t="s">
        <v>561</v>
      </c>
      <c r="P8" t="s">
        <v>561</v>
      </c>
      <c r="Q8" t="s">
        <v>562</v>
      </c>
      <c r="R8" t="s">
        <v>562</v>
      </c>
      <c r="S8" t="s">
        <v>562</v>
      </c>
      <c r="T8" t="s">
        <v>561</v>
      </c>
      <c r="U8" t="s">
        <v>562</v>
      </c>
      <c r="V8" t="s">
        <v>562</v>
      </c>
      <c r="W8" t="s">
        <v>561</v>
      </c>
      <c r="X8" t="s">
        <v>561</v>
      </c>
      <c r="Y8" t="s">
        <v>562</v>
      </c>
      <c r="Z8" t="s">
        <v>561</v>
      </c>
      <c r="AA8" t="s">
        <v>562</v>
      </c>
      <c r="AB8" t="s">
        <v>561</v>
      </c>
      <c r="AC8" t="s">
        <v>562</v>
      </c>
      <c r="AD8" t="s">
        <v>562</v>
      </c>
      <c r="AE8" t="s">
        <v>561</v>
      </c>
      <c r="AF8" t="s">
        <v>561</v>
      </c>
      <c r="AG8" t="s">
        <v>562</v>
      </c>
      <c r="AH8" t="s">
        <v>561</v>
      </c>
      <c r="AI8" t="s">
        <v>562</v>
      </c>
      <c r="AJ8" t="s">
        <v>561</v>
      </c>
      <c r="AK8" t="s">
        <v>562</v>
      </c>
      <c r="AL8" t="s">
        <v>561</v>
      </c>
      <c r="AM8" t="s">
        <v>562</v>
      </c>
      <c r="AN8" t="s">
        <v>561</v>
      </c>
      <c r="AO8" t="s">
        <v>561</v>
      </c>
      <c r="AP8" t="s">
        <v>562</v>
      </c>
      <c r="AQ8" t="s">
        <v>561</v>
      </c>
      <c r="AR8" t="s">
        <v>562</v>
      </c>
      <c r="AS8" t="s">
        <v>561</v>
      </c>
      <c r="AT8" t="s">
        <v>561</v>
      </c>
      <c r="AU8" t="s">
        <v>561</v>
      </c>
      <c r="AV8" t="s">
        <v>562</v>
      </c>
      <c r="AW8" t="s">
        <v>562</v>
      </c>
      <c r="AX8" t="s">
        <v>562</v>
      </c>
      <c r="AY8" t="s">
        <v>561</v>
      </c>
      <c r="AZ8" t="s">
        <v>561</v>
      </c>
      <c r="BA8" t="s">
        <v>562</v>
      </c>
      <c r="BB8" t="s">
        <v>562</v>
      </c>
      <c r="BC8" t="s">
        <v>561</v>
      </c>
      <c r="BD8" t="s">
        <v>562</v>
      </c>
      <c r="BE8" t="s">
        <v>562</v>
      </c>
      <c r="BF8" t="s">
        <v>561</v>
      </c>
      <c r="BG8" t="s">
        <v>561</v>
      </c>
      <c r="BH8" t="s">
        <v>562</v>
      </c>
      <c r="BI8" t="s">
        <v>561</v>
      </c>
      <c r="BJ8" t="s">
        <v>561</v>
      </c>
      <c r="BK8" t="s">
        <v>562</v>
      </c>
      <c r="BL8" t="s">
        <v>562</v>
      </c>
      <c r="BM8" t="s">
        <v>561</v>
      </c>
      <c r="BN8" t="s">
        <v>562</v>
      </c>
      <c r="BO8" t="s">
        <v>562</v>
      </c>
      <c r="BP8" t="s">
        <v>561</v>
      </c>
      <c r="BQ8" t="s">
        <v>562</v>
      </c>
      <c r="BR8" t="s">
        <v>561</v>
      </c>
      <c r="BS8" t="s">
        <v>561</v>
      </c>
      <c r="BT8" t="s">
        <v>562</v>
      </c>
      <c r="BU8" t="s">
        <v>561</v>
      </c>
      <c r="BV8" t="s">
        <v>562</v>
      </c>
      <c r="BW8" t="s">
        <v>562</v>
      </c>
      <c r="BX8" t="s">
        <v>562</v>
      </c>
      <c r="BY8" t="s">
        <v>561</v>
      </c>
      <c r="BZ8" t="s">
        <v>562</v>
      </c>
      <c r="CA8" t="s">
        <v>562</v>
      </c>
      <c r="CB8" t="s">
        <v>561</v>
      </c>
      <c r="CC8" t="s">
        <v>561</v>
      </c>
      <c r="CD8" t="s">
        <v>561</v>
      </c>
      <c r="CE8" t="s">
        <v>561</v>
      </c>
      <c r="CF8" t="s">
        <v>561</v>
      </c>
      <c r="CG8" t="s">
        <v>561</v>
      </c>
      <c r="CH8" t="s">
        <v>562</v>
      </c>
      <c r="CI8" t="s">
        <v>562</v>
      </c>
      <c r="CJ8" t="s">
        <v>562</v>
      </c>
      <c r="CK8" t="s">
        <v>562</v>
      </c>
      <c r="CL8" t="s">
        <v>561</v>
      </c>
      <c r="CM8" t="s">
        <v>562</v>
      </c>
      <c r="CN8" t="s">
        <v>561</v>
      </c>
      <c r="CO8" t="s">
        <v>561</v>
      </c>
      <c r="CP8" t="s">
        <v>562</v>
      </c>
      <c r="CQ8" t="s">
        <v>561</v>
      </c>
      <c r="CR8" t="s">
        <v>562</v>
      </c>
      <c r="CS8" t="s">
        <v>562</v>
      </c>
      <c r="CT8" t="s">
        <v>561</v>
      </c>
      <c r="CU8" t="s">
        <v>562</v>
      </c>
      <c r="CV8" t="s">
        <v>561</v>
      </c>
      <c r="CW8" t="s">
        <v>562</v>
      </c>
      <c r="CX8" t="s">
        <v>561</v>
      </c>
      <c r="CY8" t="s">
        <v>561</v>
      </c>
      <c r="CZ8" t="s">
        <v>562</v>
      </c>
      <c r="DA8" t="s">
        <v>561</v>
      </c>
      <c r="DB8" t="s">
        <v>562</v>
      </c>
      <c r="DC8" t="s">
        <v>562</v>
      </c>
      <c r="DD8" t="s">
        <v>561</v>
      </c>
      <c r="DE8" t="s">
        <v>561</v>
      </c>
      <c r="DF8" t="s">
        <v>562</v>
      </c>
      <c r="DG8" t="s">
        <v>562</v>
      </c>
      <c r="DH8" t="s">
        <v>561</v>
      </c>
      <c r="DI8" t="s">
        <v>562</v>
      </c>
      <c r="DJ8" t="s">
        <v>561</v>
      </c>
      <c r="DK8" t="s">
        <v>561</v>
      </c>
      <c r="DL8" t="s">
        <v>561</v>
      </c>
      <c r="DM8" t="s">
        <v>561</v>
      </c>
      <c r="DN8" t="s">
        <v>562</v>
      </c>
      <c r="DO8" t="s">
        <v>562</v>
      </c>
      <c r="DP8" t="s">
        <v>562</v>
      </c>
      <c r="DQ8" t="s">
        <v>562</v>
      </c>
      <c r="DR8" t="s">
        <v>562</v>
      </c>
    </row>
    <row r="9" spans="1:122" x14ac:dyDescent="0.25">
      <c r="A9" t="s">
        <v>22</v>
      </c>
      <c r="B9">
        <f t="shared" si="0"/>
        <v>100</v>
      </c>
      <c r="C9" t="s">
        <v>1438</v>
      </c>
      <c r="D9" t="s">
        <v>2168</v>
      </c>
      <c r="E9" t="s">
        <v>2169</v>
      </c>
      <c r="F9" t="s">
        <v>2170</v>
      </c>
      <c r="G9" t="s">
        <v>1419</v>
      </c>
      <c r="H9" t="s">
        <v>1421</v>
      </c>
      <c r="I9" t="s">
        <v>2171</v>
      </c>
      <c r="J9" t="s">
        <v>2172</v>
      </c>
      <c r="K9" t="s">
        <v>1419</v>
      </c>
      <c r="L9" t="s">
        <v>1422</v>
      </c>
      <c r="M9" t="s">
        <v>1424</v>
      </c>
      <c r="N9" t="s">
        <v>3885</v>
      </c>
      <c r="O9" t="s">
        <v>3892</v>
      </c>
      <c r="P9" t="s">
        <v>1418</v>
      </c>
      <c r="Q9" t="s">
        <v>1440</v>
      </c>
      <c r="R9" t="s">
        <v>1423</v>
      </c>
      <c r="S9" t="s">
        <v>3883</v>
      </c>
      <c r="T9" t="s">
        <v>1438</v>
      </c>
      <c r="U9" t="s">
        <v>3885</v>
      </c>
      <c r="V9" t="s">
        <v>3306</v>
      </c>
      <c r="W9" t="s">
        <v>3882</v>
      </c>
      <c r="X9" t="s">
        <v>1430</v>
      </c>
      <c r="Y9" t="s">
        <v>2169</v>
      </c>
      <c r="Z9" t="s">
        <v>1428</v>
      </c>
      <c r="AA9" t="s">
        <v>3644</v>
      </c>
      <c r="AB9" t="s">
        <v>1418</v>
      </c>
      <c r="AC9" t="s">
        <v>1433</v>
      </c>
      <c r="AD9" t="s">
        <v>2170</v>
      </c>
      <c r="AE9" t="s">
        <v>3888</v>
      </c>
      <c r="AF9" t="s">
        <v>1435</v>
      </c>
      <c r="AG9" t="s">
        <v>1416</v>
      </c>
      <c r="AH9" t="s">
        <v>3885</v>
      </c>
      <c r="AI9" t="s">
        <v>1417</v>
      </c>
      <c r="AJ9" t="s">
        <v>1425</v>
      </c>
      <c r="AK9" t="s">
        <v>2171</v>
      </c>
      <c r="AL9" t="s">
        <v>1416</v>
      </c>
      <c r="AM9" t="s">
        <v>1439</v>
      </c>
      <c r="AN9" t="s">
        <v>1433</v>
      </c>
      <c r="AO9" t="s">
        <v>3885</v>
      </c>
      <c r="AP9" t="s">
        <v>3887</v>
      </c>
      <c r="AQ9" t="s">
        <v>1425</v>
      </c>
      <c r="AR9" t="s">
        <v>3887</v>
      </c>
      <c r="AS9" t="s">
        <v>1437</v>
      </c>
      <c r="AT9" t="s">
        <v>3892</v>
      </c>
      <c r="AU9" t="s">
        <v>1417</v>
      </c>
      <c r="AV9" t="s">
        <v>3307</v>
      </c>
      <c r="AW9" t="s">
        <v>1428</v>
      </c>
      <c r="AX9" t="s">
        <v>3890</v>
      </c>
      <c r="AY9" t="s">
        <v>1418</v>
      </c>
      <c r="AZ9" t="s">
        <v>1435</v>
      </c>
      <c r="BA9" t="s">
        <v>3884</v>
      </c>
      <c r="BB9" t="s">
        <v>3886</v>
      </c>
      <c r="BC9" t="s">
        <v>1433</v>
      </c>
      <c r="BD9" t="s">
        <v>3644</v>
      </c>
      <c r="BE9" t="s">
        <v>3891</v>
      </c>
      <c r="BF9" t="s">
        <v>2169</v>
      </c>
      <c r="BG9" t="s">
        <v>1420</v>
      </c>
      <c r="BH9" t="s">
        <v>3889</v>
      </c>
      <c r="BI9" t="s">
        <v>2168</v>
      </c>
      <c r="BJ9" t="s">
        <v>1422</v>
      </c>
      <c r="BK9" t="s">
        <v>1431</v>
      </c>
      <c r="BL9" t="s">
        <v>1437</v>
      </c>
      <c r="BM9" t="s">
        <v>3882</v>
      </c>
      <c r="BN9" t="s">
        <v>1421</v>
      </c>
      <c r="BO9" t="s">
        <v>1426</v>
      </c>
      <c r="BP9" t="s">
        <v>1442</v>
      </c>
      <c r="BQ9" t="s">
        <v>1420</v>
      </c>
      <c r="BR9" t="s">
        <v>3891</v>
      </c>
      <c r="BS9" t="s">
        <v>1430</v>
      </c>
      <c r="BT9" t="s">
        <v>1434</v>
      </c>
      <c r="BU9" t="s">
        <v>1423</v>
      </c>
      <c r="BV9" t="s">
        <v>1434</v>
      </c>
      <c r="BW9" t="s">
        <v>1441</v>
      </c>
      <c r="BX9" t="s">
        <v>2168</v>
      </c>
      <c r="BY9" t="s">
        <v>1437</v>
      </c>
      <c r="BZ9" t="s">
        <v>3649</v>
      </c>
      <c r="CA9" t="s">
        <v>1435</v>
      </c>
      <c r="CB9" t="s">
        <v>1429</v>
      </c>
      <c r="CC9" t="s">
        <v>1429</v>
      </c>
      <c r="CD9" t="s">
        <v>1428</v>
      </c>
      <c r="CE9" t="s">
        <v>1440</v>
      </c>
      <c r="CF9" t="s">
        <v>1432</v>
      </c>
      <c r="CG9" t="s">
        <v>3883</v>
      </c>
      <c r="CH9" t="s">
        <v>1423</v>
      </c>
      <c r="CI9" t="s">
        <v>1424</v>
      </c>
      <c r="CJ9" t="s">
        <v>1426</v>
      </c>
      <c r="CK9" t="s">
        <v>3891</v>
      </c>
      <c r="CL9" t="s">
        <v>1422</v>
      </c>
      <c r="CM9" t="s">
        <v>1442</v>
      </c>
      <c r="CN9" t="s">
        <v>3884</v>
      </c>
      <c r="CO9" t="s">
        <v>1427</v>
      </c>
      <c r="CP9" t="s">
        <v>3888</v>
      </c>
      <c r="CQ9" t="s">
        <v>3890</v>
      </c>
      <c r="CR9" t="s">
        <v>2170</v>
      </c>
      <c r="CS9" t="s">
        <v>1431</v>
      </c>
      <c r="CT9" t="s">
        <v>2171</v>
      </c>
      <c r="CU9" t="s">
        <v>1438</v>
      </c>
      <c r="CV9" t="s">
        <v>3889</v>
      </c>
      <c r="CW9" t="s">
        <v>3307</v>
      </c>
      <c r="CX9" t="s">
        <v>3306</v>
      </c>
      <c r="CY9" t="s">
        <v>1419</v>
      </c>
      <c r="CZ9" t="s">
        <v>3889</v>
      </c>
      <c r="DA9" t="s">
        <v>1427</v>
      </c>
      <c r="DB9" t="s">
        <v>1432</v>
      </c>
      <c r="DC9" t="s">
        <v>1429</v>
      </c>
      <c r="DD9" t="s">
        <v>3888</v>
      </c>
      <c r="DE9" t="s">
        <v>1434</v>
      </c>
      <c r="DF9" t="s">
        <v>3887</v>
      </c>
      <c r="DG9" t="s">
        <v>3886</v>
      </c>
      <c r="DH9" t="s">
        <v>3885</v>
      </c>
      <c r="DI9" t="s">
        <v>2172</v>
      </c>
      <c r="DJ9" t="s">
        <v>1441</v>
      </c>
      <c r="DK9" t="s">
        <v>1439</v>
      </c>
      <c r="DL9" t="s">
        <v>1424</v>
      </c>
      <c r="DM9" t="s">
        <v>1417</v>
      </c>
      <c r="DN9" t="s">
        <v>3884</v>
      </c>
      <c r="DO9" t="s">
        <v>3649</v>
      </c>
      <c r="DP9" t="s">
        <v>3883</v>
      </c>
      <c r="DQ9" t="s">
        <v>1441</v>
      </c>
      <c r="DR9" t="s">
        <v>3882</v>
      </c>
    </row>
    <row r="10" spans="1:122" x14ac:dyDescent="0.25">
      <c r="A10" t="s">
        <v>23</v>
      </c>
      <c r="B10">
        <f t="shared" si="0"/>
        <v>35</v>
      </c>
      <c r="C10" s="16" t="s">
        <v>2167</v>
      </c>
      <c r="M10" s="16" t="s">
        <v>3841</v>
      </c>
      <c r="N10" s="16" t="s">
        <v>3842</v>
      </c>
      <c r="T10" s="16" t="s">
        <v>3843</v>
      </c>
      <c r="W10" s="16" t="s">
        <v>3844</v>
      </c>
      <c r="X10" s="16" t="s">
        <v>3845</v>
      </c>
      <c r="Y10" s="16" t="s">
        <v>3846</v>
      </c>
      <c r="AC10" s="16" t="s">
        <v>3847</v>
      </c>
      <c r="AG10" s="16" t="s">
        <v>3848</v>
      </c>
      <c r="AL10" s="16" t="s">
        <v>3849</v>
      </c>
      <c r="AQ10" s="16" t="s">
        <v>3850</v>
      </c>
      <c r="AR10" s="16" t="s">
        <v>3851</v>
      </c>
      <c r="AW10" s="16" t="s">
        <v>3852</v>
      </c>
      <c r="BA10" s="16" t="s">
        <v>3853</v>
      </c>
      <c r="BD10" s="16" t="s">
        <v>3854</v>
      </c>
      <c r="BG10" s="16" t="s">
        <v>3855</v>
      </c>
      <c r="BH10" s="16" t="s">
        <v>3856</v>
      </c>
      <c r="BI10" s="16" t="s">
        <v>3857</v>
      </c>
      <c r="BM10" s="16" t="s">
        <v>3858</v>
      </c>
      <c r="BO10" s="16" t="s">
        <v>3859</v>
      </c>
      <c r="BP10" s="16" t="s">
        <v>3860</v>
      </c>
      <c r="BQ10" s="16" t="s">
        <v>3861</v>
      </c>
      <c r="BR10" s="16" t="s">
        <v>3862</v>
      </c>
      <c r="BV10" s="16" t="s">
        <v>3863</v>
      </c>
      <c r="BY10" s="16" t="s">
        <v>3864</v>
      </c>
      <c r="CE10" s="16" t="s">
        <v>3865</v>
      </c>
      <c r="CG10" s="17" t="s">
        <v>3866</v>
      </c>
      <c r="CM10" s="16" t="s">
        <v>3867</v>
      </c>
      <c r="CS10" s="17" t="s">
        <v>3869</v>
      </c>
      <c r="CU10" s="17" t="s">
        <v>3868</v>
      </c>
      <c r="CW10" s="16" t="s">
        <v>3870</v>
      </c>
      <c r="CX10" s="16" t="s">
        <v>3871</v>
      </c>
      <c r="CY10" s="17" t="s">
        <v>3872</v>
      </c>
      <c r="CZ10" s="16" t="s">
        <v>3873</v>
      </c>
      <c r="DA10" s="16" t="s">
        <v>3874</v>
      </c>
      <c r="DC10" s="16" t="s">
        <v>3875</v>
      </c>
      <c r="DD10" s="16" t="s">
        <v>3876</v>
      </c>
      <c r="DE10" s="16" t="s">
        <v>3877</v>
      </c>
      <c r="DF10" s="16" t="s">
        <v>3878</v>
      </c>
      <c r="DI10" s="16" t="s">
        <v>3879</v>
      </c>
      <c r="DK10" s="16" t="s">
        <v>3880</v>
      </c>
      <c r="DQ10" s="16" t="s">
        <v>3881</v>
      </c>
    </row>
    <row r="11" spans="1:122" x14ac:dyDescent="0.25">
      <c r="A11" t="s">
        <v>24</v>
      </c>
      <c r="B11">
        <f t="shared" si="0"/>
        <v>20</v>
      </c>
      <c r="C11" t="s">
        <v>4956</v>
      </c>
      <c r="D11" t="s">
        <v>4957</v>
      </c>
      <c r="E11" t="s">
        <v>4958</v>
      </c>
      <c r="F11" t="s">
        <v>4959</v>
      </c>
      <c r="G11" t="s">
        <v>4960</v>
      </c>
      <c r="H11" t="s">
        <v>4961</v>
      </c>
      <c r="I11" t="s">
        <v>4962</v>
      </c>
      <c r="J11" t="s">
        <v>4963</v>
      </c>
      <c r="K11" t="s">
        <v>5340</v>
      </c>
      <c r="L11" t="s">
        <v>5341</v>
      </c>
      <c r="M11" t="s">
        <v>5342</v>
      </c>
      <c r="N11" t="s">
        <v>5343</v>
      </c>
      <c r="O11" t="s">
        <v>5344</v>
      </c>
      <c r="P11" t="s">
        <v>5345</v>
      </c>
      <c r="Q11" t="s">
        <v>5346</v>
      </c>
      <c r="R11" t="s">
        <v>5347</v>
      </c>
      <c r="S11" t="s">
        <v>5469</v>
      </c>
      <c r="T11" t="s">
        <v>5466</v>
      </c>
      <c r="U11" t="s">
        <v>5467</v>
      </c>
      <c r="V11" t="s">
        <v>5468</v>
      </c>
      <c r="W11" t="s">
        <v>5472</v>
      </c>
      <c r="X11" t="s">
        <v>5473</v>
      </c>
      <c r="Y11" t="s">
        <v>5470</v>
      </c>
      <c r="Z11" t="s">
        <v>5471</v>
      </c>
    </row>
    <row r="12" spans="1:122" x14ac:dyDescent="0.25">
      <c r="A12" t="s">
        <v>25</v>
      </c>
      <c r="B12">
        <f t="shared" si="0"/>
        <v>3.3333333333333335</v>
      </c>
      <c r="C12" t="s">
        <v>4964</v>
      </c>
      <c r="G12" t="s">
        <v>4969</v>
      </c>
      <c r="H12" t="s">
        <v>4971</v>
      </c>
      <c r="I12" t="s">
        <v>4973</v>
      </c>
    </row>
    <row r="13" spans="1:122" x14ac:dyDescent="0.25">
      <c r="A13" t="s">
        <v>26</v>
      </c>
      <c r="B13">
        <f t="shared" si="0"/>
        <v>0</v>
      </c>
    </row>
    <row r="14" spans="1:122" x14ac:dyDescent="0.25">
      <c r="A14" t="s">
        <v>27</v>
      </c>
      <c r="B14">
        <f t="shared" si="0"/>
        <v>0</v>
      </c>
    </row>
    <row r="15" spans="1:122" x14ac:dyDescent="0.25">
      <c r="A15" t="s">
        <v>28</v>
      </c>
      <c r="B15">
        <f t="shared" si="0"/>
        <v>8.3333333333333339</v>
      </c>
      <c r="F15">
        <v>66</v>
      </c>
      <c r="G15">
        <v>70</v>
      </c>
      <c r="H15">
        <v>60</v>
      </c>
      <c r="J15">
        <v>64</v>
      </c>
      <c r="K15">
        <v>62</v>
      </c>
      <c r="L15">
        <v>71</v>
      </c>
      <c r="N15">
        <v>73</v>
      </c>
      <c r="O15">
        <v>71</v>
      </c>
      <c r="Q15">
        <v>72</v>
      </c>
      <c r="R15">
        <v>70</v>
      </c>
    </row>
    <row r="16" spans="1:122" x14ac:dyDescent="0.25">
      <c r="A16" t="s">
        <v>29</v>
      </c>
      <c r="B16">
        <f t="shared" si="0"/>
        <v>10</v>
      </c>
      <c r="C16">
        <v>67</v>
      </c>
      <c r="D16">
        <v>55</v>
      </c>
      <c r="E16">
        <v>54</v>
      </c>
      <c r="F16">
        <v>66</v>
      </c>
      <c r="H16">
        <v>54</v>
      </c>
      <c r="I16">
        <v>70</v>
      </c>
      <c r="L16">
        <v>56</v>
      </c>
      <c r="M16">
        <v>60</v>
      </c>
      <c r="O16">
        <v>54</v>
      </c>
      <c r="P16">
        <v>54</v>
      </c>
      <c r="Q16">
        <v>66</v>
      </c>
      <c r="R16">
        <v>69</v>
      </c>
    </row>
    <row r="17" spans="1:120" x14ac:dyDescent="0.25">
      <c r="A17" t="s">
        <v>30</v>
      </c>
      <c r="B17">
        <f t="shared" si="0"/>
        <v>8.3333333333333339</v>
      </c>
      <c r="D17">
        <v>56</v>
      </c>
      <c r="E17">
        <v>69</v>
      </c>
      <c r="G17">
        <v>59</v>
      </c>
      <c r="H17">
        <v>68</v>
      </c>
      <c r="J17">
        <v>70</v>
      </c>
      <c r="K17">
        <v>69</v>
      </c>
      <c r="L17">
        <v>58</v>
      </c>
      <c r="M17">
        <v>79</v>
      </c>
      <c r="O17">
        <v>61</v>
      </c>
      <c r="P17">
        <v>71</v>
      </c>
    </row>
    <row r="18" spans="1:120" x14ac:dyDescent="0.25">
      <c r="A18" t="s">
        <v>31</v>
      </c>
      <c r="B18">
        <f t="shared" si="0"/>
        <v>9.1666666666666679</v>
      </c>
      <c r="C18">
        <v>64</v>
      </c>
      <c r="D18">
        <v>75</v>
      </c>
      <c r="E18">
        <v>54</v>
      </c>
      <c r="F18">
        <v>55</v>
      </c>
      <c r="G18">
        <v>56</v>
      </c>
      <c r="I18">
        <v>62</v>
      </c>
      <c r="K18">
        <v>61</v>
      </c>
      <c r="L18">
        <v>56</v>
      </c>
      <c r="N18">
        <v>60</v>
      </c>
      <c r="P18">
        <v>68</v>
      </c>
      <c r="Q18">
        <v>55</v>
      </c>
    </row>
    <row r="19" spans="1:120" x14ac:dyDescent="0.25">
      <c r="A19" t="s">
        <v>32</v>
      </c>
      <c r="B19">
        <f t="shared" si="0"/>
        <v>8.3333333333333339</v>
      </c>
      <c r="D19">
        <v>61</v>
      </c>
      <c r="E19">
        <v>59</v>
      </c>
      <c r="F19">
        <v>80</v>
      </c>
      <c r="G19">
        <v>62</v>
      </c>
      <c r="I19">
        <v>55</v>
      </c>
      <c r="N19">
        <v>72</v>
      </c>
      <c r="O19">
        <v>71</v>
      </c>
      <c r="P19">
        <v>75</v>
      </c>
      <c r="Q19">
        <v>56</v>
      </c>
      <c r="R19">
        <v>65</v>
      </c>
    </row>
    <row r="20" spans="1:120" x14ac:dyDescent="0.25">
      <c r="A20" t="s">
        <v>33</v>
      </c>
      <c r="B20">
        <f t="shared" si="0"/>
        <v>6.666666666666667</v>
      </c>
      <c r="C20">
        <v>54</v>
      </c>
      <c r="E20">
        <v>67</v>
      </c>
      <c r="I20">
        <v>72</v>
      </c>
      <c r="J20">
        <v>69</v>
      </c>
      <c r="K20">
        <v>85</v>
      </c>
      <c r="L20">
        <v>71</v>
      </c>
      <c r="O20">
        <v>66</v>
      </c>
      <c r="P20">
        <v>55</v>
      </c>
    </row>
    <row r="21" spans="1:120" x14ac:dyDescent="0.25">
      <c r="A21" t="s">
        <v>34</v>
      </c>
      <c r="B21">
        <f t="shared" si="0"/>
        <v>8.3333333333333339</v>
      </c>
      <c r="C21">
        <v>64</v>
      </c>
      <c r="D21">
        <v>55</v>
      </c>
      <c r="G21">
        <v>70</v>
      </c>
      <c r="H21">
        <v>63</v>
      </c>
      <c r="J21">
        <v>64</v>
      </c>
      <c r="L21">
        <v>64</v>
      </c>
      <c r="M21">
        <v>78</v>
      </c>
      <c r="N21">
        <v>78</v>
      </c>
      <c r="Q21">
        <v>56</v>
      </c>
      <c r="R21">
        <v>79</v>
      </c>
    </row>
    <row r="22" spans="1:120" x14ac:dyDescent="0.25">
      <c r="A22" t="s">
        <v>35</v>
      </c>
      <c r="B22">
        <f t="shared" si="0"/>
        <v>10</v>
      </c>
      <c r="C22">
        <v>68</v>
      </c>
      <c r="D22">
        <v>65</v>
      </c>
      <c r="E22">
        <v>64</v>
      </c>
      <c r="H22">
        <v>72</v>
      </c>
      <c r="I22">
        <v>58</v>
      </c>
      <c r="K22">
        <v>56</v>
      </c>
      <c r="L22">
        <v>57</v>
      </c>
      <c r="M22">
        <v>66</v>
      </c>
      <c r="N22">
        <v>59</v>
      </c>
      <c r="O22">
        <v>60</v>
      </c>
      <c r="P22">
        <v>60</v>
      </c>
      <c r="Q22">
        <v>78</v>
      </c>
    </row>
    <row r="23" spans="1:120" x14ac:dyDescent="0.25">
      <c r="A23" t="s">
        <v>2977</v>
      </c>
      <c r="B23">
        <f t="shared" ref="B23:B30" si="1">COUNTA(C23:FF23)/1.6</f>
        <v>18.125</v>
      </c>
      <c r="C23">
        <v>13</v>
      </c>
      <c r="D23">
        <v>13</v>
      </c>
      <c r="E23">
        <v>15</v>
      </c>
      <c r="F23">
        <v>23</v>
      </c>
      <c r="G23">
        <v>28</v>
      </c>
      <c r="H23">
        <v>20</v>
      </c>
      <c r="I23">
        <v>15</v>
      </c>
      <c r="J23">
        <v>23</v>
      </c>
      <c r="K23">
        <v>21</v>
      </c>
      <c r="L23">
        <v>24</v>
      </c>
      <c r="M23">
        <v>13</v>
      </c>
      <c r="N23">
        <v>26</v>
      </c>
      <c r="O23">
        <v>27</v>
      </c>
      <c r="P23">
        <v>8</v>
      </c>
      <c r="Q23">
        <v>27</v>
      </c>
      <c r="R23">
        <v>27</v>
      </c>
      <c r="W23">
        <v>17</v>
      </c>
      <c r="AH23">
        <v>40</v>
      </c>
      <c r="AI23">
        <v>33</v>
      </c>
      <c r="AU23">
        <v>38</v>
      </c>
      <c r="AZ23">
        <v>44</v>
      </c>
      <c r="BJ23">
        <v>48</v>
      </c>
      <c r="BS23">
        <v>42</v>
      </c>
      <c r="CB23">
        <v>39</v>
      </c>
      <c r="CE23">
        <v>45</v>
      </c>
      <c r="CO23">
        <v>59</v>
      </c>
      <c r="CY23">
        <v>57</v>
      </c>
      <c r="DC23">
        <v>53</v>
      </c>
      <c r="DP23">
        <v>48</v>
      </c>
    </row>
    <row r="24" spans="1:120" x14ac:dyDescent="0.25">
      <c r="A24" t="s">
        <v>3028</v>
      </c>
      <c r="B24">
        <f t="shared" si="1"/>
        <v>18.125</v>
      </c>
      <c r="C24">
        <v>25</v>
      </c>
      <c r="D24">
        <v>17</v>
      </c>
      <c r="E24">
        <v>17</v>
      </c>
      <c r="F24">
        <v>22</v>
      </c>
      <c r="G24">
        <v>7</v>
      </c>
      <c r="H24">
        <v>17</v>
      </c>
      <c r="I24">
        <v>27</v>
      </c>
      <c r="J24">
        <v>12</v>
      </c>
      <c r="K24">
        <v>13</v>
      </c>
      <c r="L24">
        <v>19</v>
      </c>
      <c r="M24">
        <v>21</v>
      </c>
      <c r="N24">
        <v>16</v>
      </c>
      <c r="O24">
        <v>18</v>
      </c>
      <c r="P24">
        <v>18</v>
      </c>
      <c r="Q24">
        <v>24</v>
      </c>
      <c r="R24">
        <v>26</v>
      </c>
      <c r="W24">
        <v>17</v>
      </c>
      <c r="AH24">
        <v>23</v>
      </c>
      <c r="AI24">
        <v>29</v>
      </c>
      <c r="AU24">
        <v>30</v>
      </c>
      <c r="AZ24">
        <v>16</v>
      </c>
      <c r="BJ24">
        <v>17</v>
      </c>
      <c r="BS24">
        <v>23</v>
      </c>
      <c r="CB24">
        <v>33</v>
      </c>
      <c r="CE24">
        <v>25</v>
      </c>
      <c r="CO24">
        <v>32</v>
      </c>
      <c r="CY24">
        <v>22</v>
      </c>
      <c r="DC24">
        <v>40</v>
      </c>
      <c r="DP24">
        <v>48</v>
      </c>
    </row>
    <row r="25" spans="1:120" x14ac:dyDescent="0.25">
      <c r="A25" t="s">
        <v>3029</v>
      </c>
      <c r="B25">
        <f t="shared" si="1"/>
        <v>18.125</v>
      </c>
      <c r="C25">
        <v>15</v>
      </c>
      <c r="D25">
        <v>18</v>
      </c>
      <c r="E25">
        <v>25</v>
      </c>
      <c r="F25">
        <v>13</v>
      </c>
      <c r="G25">
        <v>20</v>
      </c>
      <c r="H25">
        <v>26</v>
      </c>
      <c r="I25">
        <v>10</v>
      </c>
      <c r="J25">
        <v>25</v>
      </c>
      <c r="K25">
        <v>24</v>
      </c>
      <c r="L25">
        <v>19</v>
      </c>
      <c r="M25">
        <v>30</v>
      </c>
      <c r="N25">
        <v>17</v>
      </c>
      <c r="O25">
        <v>22</v>
      </c>
      <c r="P25">
        <v>27</v>
      </c>
      <c r="Q25">
        <v>11</v>
      </c>
      <c r="R25">
        <v>14</v>
      </c>
      <c r="W25">
        <v>20</v>
      </c>
      <c r="AH25">
        <v>20</v>
      </c>
      <c r="AI25">
        <v>26</v>
      </c>
      <c r="AU25">
        <v>20</v>
      </c>
      <c r="AZ25">
        <v>24</v>
      </c>
      <c r="BJ25">
        <v>39</v>
      </c>
      <c r="BS25">
        <v>38</v>
      </c>
      <c r="CB25">
        <v>29</v>
      </c>
      <c r="CE25">
        <v>30</v>
      </c>
      <c r="CO25">
        <v>27</v>
      </c>
      <c r="CY25">
        <v>57</v>
      </c>
      <c r="DC25">
        <v>35</v>
      </c>
      <c r="DP25">
        <v>24</v>
      </c>
    </row>
    <row r="26" spans="1:120" x14ac:dyDescent="0.25">
      <c r="A26" t="s">
        <v>3030</v>
      </c>
      <c r="B26">
        <f t="shared" si="1"/>
        <v>18.125</v>
      </c>
      <c r="C26">
        <v>23</v>
      </c>
      <c r="D26">
        <v>27</v>
      </c>
      <c r="E26">
        <v>17</v>
      </c>
      <c r="F26">
        <v>17</v>
      </c>
      <c r="G26">
        <v>20</v>
      </c>
      <c r="H26">
        <v>12</v>
      </c>
      <c r="I26">
        <v>23</v>
      </c>
      <c r="J26">
        <v>15</v>
      </c>
      <c r="K26">
        <v>22</v>
      </c>
      <c r="L26">
        <v>18</v>
      </c>
      <c r="M26">
        <v>16</v>
      </c>
      <c r="N26">
        <v>21</v>
      </c>
      <c r="O26">
        <v>13</v>
      </c>
      <c r="P26">
        <v>26</v>
      </c>
      <c r="Q26">
        <v>19</v>
      </c>
      <c r="R26">
        <v>14</v>
      </c>
      <c r="W26">
        <v>32</v>
      </c>
      <c r="AH26">
        <v>17</v>
      </c>
      <c r="AI26">
        <v>22</v>
      </c>
      <c r="AU26">
        <v>27</v>
      </c>
      <c r="AZ26">
        <v>36</v>
      </c>
      <c r="BJ26">
        <v>26</v>
      </c>
      <c r="BS26">
        <v>37</v>
      </c>
      <c r="CB26">
        <v>43</v>
      </c>
      <c r="CE26">
        <v>50</v>
      </c>
      <c r="CO26">
        <v>42</v>
      </c>
      <c r="CY26">
        <v>34</v>
      </c>
      <c r="DC26">
        <v>46</v>
      </c>
      <c r="DP26">
        <v>60</v>
      </c>
    </row>
    <row r="27" spans="1:120" x14ac:dyDescent="0.25">
      <c r="A27" t="s">
        <v>3031</v>
      </c>
      <c r="B27">
        <f t="shared" si="1"/>
        <v>18.125</v>
      </c>
      <c r="C27">
        <v>10</v>
      </c>
      <c r="D27">
        <v>20</v>
      </c>
      <c r="E27">
        <v>20</v>
      </c>
      <c r="F27">
        <v>30</v>
      </c>
      <c r="G27">
        <v>23</v>
      </c>
      <c r="H27">
        <v>10</v>
      </c>
      <c r="I27">
        <v>18</v>
      </c>
      <c r="J27">
        <v>15</v>
      </c>
      <c r="K27">
        <v>16</v>
      </c>
      <c r="L27">
        <v>16</v>
      </c>
      <c r="M27">
        <v>11</v>
      </c>
      <c r="N27">
        <v>27</v>
      </c>
      <c r="O27">
        <v>27</v>
      </c>
      <c r="P27">
        <v>30</v>
      </c>
      <c r="Q27">
        <v>19</v>
      </c>
      <c r="R27">
        <v>24</v>
      </c>
      <c r="W27">
        <v>23</v>
      </c>
      <c r="AH27">
        <v>30</v>
      </c>
      <c r="AI27">
        <v>26</v>
      </c>
      <c r="AU27">
        <v>43</v>
      </c>
      <c r="AZ27">
        <v>48</v>
      </c>
      <c r="BJ27">
        <v>38</v>
      </c>
      <c r="BS27">
        <v>51</v>
      </c>
      <c r="CB27">
        <v>34</v>
      </c>
      <c r="CE27">
        <v>29</v>
      </c>
      <c r="CO27">
        <v>43</v>
      </c>
      <c r="CY27">
        <v>39</v>
      </c>
      <c r="DC27">
        <v>65</v>
      </c>
      <c r="DP27">
        <v>59</v>
      </c>
    </row>
    <row r="28" spans="1:120" x14ac:dyDescent="0.25">
      <c r="A28" t="s">
        <v>3032</v>
      </c>
      <c r="B28">
        <f t="shared" si="1"/>
        <v>18.125</v>
      </c>
      <c r="C28">
        <v>17</v>
      </c>
      <c r="D28">
        <v>15</v>
      </c>
      <c r="E28">
        <v>25</v>
      </c>
      <c r="F28">
        <v>15</v>
      </c>
      <c r="G28">
        <v>15</v>
      </c>
      <c r="H28">
        <v>15</v>
      </c>
      <c r="I28">
        <v>27</v>
      </c>
      <c r="J28">
        <v>25</v>
      </c>
      <c r="K28">
        <v>32</v>
      </c>
      <c r="L28">
        <v>24</v>
      </c>
      <c r="M28">
        <v>16</v>
      </c>
      <c r="N28">
        <v>16</v>
      </c>
      <c r="O28">
        <v>24</v>
      </c>
      <c r="P28">
        <v>19</v>
      </c>
      <c r="Q28">
        <v>13</v>
      </c>
      <c r="R28">
        <v>13</v>
      </c>
      <c r="W28">
        <v>14</v>
      </c>
      <c r="AH28">
        <v>13</v>
      </c>
      <c r="AI28">
        <v>15</v>
      </c>
      <c r="AU28">
        <v>15</v>
      </c>
      <c r="AZ28">
        <v>16</v>
      </c>
      <c r="BJ28">
        <v>39</v>
      </c>
      <c r="BS28">
        <v>38</v>
      </c>
      <c r="CB28">
        <v>25</v>
      </c>
      <c r="CE28">
        <v>40</v>
      </c>
      <c r="CO28">
        <v>43</v>
      </c>
      <c r="CY28">
        <v>46</v>
      </c>
      <c r="DC28">
        <v>35</v>
      </c>
      <c r="DP28">
        <v>36</v>
      </c>
    </row>
    <row r="29" spans="1:120" x14ac:dyDescent="0.25">
      <c r="A29" t="s">
        <v>3033</v>
      </c>
      <c r="B29">
        <f t="shared" si="1"/>
        <v>18.125</v>
      </c>
      <c r="C29">
        <v>22</v>
      </c>
      <c r="D29">
        <v>18</v>
      </c>
      <c r="E29">
        <v>8</v>
      </c>
      <c r="F29">
        <v>15</v>
      </c>
      <c r="G29">
        <v>27</v>
      </c>
      <c r="H29">
        <v>23</v>
      </c>
      <c r="I29">
        <v>10</v>
      </c>
      <c r="J29">
        <v>23</v>
      </c>
      <c r="K29">
        <v>14</v>
      </c>
      <c r="L29">
        <v>22</v>
      </c>
      <c r="M29">
        <v>29</v>
      </c>
      <c r="N29">
        <v>29</v>
      </c>
      <c r="O29">
        <v>8</v>
      </c>
      <c r="P29">
        <v>11</v>
      </c>
      <c r="Q29">
        <v>19</v>
      </c>
      <c r="R29">
        <v>32</v>
      </c>
      <c r="W29">
        <v>19</v>
      </c>
      <c r="AH29">
        <v>37</v>
      </c>
      <c r="AI29">
        <v>36</v>
      </c>
      <c r="AU29">
        <v>34</v>
      </c>
      <c r="AZ29">
        <v>37</v>
      </c>
      <c r="BJ29">
        <v>23</v>
      </c>
      <c r="BS29">
        <v>23</v>
      </c>
      <c r="CB29">
        <v>49</v>
      </c>
      <c r="CE29">
        <v>51</v>
      </c>
      <c r="CO29">
        <v>32</v>
      </c>
      <c r="CY29">
        <v>51</v>
      </c>
      <c r="DC29">
        <v>47</v>
      </c>
      <c r="DP29">
        <v>37</v>
      </c>
    </row>
    <row r="30" spans="1:120" x14ac:dyDescent="0.25">
      <c r="A30" t="s">
        <v>3034</v>
      </c>
      <c r="B30">
        <f t="shared" si="1"/>
        <v>18.125</v>
      </c>
      <c r="C30">
        <v>25</v>
      </c>
      <c r="D30">
        <v>22</v>
      </c>
      <c r="E30">
        <v>23</v>
      </c>
      <c r="F30">
        <v>15</v>
      </c>
      <c r="G30">
        <v>10</v>
      </c>
      <c r="H30">
        <v>27</v>
      </c>
      <c r="I30">
        <v>20</v>
      </c>
      <c r="J30">
        <v>12</v>
      </c>
      <c r="K30">
        <v>16</v>
      </c>
      <c r="L30">
        <v>18</v>
      </c>
      <c r="M30">
        <v>24</v>
      </c>
      <c r="N30">
        <v>16</v>
      </c>
      <c r="O30">
        <v>21</v>
      </c>
      <c r="P30">
        <v>21</v>
      </c>
      <c r="Q30">
        <v>29</v>
      </c>
      <c r="R30">
        <v>10</v>
      </c>
      <c r="W30">
        <v>28</v>
      </c>
      <c r="AH30">
        <v>20</v>
      </c>
      <c r="AI30">
        <v>33</v>
      </c>
      <c r="AU30">
        <v>23</v>
      </c>
      <c r="AZ30">
        <v>19</v>
      </c>
      <c r="BJ30">
        <v>30</v>
      </c>
      <c r="BS30">
        <v>28</v>
      </c>
      <c r="CB30">
        <v>38</v>
      </c>
      <c r="CE30">
        <v>30</v>
      </c>
      <c r="CO30">
        <v>42</v>
      </c>
      <c r="CY30">
        <v>34</v>
      </c>
      <c r="DC30">
        <v>29</v>
      </c>
      <c r="DP30">
        <v>48</v>
      </c>
    </row>
    <row r="31" spans="1:120" x14ac:dyDescent="0.25">
      <c r="A31" t="s">
        <v>36</v>
      </c>
      <c r="B31">
        <f t="shared" si="0"/>
        <v>0</v>
      </c>
    </row>
    <row r="32" spans="1:120" x14ac:dyDescent="0.25">
      <c r="A32" t="s">
        <v>37</v>
      </c>
      <c r="B32">
        <f t="shared" si="0"/>
        <v>0.83333333333333337</v>
      </c>
      <c r="K32" t="s">
        <v>723</v>
      </c>
    </row>
    <row r="33" spans="1:2" x14ac:dyDescent="0.25">
      <c r="A33" t="s">
        <v>38</v>
      </c>
      <c r="B33">
        <f t="shared" si="0"/>
        <v>0</v>
      </c>
    </row>
    <row r="34" spans="1:2" x14ac:dyDescent="0.25">
      <c r="A34" t="s">
        <v>39</v>
      </c>
      <c r="B34">
        <f t="shared" si="0"/>
        <v>0</v>
      </c>
    </row>
    <row r="35" spans="1:2" x14ac:dyDescent="0.25">
      <c r="A35" t="s">
        <v>40</v>
      </c>
      <c r="B35">
        <f t="shared" si="0"/>
        <v>0</v>
      </c>
    </row>
    <row r="36" spans="1:2" x14ac:dyDescent="0.25">
      <c r="A36" t="s">
        <v>41</v>
      </c>
      <c r="B36">
        <f t="shared" si="0"/>
        <v>0</v>
      </c>
    </row>
    <row r="37" spans="1:2" x14ac:dyDescent="0.25">
      <c r="A37" t="s">
        <v>42</v>
      </c>
      <c r="B37">
        <f t="shared" si="0"/>
        <v>0</v>
      </c>
    </row>
    <row r="38" spans="1:2" x14ac:dyDescent="0.25">
      <c r="A38" t="s">
        <v>43</v>
      </c>
      <c r="B38">
        <f t="shared" si="0"/>
        <v>0</v>
      </c>
    </row>
    <row r="39" spans="1:2" x14ac:dyDescent="0.25">
      <c r="A39" t="s">
        <v>44</v>
      </c>
      <c r="B39">
        <f t="shared" si="0"/>
        <v>0</v>
      </c>
    </row>
    <row r="40" spans="1:2" x14ac:dyDescent="0.25">
      <c r="A40" t="s">
        <v>45</v>
      </c>
      <c r="B40">
        <f t="shared" si="0"/>
        <v>0</v>
      </c>
    </row>
    <row r="41" spans="1:2" x14ac:dyDescent="0.25">
      <c r="A41" t="s">
        <v>46</v>
      </c>
      <c r="B41">
        <f t="shared" si="0"/>
        <v>0</v>
      </c>
    </row>
    <row r="42" spans="1:2" x14ac:dyDescent="0.25">
      <c r="A42" t="s">
        <v>47</v>
      </c>
      <c r="B42">
        <f t="shared" si="0"/>
        <v>0</v>
      </c>
    </row>
    <row r="43" spans="1:2" x14ac:dyDescent="0.25">
      <c r="A43" t="s">
        <v>48</v>
      </c>
      <c r="B43">
        <f t="shared" si="0"/>
        <v>0</v>
      </c>
    </row>
    <row r="44" spans="1:2" x14ac:dyDescent="0.25">
      <c r="A44" t="s">
        <v>49</v>
      </c>
      <c r="B44">
        <f t="shared" si="0"/>
        <v>0</v>
      </c>
    </row>
    <row r="45" spans="1:2" x14ac:dyDescent="0.25">
      <c r="A45" t="s">
        <v>50</v>
      </c>
      <c r="B45">
        <f t="shared" si="0"/>
        <v>0</v>
      </c>
    </row>
    <row r="46" spans="1:2" x14ac:dyDescent="0.25">
      <c r="A46" t="s">
        <v>51</v>
      </c>
      <c r="B46">
        <f t="shared" si="0"/>
        <v>0</v>
      </c>
    </row>
    <row r="47" spans="1:2" x14ac:dyDescent="0.25">
      <c r="A47" t="s">
        <v>52</v>
      </c>
      <c r="B47">
        <f t="shared" si="0"/>
        <v>0</v>
      </c>
    </row>
    <row r="48" spans="1:2" x14ac:dyDescent="0.25">
      <c r="A48" t="s">
        <v>53</v>
      </c>
      <c r="B48">
        <f t="shared" si="0"/>
        <v>0</v>
      </c>
    </row>
    <row r="49" spans="1:2" x14ac:dyDescent="0.25">
      <c r="A49" t="s">
        <v>54</v>
      </c>
      <c r="B49">
        <f t="shared" si="0"/>
        <v>0</v>
      </c>
    </row>
    <row r="50" spans="1:2" x14ac:dyDescent="0.25">
      <c r="A50" t="s">
        <v>55</v>
      </c>
      <c r="B50">
        <f t="shared" si="0"/>
        <v>0</v>
      </c>
    </row>
    <row r="51" spans="1:2" x14ac:dyDescent="0.25">
      <c r="A51" t="s">
        <v>56</v>
      </c>
      <c r="B51">
        <f t="shared" si="0"/>
        <v>0</v>
      </c>
    </row>
    <row r="52" spans="1:2" x14ac:dyDescent="0.25">
      <c r="A52" t="s">
        <v>57</v>
      </c>
      <c r="B52">
        <f t="shared" si="0"/>
        <v>0</v>
      </c>
    </row>
    <row r="53" spans="1:2" x14ac:dyDescent="0.25">
      <c r="A53" t="s">
        <v>58</v>
      </c>
      <c r="B53">
        <f t="shared" si="0"/>
        <v>0</v>
      </c>
    </row>
    <row r="54" spans="1:2" x14ac:dyDescent="0.25">
      <c r="A54" t="s">
        <v>59</v>
      </c>
      <c r="B54">
        <f t="shared" si="0"/>
        <v>0</v>
      </c>
    </row>
    <row r="55" spans="1:2" x14ac:dyDescent="0.25">
      <c r="A55" t="s">
        <v>60</v>
      </c>
      <c r="B55">
        <f t="shared" si="0"/>
        <v>0</v>
      </c>
    </row>
    <row r="56" spans="1:2" x14ac:dyDescent="0.25">
      <c r="A56" t="s">
        <v>61</v>
      </c>
      <c r="B56">
        <f t="shared" si="0"/>
        <v>0</v>
      </c>
    </row>
    <row r="57" spans="1:2" x14ac:dyDescent="0.25">
      <c r="A57" t="s">
        <v>62</v>
      </c>
      <c r="B57">
        <f t="shared" si="0"/>
        <v>0</v>
      </c>
    </row>
    <row r="58" spans="1:2" x14ac:dyDescent="0.25">
      <c r="A58" t="s">
        <v>63</v>
      </c>
      <c r="B58">
        <f t="shared" si="0"/>
        <v>0</v>
      </c>
    </row>
    <row r="59" spans="1:2" x14ac:dyDescent="0.25">
      <c r="A59" t="s">
        <v>64</v>
      </c>
      <c r="B59">
        <f t="shared" si="0"/>
        <v>0</v>
      </c>
    </row>
    <row r="60" spans="1:2" x14ac:dyDescent="0.25">
      <c r="A60" t="s">
        <v>65</v>
      </c>
      <c r="B60">
        <f t="shared" si="0"/>
        <v>0</v>
      </c>
    </row>
    <row r="61" spans="1:2" x14ac:dyDescent="0.25">
      <c r="A61" t="s">
        <v>66</v>
      </c>
      <c r="B61">
        <f t="shared" si="0"/>
        <v>0</v>
      </c>
    </row>
    <row r="62" spans="1:2" x14ac:dyDescent="0.25">
      <c r="A62" t="s">
        <v>67</v>
      </c>
      <c r="B62">
        <f t="shared" si="0"/>
        <v>0</v>
      </c>
    </row>
    <row r="63" spans="1:2" x14ac:dyDescent="0.25">
      <c r="A63" t="s">
        <v>68</v>
      </c>
      <c r="B63">
        <f t="shared" si="0"/>
        <v>0</v>
      </c>
    </row>
    <row r="64" spans="1:2" x14ac:dyDescent="0.25">
      <c r="A64" t="s">
        <v>69</v>
      </c>
      <c r="B64">
        <f t="shared" si="0"/>
        <v>0</v>
      </c>
    </row>
    <row r="65" spans="1:34" x14ac:dyDescent="0.25">
      <c r="A65" t="s">
        <v>70</v>
      </c>
      <c r="B65">
        <f t="shared" si="0"/>
        <v>0</v>
      </c>
    </row>
    <row r="66" spans="1:34" x14ac:dyDescent="0.25">
      <c r="A66" t="s">
        <v>71</v>
      </c>
      <c r="B66">
        <f t="shared" si="0"/>
        <v>0</v>
      </c>
    </row>
    <row r="67" spans="1:34" x14ac:dyDescent="0.25">
      <c r="A67" t="s">
        <v>72</v>
      </c>
      <c r="B67">
        <f t="shared" si="0"/>
        <v>0</v>
      </c>
    </row>
    <row r="68" spans="1:34" x14ac:dyDescent="0.25">
      <c r="A68" t="s">
        <v>73</v>
      </c>
      <c r="B68">
        <f t="shared" si="0"/>
        <v>0</v>
      </c>
    </row>
    <row r="69" spans="1:34" x14ac:dyDescent="0.25">
      <c r="A69" t="s">
        <v>74</v>
      </c>
      <c r="B69">
        <f t="shared" si="0"/>
        <v>0</v>
      </c>
    </row>
    <row r="70" spans="1:34" x14ac:dyDescent="0.25">
      <c r="A70" t="s">
        <v>75</v>
      </c>
      <c r="B70">
        <f t="shared" si="0"/>
        <v>0</v>
      </c>
    </row>
    <row r="71" spans="1:34" x14ac:dyDescent="0.25">
      <c r="A71" t="s">
        <v>76</v>
      </c>
      <c r="B71">
        <f t="shared" si="0"/>
        <v>20</v>
      </c>
      <c r="C71" s="58" t="s">
        <v>4965</v>
      </c>
      <c r="D71" s="58" t="s">
        <v>4966</v>
      </c>
      <c r="E71" s="58" t="s">
        <v>4967</v>
      </c>
      <c r="F71" s="58" t="s">
        <v>4968</v>
      </c>
      <c r="G71" s="58" t="s">
        <v>4970</v>
      </c>
      <c r="H71" s="58" t="s">
        <v>4972</v>
      </c>
      <c r="I71" s="58" t="s">
        <v>4974</v>
      </c>
      <c r="J71" s="58" t="s">
        <v>4975</v>
      </c>
      <c r="K71" t="s">
        <v>5553</v>
      </c>
      <c r="L71" t="s">
        <v>5554</v>
      </c>
      <c r="M71" t="s">
        <v>5555</v>
      </c>
      <c r="N71" t="s">
        <v>5556</v>
      </c>
      <c r="O71" t="s">
        <v>5557</v>
      </c>
      <c r="P71" t="s">
        <v>5558</v>
      </c>
      <c r="Q71" t="s">
        <v>5559</v>
      </c>
      <c r="R71" t="s">
        <v>5560</v>
      </c>
      <c r="S71" t="s">
        <v>5561</v>
      </c>
      <c r="T71" t="s">
        <v>5562</v>
      </c>
      <c r="U71" t="s">
        <v>5563</v>
      </c>
      <c r="V71" t="s">
        <v>5564</v>
      </c>
      <c r="W71" t="s">
        <v>5565</v>
      </c>
      <c r="X71" t="s">
        <v>5566</v>
      </c>
      <c r="Y71" t="s">
        <v>5567</v>
      </c>
      <c r="Z71" t="s">
        <v>5568</v>
      </c>
    </row>
    <row r="72" spans="1:34" x14ac:dyDescent="0.25">
      <c r="A72" t="s">
        <v>77</v>
      </c>
      <c r="B72">
        <f t="shared" ref="B72:B83" si="2">COUNTA(C72:FF72)/1.2</f>
        <v>26.666666666666668</v>
      </c>
      <c r="C72" s="42" t="s">
        <v>4472</v>
      </c>
      <c r="D72" s="47" t="s">
        <v>4503</v>
      </c>
      <c r="E72" s="48" t="s">
        <v>4879</v>
      </c>
      <c r="F72" s="51" t="s">
        <v>4592</v>
      </c>
      <c r="G72" s="51" t="s">
        <v>4562</v>
      </c>
      <c r="H72" s="56" t="s">
        <v>4237</v>
      </c>
      <c r="I72" s="6" t="s">
        <v>4381</v>
      </c>
      <c r="J72" s="52" t="s">
        <v>4887</v>
      </c>
      <c r="K72" s="57" t="s">
        <v>4639</v>
      </c>
      <c r="L72" s="51" t="s">
        <v>4359</v>
      </c>
      <c r="M72" s="56" t="s">
        <v>4542</v>
      </c>
      <c r="N72" s="53" t="s">
        <v>4779</v>
      </c>
      <c r="O72" s="49" t="s">
        <v>4896</v>
      </c>
      <c r="P72" s="50" t="s">
        <v>4513</v>
      </c>
      <c r="Q72" s="42" t="s">
        <v>4770</v>
      </c>
      <c r="R72" s="41" t="s">
        <v>4465</v>
      </c>
      <c r="S72" s="27" t="s">
        <v>4695</v>
      </c>
      <c r="T72" s="53" t="s">
        <v>4164</v>
      </c>
      <c r="U72" s="57" t="s">
        <v>4905</v>
      </c>
      <c r="V72" s="48" t="s">
        <v>4467</v>
      </c>
      <c r="W72" s="51" t="s">
        <v>4361</v>
      </c>
      <c r="X72" s="50" t="s">
        <v>4697</v>
      </c>
      <c r="Y72" s="57" t="s">
        <v>4608</v>
      </c>
      <c r="Z72" s="52" t="s">
        <v>4337</v>
      </c>
      <c r="AA72" s="49" t="s">
        <v>4202</v>
      </c>
      <c r="AB72" s="50" t="s">
        <v>4513</v>
      </c>
      <c r="AC72" t="s">
        <v>4820</v>
      </c>
      <c r="AD72" s="47" t="s">
        <v>4504</v>
      </c>
      <c r="AE72" s="57" t="s">
        <v>4808</v>
      </c>
      <c r="AF72" s="53" t="s">
        <v>4289</v>
      </c>
      <c r="AG72" s="25" t="s">
        <v>4157</v>
      </c>
      <c r="AH72" s="51" t="s">
        <v>4729</v>
      </c>
    </row>
    <row r="73" spans="1:34" x14ac:dyDescent="0.25">
      <c r="A73" t="s">
        <v>78</v>
      </c>
      <c r="B73">
        <f t="shared" si="2"/>
        <v>26.666666666666668</v>
      </c>
      <c r="C73" s="46" t="s">
        <v>4328</v>
      </c>
      <c r="D73" s="48" t="s">
        <v>4767</v>
      </c>
      <c r="E73" s="49" t="s">
        <v>4586</v>
      </c>
      <c r="F73" s="52" t="s">
        <v>4880</v>
      </c>
      <c r="G73" s="27" t="s">
        <v>4301</v>
      </c>
      <c r="H73" s="27" t="s">
        <v>4884</v>
      </c>
      <c r="I73" s="57" t="s">
        <v>4717</v>
      </c>
      <c r="J73" s="25" t="s">
        <v>4153</v>
      </c>
      <c r="K73" s="25" t="s">
        <v>4889</v>
      </c>
      <c r="L73" s="57" t="s">
        <v>4417</v>
      </c>
      <c r="M73" s="46" t="s">
        <v>4409</v>
      </c>
      <c r="N73" s="27" t="s">
        <v>4307</v>
      </c>
      <c r="O73" s="54" t="s">
        <v>4655</v>
      </c>
      <c r="P73" s="47" t="s">
        <v>4640</v>
      </c>
      <c r="Q73" s="27" t="s">
        <v>4244</v>
      </c>
      <c r="R73" s="43" t="s">
        <v>4838</v>
      </c>
      <c r="S73" s="42" t="s">
        <v>4558</v>
      </c>
      <c r="T73" s="27" t="s">
        <v>4549</v>
      </c>
      <c r="U73" s="49" t="s">
        <v>4833</v>
      </c>
      <c r="V73" s="56" t="s">
        <v>4543</v>
      </c>
      <c r="W73" s="47" t="s">
        <v>4643</v>
      </c>
      <c r="X73" s="51" t="s">
        <v>4591</v>
      </c>
      <c r="Y73" s="25" t="s">
        <v>4889</v>
      </c>
      <c r="Z73" s="46" t="s">
        <v>4535</v>
      </c>
      <c r="AA73" s="27" t="s">
        <v>4436</v>
      </c>
      <c r="AB73" s="56" t="s">
        <v>4612</v>
      </c>
      <c r="AC73" s="51" t="s">
        <v>4800</v>
      </c>
      <c r="AD73" s="57" t="s">
        <v>4497</v>
      </c>
      <c r="AE73" s="48" t="s">
        <v>4816</v>
      </c>
      <c r="AF73" s="46" t="s">
        <v>4216</v>
      </c>
      <c r="AG73" s="27" t="s">
        <v>4917</v>
      </c>
      <c r="AH73" s="52" t="s">
        <v>4757</v>
      </c>
    </row>
    <row r="74" spans="1:34" x14ac:dyDescent="0.25">
      <c r="A74" t="s">
        <v>79</v>
      </c>
      <c r="B74">
        <f t="shared" si="2"/>
        <v>26.666666666666668</v>
      </c>
      <c r="C74" s="46" t="s">
        <v>4877</v>
      </c>
      <c r="D74" s="48" t="s">
        <v>4849</v>
      </c>
      <c r="E74" s="49" t="s">
        <v>4705</v>
      </c>
      <c r="F74" s="53" t="s">
        <v>4286</v>
      </c>
      <c r="G74" s="27" t="s">
        <v>4882</v>
      </c>
      <c r="H74" s="27" t="s">
        <v>4845</v>
      </c>
      <c r="I74" s="57" t="s">
        <v>4839</v>
      </c>
      <c r="J74" s="25" t="s">
        <v>4482</v>
      </c>
      <c r="K74" s="25" t="s">
        <v>4280</v>
      </c>
      <c r="L74" s="57" t="s">
        <v>4759</v>
      </c>
      <c r="M74" s="46" t="s">
        <v>4802</v>
      </c>
      <c r="N74" s="27" t="s">
        <v>4892</v>
      </c>
      <c r="O74" s="51" t="s">
        <v>4592</v>
      </c>
      <c r="P74" s="47" t="s">
        <v>4692</v>
      </c>
      <c r="Q74" s="27" t="s">
        <v>4431</v>
      </c>
      <c r="R74" s="43" t="s">
        <v>4227</v>
      </c>
      <c r="S74" s="42" t="s">
        <v>4898</v>
      </c>
      <c r="T74" s="27" t="s">
        <v>4455</v>
      </c>
      <c r="U74" s="49" t="s">
        <v>4704</v>
      </c>
      <c r="V74" s="56" t="s">
        <v>4546</v>
      </c>
      <c r="W74" s="47" t="s">
        <v>4298</v>
      </c>
      <c r="X74" s="51" t="s">
        <v>4323</v>
      </c>
      <c r="Y74" s="25" t="s">
        <v>4362</v>
      </c>
      <c r="Z74" s="46" t="s">
        <v>4599</v>
      </c>
      <c r="AA74" s="27" t="s">
        <v>4617</v>
      </c>
      <c r="AB74" s="56" t="s">
        <v>4611</v>
      </c>
      <c r="AC74" s="51" t="s">
        <v>4205</v>
      </c>
      <c r="AD74" s="6" t="s">
        <v>4495</v>
      </c>
      <c r="AE74" s="48" t="s">
        <v>4619</v>
      </c>
      <c r="AF74" s="46" t="s">
        <v>4213</v>
      </c>
      <c r="AG74" s="27" t="s">
        <v>4385</v>
      </c>
      <c r="AH74" s="52" t="s">
        <v>4228</v>
      </c>
    </row>
    <row r="75" spans="1:34" x14ac:dyDescent="0.25">
      <c r="A75" t="s">
        <v>80</v>
      </c>
      <c r="B75">
        <f t="shared" si="2"/>
        <v>26.666666666666668</v>
      </c>
      <c r="C75" s="42" t="s">
        <v>4557</v>
      </c>
      <c r="D75" s="47" t="s">
        <v>4878</v>
      </c>
      <c r="E75" s="50" t="s">
        <v>4700</v>
      </c>
      <c r="F75" s="54" t="s">
        <v>4753</v>
      </c>
      <c r="G75" s="55" t="s">
        <v>4274</v>
      </c>
      <c r="H75" s="56" t="s">
        <v>4240</v>
      </c>
      <c r="I75" s="57" t="s">
        <v>4170</v>
      </c>
      <c r="J75" s="52" t="s">
        <v>4888</v>
      </c>
      <c r="K75" s="6" t="s">
        <v>4381</v>
      </c>
      <c r="L75" s="51" t="s">
        <v>4271</v>
      </c>
      <c r="M75" s="56" t="s">
        <v>4474</v>
      </c>
      <c r="N75" s="53" t="s">
        <v>4160</v>
      </c>
      <c r="O75" s="49" t="s">
        <v>4795</v>
      </c>
      <c r="P75" s="50" t="s">
        <v>4512</v>
      </c>
      <c r="Q75" s="42" t="s">
        <v>4677</v>
      </c>
      <c r="R75" s="41" t="s">
        <v>4440</v>
      </c>
      <c r="S75" s="27" t="s">
        <v>4899</v>
      </c>
      <c r="T75" s="53" t="s">
        <v>4373</v>
      </c>
      <c r="U75" s="57" t="s">
        <v>4382</v>
      </c>
      <c r="V75" s="48" t="s">
        <v>4674</v>
      </c>
      <c r="W75" s="51" t="s">
        <v>4774</v>
      </c>
      <c r="X75" s="50" t="s">
        <v>4906</v>
      </c>
      <c r="Y75" s="57" t="s">
        <v>4909</v>
      </c>
      <c r="Z75" s="52" t="s">
        <v>4335</v>
      </c>
      <c r="AA75" s="49" t="s">
        <v>4318</v>
      </c>
      <c r="AB75" s="50" t="s">
        <v>4190</v>
      </c>
      <c r="AC75" s="42" t="s">
        <v>4268</v>
      </c>
      <c r="AD75" s="47" t="s">
        <v>4576</v>
      </c>
      <c r="AE75" s="57" t="s">
        <v>4230</v>
      </c>
      <c r="AF75" s="52" t="s">
        <v>4915</v>
      </c>
      <c r="AG75" s="25" t="s">
        <v>4277</v>
      </c>
      <c r="AH75" s="51" t="s">
        <v>4141</v>
      </c>
    </row>
    <row r="76" spans="1:34" x14ac:dyDescent="0.25">
      <c r="A76" t="s">
        <v>81</v>
      </c>
      <c r="B76">
        <f t="shared" si="2"/>
        <v>26.666666666666668</v>
      </c>
      <c r="C76" s="42" t="s">
        <v>4468</v>
      </c>
      <c r="D76" s="47" t="s">
        <v>4575</v>
      </c>
      <c r="E76" s="50" t="s">
        <v>4647</v>
      </c>
      <c r="F76" s="54" t="s">
        <v>4403</v>
      </c>
      <c r="G76" s="51" t="s">
        <v>4477</v>
      </c>
      <c r="H76" s="56" t="s">
        <v>4242</v>
      </c>
      <c r="I76" s="6" t="s">
        <v>4499</v>
      </c>
      <c r="J76" s="52" t="s">
        <v>4224</v>
      </c>
      <c r="K76" s="57" t="s">
        <v>4890</v>
      </c>
      <c r="L76" s="51" t="s">
        <v>4730</v>
      </c>
      <c r="M76" s="56" t="s">
        <v>4843</v>
      </c>
      <c r="N76" s="53" t="s">
        <v>4779</v>
      </c>
      <c r="O76" s="49" t="s">
        <v>4797</v>
      </c>
      <c r="P76" s="50" t="s">
        <v>4517</v>
      </c>
      <c r="Q76" s="42" t="s">
        <v>4681</v>
      </c>
      <c r="R76" s="41" t="s">
        <v>4676</v>
      </c>
      <c r="S76" s="27" t="s">
        <v>4900</v>
      </c>
      <c r="T76" s="53" t="s">
        <v>4164</v>
      </c>
      <c r="U76" s="57" t="s">
        <v>4572</v>
      </c>
      <c r="V76" s="48" t="s">
        <v>4255</v>
      </c>
      <c r="W76" s="51" t="s">
        <v>4479</v>
      </c>
      <c r="X76" s="48" t="s">
        <v>4907</v>
      </c>
      <c r="Y76" s="57" t="s">
        <v>4608</v>
      </c>
      <c r="Z76" s="52" t="s">
        <v>4336</v>
      </c>
      <c r="AA76" s="49" t="s">
        <v>4832</v>
      </c>
      <c r="AB76" s="50" t="s">
        <v>4912</v>
      </c>
      <c r="AC76" t="s">
        <v>4914</v>
      </c>
      <c r="AD76" s="47" t="s">
        <v>4867</v>
      </c>
      <c r="AE76" s="57" t="s">
        <v>4541</v>
      </c>
      <c r="AF76" s="53" t="s">
        <v>4286</v>
      </c>
      <c r="AG76" s="25" t="s">
        <v>4154</v>
      </c>
      <c r="AH76" s="51" t="s">
        <v>4144</v>
      </c>
    </row>
    <row r="77" spans="1:34" x14ac:dyDescent="0.25">
      <c r="A77" t="s">
        <v>82</v>
      </c>
      <c r="B77">
        <f t="shared" si="2"/>
        <v>26.666666666666668</v>
      </c>
      <c r="C77" s="46" t="s">
        <v>4331</v>
      </c>
      <c r="D77" s="48" t="s">
        <v>4725</v>
      </c>
      <c r="E77" s="49" t="s">
        <v>4396</v>
      </c>
      <c r="F77" s="53" t="s">
        <v>4634</v>
      </c>
      <c r="G77" s="27" t="s">
        <v>4388</v>
      </c>
      <c r="H77" s="27" t="s">
        <v>4613</v>
      </c>
      <c r="I77" s="57" t="s">
        <v>4663</v>
      </c>
      <c r="J77" s="25" t="s">
        <v>4153</v>
      </c>
      <c r="K77" s="25" t="s">
        <v>4891</v>
      </c>
      <c r="L77" s="57" t="s">
        <v>4717</v>
      </c>
      <c r="M77" s="46" t="s">
        <v>4877</v>
      </c>
      <c r="N77" s="27" t="s">
        <v>4301</v>
      </c>
      <c r="O77" s="51" t="s">
        <v>4836</v>
      </c>
      <c r="P77" s="47" t="s">
        <v>4641</v>
      </c>
      <c r="Q77" s="27" t="s">
        <v>4846</v>
      </c>
      <c r="R77" s="43" t="s">
        <v>4603</v>
      </c>
      <c r="S77" s="42" t="s">
        <v>4559</v>
      </c>
      <c r="T77" s="27" t="s">
        <v>4461</v>
      </c>
      <c r="U77" s="49" t="s">
        <v>4197</v>
      </c>
      <c r="V77" s="56" t="s">
        <v>4426</v>
      </c>
      <c r="W77" s="47" t="s">
        <v>4784</v>
      </c>
      <c r="X77" s="54" t="s">
        <v>4593</v>
      </c>
      <c r="Y77" s="25" t="s">
        <v>4910</v>
      </c>
      <c r="Z77" s="46" t="s">
        <v>4595</v>
      </c>
      <c r="AA77" s="27" t="s">
        <v>4438</v>
      </c>
      <c r="AB77" s="56" t="s">
        <v>4475</v>
      </c>
      <c r="AC77" s="54" t="s">
        <v>4530</v>
      </c>
      <c r="AD77" s="6" t="s">
        <v>4167</v>
      </c>
      <c r="AE77" s="48" t="s">
        <v>4253</v>
      </c>
      <c r="AF77" s="46" t="s">
        <v>4712</v>
      </c>
      <c r="AG77" s="27" t="s">
        <v>4182</v>
      </c>
      <c r="AH77" s="52" t="s">
        <v>4222</v>
      </c>
    </row>
    <row r="78" spans="1:34" x14ac:dyDescent="0.25">
      <c r="A78" t="s">
        <v>83</v>
      </c>
      <c r="B78">
        <f t="shared" si="2"/>
        <v>26.666666666666668</v>
      </c>
      <c r="C78" s="46" t="s">
        <v>4328</v>
      </c>
      <c r="D78" s="48" t="s">
        <v>4726</v>
      </c>
      <c r="E78" s="49" t="s">
        <v>4200</v>
      </c>
      <c r="F78" s="52" t="s">
        <v>4881</v>
      </c>
      <c r="G78" s="27" t="s">
        <v>4827</v>
      </c>
      <c r="H78" s="27" t="s">
        <v>4811</v>
      </c>
      <c r="I78" s="57" t="s">
        <v>4234</v>
      </c>
      <c r="J78" s="25" t="s">
        <v>4156</v>
      </c>
      <c r="K78" s="25" t="s">
        <v>4486</v>
      </c>
      <c r="L78" s="57" t="s">
        <v>4417</v>
      </c>
      <c r="M78" s="46" t="s">
        <v>4215</v>
      </c>
      <c r="N78" s="27" t="s">
        <v>4744</v>
      </c>
      <c r="O78" s="51" t="s">
        <v>4206</v>
      </c>
      <c r="P78" s="47" t="s">
        <v>4878</v>
      </c>
      <c r="Q78" s="27" t="s">
        <v>4547</v>
      </c>
      <c r="R78" s="43" t="s">
        <v>4838</v>
      </c>
      <c r="S78" s="42" t="s">
        <v>4447</v>
      </c>
      <c r="T78" s="27" t="s">
        <v>4549</v>
      </c>
      <c r="U78" s="42" t="s">
        <v>4203</v>
      </c>
      <c r="V78" s="56" t="s">
        <v>4543</v>
      </c>
      <c r="W78" s="47" t="s">
        <v>4869</v>
      </c>
      <c r="X78" s="54" t="s">
        <v>4526</v>
      </c>
      <c r="Y78" s="25" t="s">
        <v>4282</v>
      </c>
      <c r="Z78" s="46" t="s">
        <v>4334</v>
      </c>
      <c r="AA78" s="27" t="s">
        <v>4547</v>
      </c>
      <c r="AB78" s="56" t="s">
        <v>4427</v>
      </c>
      <c r="AC78" s="54" t="s">
        <v>4526</v>
      </c>
      <c r="AD78" s="57" t="s">
        <v>4885</v>
      </c>
      <c r="AE78" s="48" t="s">
        <v>4254</v>
      </c>
      <c r="AF78" s="46" t="s">
        <v>4597</v>
      </c>
      <c r="AG78" s="27" t="s">
        <v>4387</v>
      </c>
      <c r="AH78" s="52" t="s">
        <v>4226</v>
      </c>
    </row>
    <row r="79" spans="1:34" x14ac:dyDescent="0.25">
      <c r="A79" t="s">
        <v>84</v>
      </c>
      <c r="B79">
        <f t="shared" si="2"/>
        <v>26.666666666666668</v>
      </c>
      <c r="C79" t="s">
        <v>4471</v>
      </c>
      <c r="D79" s="47" t="s">
        <v>4503</v>
      </c>
      <c r="E79" s="50" t="s">
        <v>4194</v>
      </c>
      <c r="F79" s="51" t="s">
        <v>4592</v>
      </c>
      <c r="G79" s="51" t="s">
        <v>4478</v>
      </c>
      <c r="H79" s="56" t="s">
        <v>4428</v>
      </c>
      <c r="I79" s="57" t="s">
        <v>4885</v>
      </c>
      <c r="J79" s="52" t="s">
        <v>4223</v>
      </c>
      <c r="K79" s="57" t="s">
        <v>4885</v>
      </c>
      <c r="L79" s="51" t="s">
        <v>4822</v>
      </c>
      <c r="M79" s="56" t="s">
        <v>4842</v>
      </c>
      <c r="N79" s="52" t="s">
        <v>4893</v>
      </c>
      <c r="O79" s="42" t="s">
        <v>4834</v>
      </c>
      <c r="P79" s="50" t="s">
        <v>4647</v>
      </c>
      <c r="Q79" s="42" t="s">
        <v>4263</v>
      </c>
      <c r="R79" s="41" t="s">
        <v>4465</v>
      </c>
      <c r="S79" s="27" t="s">
        <v>4509</v>
      </c>
      <c r="T79" s="53" t="s">
        <v>4371</v>
      </c>
      <c r="U79" s="6" t="s">
        <v>4378</v>
      </c>
      <c r="V79" s="48" t="s">
        <v>4768</v>
      </c>
      <c r="W79" s="51" t="s">
        <v>4361</v>
      </c>
      <c r="X79" s="50" t="s">
        <v>4514</v>
      </c>
      <c r="Y79" s="57" t="s">
        <v>4909</v>
      </c>
      <c r="Z79" s="52" t="s">
        <v>4227</v>
      </c>
      <c r="AA79" s="42" t="s">
        <v>4319</v>
      </c>
      <c r="AB79" s="48" t="s">
        <v>4913</v>
      </c>
      <c r="AC79" s="42" t="s">
        <v>4770</v>
      </c>
      <c r="AD79" s="47" t="s">
        <v>4180</v>
      </c>
      <c r="AE79" s="57" t="s">
        <v>4420</v>
      </c>
      <c r="AF79" s="53" t="s">
        <v>4916</v>
      </c>
      <c r="AG79" s="25" t="s">
        <v>4367</v>
      </c>
      <c r="AH79" s="51" t="s">
        <v>4729</v>
      </c>
    </row>
    <row r="80" spans="1:34" x14ac:dyDescent="0.25">
      <c r="A80" t="s">
        <v>85</v>
      </c>
      <c r="B80">
        <f t="shared" si="2"/>
        <v>26.666666666666668</v>
      </c>
      <c r="C80" t="s">
        <v>4625</v>
      </c>
      <c r="D80" s="47" t="s">
        <v>4739</v>
      </c>
      <c r="E80" s="50" t="s">
        <v>4196</v>
      </c>
      <c r="F80" s="51" t="s">
        <v>4401</v>
      </c>
      <c r="G80" s="51" t="s">
        <v>4730</v>
      </c>
      <c r="H80" s="56" t="s">
        <v>4422</v>
      </c>
      <c r="I80" s="57" t="s">
        <v>4295</v>
      </c>
      <c r="J80" s="52" t="s">
        <v>4887</v>
      </c>
      <c r="K80" s="6" t="s">
        <v>4498</v>
      </c>
      <c r="L80" s="51" t="s">
        <v>4627</v>
      </c>
      <c r="M80" s="56" t="s">
        <v>4476</v>
      </c>
      <c r="N80" s="53" t="s">
        <v>4735</v>
      </c>
      <c r="O80" s="49" t="s">
        <v>4705</v>
      </c>
      <c r="P80" s="50" t="s">
        <v>4194</v>
      </c>
      <c r="Q80" t="s">
        <v>4679</v>
      </c>
      <c r="R80" s="41" t="s">
        <v>4443</v>
      </c>
      <c r="S80" s="27" t="s">
        <v>4901</v>
      </c>
      <c r="T80" s="52" t="s">
        <v>4903</v>
      </c>
      <c r="U80" s="57" t="s">
        <v>4689</v>
      </c>
      <c r="V80" s="48" t="s">
        <v>4674</v>
      </c>
      <c r="W80" s="51" t="s">
        <v>4478</v>
      </c>
      <c r="X80" s="50" t="s">
        <v>4194</v>
      </c>
      <c r="Y80" s="57" t="s">
        <v>4911</v>
      </c>
      <c r="Z80" s="52" t="s">
        <v>4229</v>
      </c>
      <c r="AA80" s="49" t="s">
        <v>4399</v>
      </c>
      <c r="AB80" s="50" t="s">
        <v>4512</v>
      </c>
      <c r="AC80" s="42" t="s">
        <v>4451</v>
      </c>
      <c r="AD80" s="47" t="s">
        <v>4177</v>
      </c>
      <c r="AE80" s="57" t="s">
        <v>4234</v>
      </c>
      <c r="AF80" s="53" t="s">
        <v>4487</v>
      </c>
      <c r="AG80" s="25" t="s">
        <v>4277</v>
      </c>
      <c r="AH80" s="51" t="s">
        <v>4563</v>
      </c>
    </row>
    <row r="81" spans="1:122" x14ac:dyDescent="0.25">
      <c r="A81" t="s">
        <v>86</v>
      </c>
      <c r="B81">
        <f t="shared" si="2"/>
        <v>26.666666666666668</v>
      </c>
      <c r="C81" s="46" t="s">
        <v>4537</v>
      </c>
      <c r="D81" s="48" t="s">
        <v>4767</v>
      </c>
      <c r="E81" s="49" t="s">
        <v>4796</v>
      </c>
      <c r="F81" s="53" t="s">
        <v>4489</v>
      </c>
      <c r="G81" s="27" t="s">
        <v>4883</v>
      </c>
      <c r="H81" s="27" t="s">
        <v>4667</v>
      </c>
      <c r="I81" s="57" t="s">
        <v>4886</v>
      </c>
      <c r="J81" s="25" t="s">
        <v>4370</v>
      </c>
      <c r="K81" s="25" t="s">
        <v>4685</v>
      </c>
      <c r="L81" s="57" t="s">
        <v>4420</v>
      </c>
      <c r="M81" s="46" t="s">
        <v>4409</v>
      </c>
      <c r="N81" s="27" t="s">
        <v>4303</v>
      </c>
      <c r="O81" s="54" t="s">
        <v>4209</v>
      </c>
      <c r="P81" s="47" t="s">
        <v>4897</v>
      </c>
      <c r="Q81" s="27" t="s">
        <v>4812</v>
      </c>
      <c r="R81" s="43" t="s">
        <v>4227</v>
      </c>
      <c r="S81" s="42" t="s">
        <v>4559</v>
      </c>
      <c r="T81" s="27" t="s">
        <v>4614</v>
      </c>
      <c r="U81" s="49" t="s">
        <v>4833</v>
      </c>
      <c r="V81" s="56" t="s">
        <v>4476</v>
      </c>
      <c r="W81" s="47" t="s">
        <v>4643</v>
      </c>
      <c r="X81" s="51" t="s">
        <v>4908</v>
      </c>
      <c r="Y81" s="25" t="s">
        <v>4628</v>
      </c>
      <c r="Z81" s="46" t="s">
        <v>4535</v>
      </c>
      <c r="AA81" s="27" t="s">
        <v>4762</v>
      </c>
      <c r="AB81" s="56" t="s">
        <v>4612</v>
      </c>
      <c r="AC81" s="54" t="s">
        <v>4320</v>
      </c>
      <c r="AD81" s="6" t="s">
        <v>4494</v>
      </c>
      <c r="AE81" s="48" t="s">
        <v>4619</v>
      </c>
      <c r="AF81" s="25" t="s">
        <v>4406</v>
      </c>
      <c r="AG81" s="27" t="s">
        <v>4918</v>
      </c>
      <c r="AH81" s="52" t="s">
        <v>4757</v>
      </c>
    </row>
    <row r="82" spans="1:122" x14ac:dyDescent="0.25">
      <c r="A82" t="s">
        <v>4875</v>
      </c>
      <c r="B82">
        <f t="shared" si="2"/>
        <v>26.666666666666668</v>
      </c>
      <c r="C82" s="46" t="s">
        <v>4595</v>
      </c>
      <c r="D82" s="48" t="s">
        <v>4724</v>
      </c>
      <c r="E82" s="42" t="s">
        <v>4203</v>
      </c>
      <c r="F82" s="53" t="s">
        <v>4571</v>
      </c>
      <c r="G82" s="27" t="s">
        <v>4744</v>
      </c>
      <c r="H82" s="27" t="s">
        <v>4552</v>
      </c>
      <c r="I82" s="57" t="s">
        <v>4606</v>
      </c>
      <c r="J82" s="25" t="s">
        <v>4153</v>
      </c>
      <c r="K82" s="25" t="s">
        <v>4365</v>
      </c>
      <c r="L82" s="57" t="s">
        <v>4717</v>
      </c>
      <c r="M82" s="46" t="s">
        <v>4537</v>
      </c>
      <c r="N82" s="27" t="s">
        <v>4894</v>
      </c>
      <c r="O82" s="54" t="s">
        <v>4208</v>
      </c>
      <c r="P82" s="47" t="s">
        <v>4692</v>
      </c>
      <c r="Q82" s="27" t="s">
        <v>4762</v>
      </c>
      <c r="R82" s="43" t="s">
        <v>4412</v>
      </c>
      <c r="S82" s="42" t="s">
        <v>4851</v>
      </c>
      <c r="T82" s="27" t="s">
        <v>4551</v>
      </c>
      <c r="U82" s="49" t="s">
        <v>4750</v>
      </c>
      <c r="V82" s="56" t="s">
        <v>4843</v>
      </c>
      <c r="W82" s="47" t="s">
        <v>4298</v>
      </c>
      <c r="X82" s="54" t="s">
        <v>4212</v>
      </c>
      <c r="Y82" s="25" t="s">
        <v>4630</v>
      </c>
      <c r="Z82" s="46" t="s">
        <v>4713</v>
      </c>
      <c r="AA82" s="27" t="s">
        <v>4765</v>
      </c>
      <c r="AB82" s="56" t="s">
        <v>4721</v>
      </c>
      <c r="AC82" s="54" t="s">
        <v>4801</v>
      </c>
      <c r="AD82" s="57" t="s">
        <v>4497</v>
      </c>
      <c r="AE82" s="48" t="s">
        <v>4850</v>
      </c>
      <c r="AF82" s="46" t="s">
        <v>4407</v>
      </c>
      <c r="AG82" s="27" t="s">
        <v>4919</v>
      </c>
      <c r="AH82" s="52" t="s">
        <v>4226</v>
      </c>
    </row>
    <row r="83" spans="1:122" x14ac:dyDescent="0.25">
      <c r="A83" t="s">
        <v>4876</v>
      </c>
      <c r="B83">
        <f t="shared" si="2"/>
        <v>26.666666666666668</v>
      </c>
      <c r="C83" s="42" t="s">
        <v>4470</v>
      </c>
      <c r="D83" s="47" t="s">
        <v>4878</v>
      </c>
      <c r="E83" s="50" t="s">
        <v>4791</v>
      </c>
      <c r="F83" s="54" t="s">
        <v>4212</v>
      </c>
      <c r="G83" s="51" t="s">
        <v>4626</v>
      </c>
      <c r="H83" s="56" t="s">
        <v>4809</v>
      </c>
      <c r="I83" s="57" t="s">
        <v>4885</v>
      </c>
      <c r="J83" s="52" t="s">
        <v>4227</v>
      </c>
      <c r="K83" s="6" t="s">
        <v>4173</v>
      </c>
      <c r="L83" s="51" t="s">
        <v>4271</v>
      </c>
      <c r="M83" s="56" t="s">
        <v>4843</v>
      </c>
      <c r="N83" s="52" t="s">
        <v>4895</v>
      </c>
      <c r="O83" s="49" t="s">
        <v>4201</v>
      </c>
      <c r="P83" s="50" t="s">
        <v>4517</v>
      </c>
      <c r="Q83" s="42" t="s">
        <v>4678</v>
      </c>
      <c r="R83" s="41" t="s">
        <v>4676</v>
      </c>
      <c r="S83" s="27" t="s">
        <v>4902</v>
      </c>
      <c r="T83" s="52" t="s">
        <v>4904</v>
      </c>
      <c r="U83" s="57" t="s">
        <v>4169</v>
      </c>
      <c r="V83" s="48" t="s">
        <v>4467</v>
      </c>
      <c r="W83" s="51" t="s">
        <v>4564</v>
      </c>
      <c r="X83" s="50" t="s">
        <v>4791</v>
      </c>
      <c r="Y83" s="57" t="s">
        <v>4540</v>
      </c>
      <c r="Z83" s="52" t="s">
        <v>4337</v>
      </c>
      <c r="AA83" s="49" t="s">
        <v>4202</v>
      </c>
      <c r="AB83" s="50" t="s">
        <v>4912</v>
      </c>
      <c r="AC83" t="s">
        <v>4820</v>
      </c>
      <c r="AD83" s="47" t="s">
        <v>4576</v>
      </c>
      <c r="AE83" s="57" t="s">
        <v>4886</v>
      </c>
      <c r="AF83" s="53" t="s">
        <v>4633</v>
      </c>
      <c r="AG83" s="25" t="s">
        <v>4778</v>
      </c>
      <c r="AH83" s="51" t="s">
        <v>4560</v>
      </c>
    </row>
    <row r="84" spans="1:122" x14ac:dyDescent="0.25">
      <c r="A84" t="s">
        <v>87</v>
      </c>
      <c r="B84">
        <f t="shared" ref="B84:B99" si="3">COUNTA(C84:FF84)/1.2</f>
        <v>0</v>
      </c>
    </row>
    <row r="85" spans="1:122" x14ac:dyDescent="0.25">
      <c r="A85" t="s">
        <v>88</v>
      </c>
      <c r="B85">
        <f t="shared" si="3"/>
        <v>0</v>
      </c>
    </row>
    <row r="86" spans="1:122" x14ac:dyDescent="0.25">
      <c r="A86" t="s">
        <v>89</v>
      </c>
      <c r="B86">
        <f t="shared" si="3"/>
        <v>0</v>
      </c>
    </row>
    <row r="87" spans="1:122" x14ac:dyDescent="0.25">
      <c r="A87" t="s">
        <v>91</v>
      </c>
      <c r="B87">
        <f t="shared" si="3"/>
        <v>100</v>
      </c>
      <c r="C87" t="s">
        <v>1572</v>
      </c>
      <c r="D87" t="s">
        <v>1454</v>
      </c>
      <c r="E87" t="s">
        <v>1508</v>
      </c>
      <c r="F87" t="s">
        <v>1649</v>
      </c>
      <c r="G87" t="s">
        <v>1625</v>
      </c>
      <c r="H87" t="s">
        <v>1474</v>
      </c>
      <c r="I87" t="s">
        <v>1505</v>
      </c>
      <c r="J87" t="s">
        <v>650</v>
      </c>
      <c r="K87" t="s">
        <v>1501</v>
      </c>
      <c r="L87" t="s">
        <v>1479</v>
      </c>
      <c r="M87" t="s">
        <v>1579</v>
      </c>
      <c r="N87" t="s">
        <v>1539</v>
      </c>
      <c r="O87" t="s">
        <v>1512</v>
      </c>
      <c r="P87" t="s">
        <v>1573</v>
      </c>
      <c r="Q87" t="s">
        <v>1481</v>
      </c>
      <c r="R87" t="s">
        <v>1471</v>
      </c>
      <c r="S87" t="s">
        <v>1664</v>
      </c>
      <c r="T87" t="s">
        <v>1446</v>
      </c>
      <c r="U87" t="s">
        <v>1508</v>
      </c>
      <c r="V87" t="s">
        <v>1520</v>
      </c>
      <c r="W87" t="s">
        <v>671</v>
      </c>
      <c r="X87" t="s">
        <v>671</v>
      </c>
      <c r="Y87" t="s">
        <v>1484</v>
      </c>
      <c r="Z87" t="s">
        <v>1641</v>
      </c>
      <c r="AA87" t="s">
        <v>1659</v>
      </c>
      <c r="AB87" t="s">
        <v>1624</v>
      </c>
      <c r="AC87" t="s">
        <v>1502</v>
      </c>
      <c r="AD87" t="s">
        <v>1627</v>
      </c>
      <c r="AE87" t="s">
        <v>1485</v>
      </c>
      <c r="AF87" t="s">
        <v>1650</v>
      </c>
      <c r="AG87" t="s">
        <v>1571</v>
      </c>
      <c r="AH87" t="s">
        <v>1547</v>
      </c>
      <c r="AI87" t="s">
        <v>1480</v>
      </c>
      <c r="AJ87" t="s">
        <v>650</v>
      </c>
      <c r="AK87" t="s">
        <v>1594</v>
      </c>
      <c r="AL87" t="s">
        <v>1578</v>
      </c>
      <c r="AM87" t="s">
        <v>1564</v>
      </c>
      <c r="AN87" t="s">
        <v>1571</v>
      </c>
      <c r="AO87" t="s">
        <v>1610</v>
      </c>
      <c r="AP87" t="s">
        <v>1520</v>
      </c>
      <c r="AQ87" t="s">
        <v>1572</v>
      </c>
      <c r="AR87" t="s">
        <v>1465</v>
      </c>
      <c r="AS87" t="s">
        <v>1511</v>
      </c>
      <c r="AT87" t="s">
        <v>1495</v>
      </c>
      <c r="AU87" t="s">
        <v>1484</v>
      </c>
      <c r="AV87" t="s">
        <v>1510</v>
      </c>
      <c r="AW87" t="s">
        <v>1648</v>
      </c>
      <c r="AX87" t="s">
        <v>1539</v>
      </c>
      <c r="AY87" t="s">
        <v>1625</v>
      </c>
      <c r="AZ87" t="s">
        <v>1518</v>
      </c>
      <c r="BA87" t="s">
        <v>1497</v>
      </c>
      <c r="BB87" t="s">
        <v>1658</v>
      </c>
      <c r="BC87" t="s">
        <v>1560</v>
      </c>
      <c r="BD87" t="s">
        <v>1565</v>
      </c>
      <c r="BE87" t="s">
        <v>1510</v>
      </c>
      <c r="BF87" t="s">
        <v>1443</v>
      </c>
      <c r="BG87" t="s">
        <v>1649</v>
      </c>
      <c r="BH87" t="s">
        <v>1577</v>
      </c>
      <c r="BI87" t="s">
        <v>1600</v>
      </c>
      <c r="BJ87" t="s">
        <v>1644</v>
      </c>
      <c r="BK87" t="s">
        <v>1644</v>
      </c>
      <c r="BL87" t="s">
        <v>1583</v>
      </c>
      <c r="BM87" t="s">
        <v>1579</v>
      </c>
      <c r="BN87" t="s">
        <v>1660</v>
      </c>
      <c r="BO87" t="s">
        <v>1488</v>
      </c>
      <c r="BP87" t="s">
        <v>1497</v>
      </c>
      <c r="BQ87" t="s">
        <v>1530</v>
      </c>
      <c r="BR87" t="s">
        <v>1502</v>
      </c>
      <c r="BS87" t="s">
        <v>671</v>
      </c>
      <c r="BT87" t="s">
        <v>1659</v>
      </c>
      <c r="BU87" t="s">
        <v>1473</v>
      </c>
      <c r="BV87" t="s">
        <v>1458</v>
      </c>
      <c r="BW87" t="s">
        <v>1594</v>
      </c>
      <c r="BX87" t="s">
        <v>1601</v>
      </c>
      <c r="BY87" t="s">
        <v>1572</v>
      </c>
      <c r="BZ87" t="s">
        <v>1473</v>
      </c>
      <c r="CA87" t="s">
        <v>1446</v>
      </c>
      <c r="CB87" t="s">
        <v>1532</v>
      </c>
      <c r="CC87" t="s">
        <v>1494</v>
      </c>
      <c r="CD87" t="s">
        <v>1658</v>
      </c>
      <c r="CE87" t="s">
        <v>1487</v>
      </c>
      <c r="CF87" t="s">
        <v>1560</v>
      </c>
      <c r="CG87" t="s">
        <v>1468</v>
      </c>
      <c r="CH87" t="s">
        <v>1505</v>
      </c>
      <c r="CI87" t="s">
        <v>1531</v>
      </c>
      <c r="CJ87" t="s">
        <v>1512</v>
      </c>
      <c r="CK87" t="s">
        <v>1480</v>
      </c>
      <c r="CL87" t="s">
        <v>1574</v>
      </c>
      <c r="CM87" t="s">
        <v>1644</v>
      </c>
      <c r="CN87" t="s">
        <v>1577</v>
      </c>
      <c r="CO87" t="s">
        <v>1656</v>
      </c>
      <c r="CP87" t="s">
        <v>1600</v>
      </c>
      <c r="CQ87" t="s">
        <v>662</v>
      </c>
      <c r="CR87" t="s">
        <v>1507</v>
      </c>
      <c r="CS87" t="s">
        <v>1568</v>
      </c>
      <c r="CT87" t="s">
        <v>1660</v>
      </c>
      <c r="CU87" t="s">
        <v>1526</v>
      </c>
      <c r="CV87" t="s">
        <v>1507</v>
      </c>
      <c r="CW87" t="s">
        <v>1516</v>
      </c>
      <c r="CX87" t="s">
        <v>1458</v>
      </c>
      <c r="CY87" t="s">
        <v>1608</v>
      </c>
      <c r="CZ87" t="s">
        <v>1567</v>
      </c>
      <c r="DA87" t="s">
        <v>1575</v>
      </c>
      <c r="DB87" t="s">
        <v>1500</v>
      </c>
      <c r="DC87" t="s">
        <v>1609</v>
      </c>
      <c r="DD87" t="s">
        <v>1574</v>
      </c>
      <c r="DE87" t="s">
        <v>1552</v>
      </c>
      <c r="DF87" t="s">
        <v>1578</v>
      </c>
      <c r="DG87" t="s">
        <v>1602</v>
      </c>
      <c r="DH87" t="s">
        <v>1520</v>
      </c>
      <c r="DI87" t="s">
        <v>1612</v>
      </c>
      <c r="DJ87" t="s">
        <v>1591</v>
      </c>
      <c r="DK87" t="s">
        <v>1650</v>
      </c>
      <c r="DL87" t="s">
        <v>1474</v>
      </c>
      <c r="DM87" t="s">
        <v>1456</v>
      </c>
      <c r="DN87" t="s">
        <v>1569</v>
      </c>
      <c r="DO87" t="s">
        <v>1617</v>
      </c>
      <c r="DP87" t="s">
        <v>1461</v>
      </c>
      <c r="DQ87" t="s">
        <v>1445</v>
      </c>
      <c r="DR87" t="s">
        <v>1481</v>
      </c>
    </row>
    <row r="88" spans="1:122" x14ac:dyDescent="0.25">
      <c r="A88" t="s">
        <v>90</v>
      </c>
      <c r="B88">
        <f t="shared" si="3"/>
        <v>100</v>
      </c>
      <c r="C88" t="s">
        <v>1598</v>
      </c>
      <c r="D88" t="s">
        <v>1518</v>
      </c>
      <c r="E88" t="s">
        <v>1615</v>
      </c>
      <c r="F88" t="s">
        <v>1486</v>
      </c>
      <c r="G88" t="s">
        <v>1665</v>
      </c>
      <c r="H88" t="s">
        <v>1631</v>
      </c>
      <c r="I88" t="s">
        <v>1501</v>
      </c>
      <c r="J88" t="s">
        <v>1488</v>
      </c>
      <c r="K88" t="s">
        <v>1508</v>
      </c>
      <c r="L88" t="s">
        <v>1480</v>
      </c>
      <c r="M88" t="s">
        <v>1641</v>
      </c>
      <c r="N88" t="s">
        <v>1626</v>
      </c>
      <c r="O88" t="s">
        <v>1650</v>
      </c>
      <c r="P88" t="s">
        <v>1624</v>
      </c>
      <c r="Q88" t="s">
        <v>1631</v>
      </c>
      <c r="R88" t="s">
        <v>1598</v>
      </c>
      <c r="S88" t="s">
        <v>1531</v>
      </c>
      <c r="T88" t="s">
        <v>1453</v>
      </c>
      <c r="U88" t="s">
        <v>1659</v>
      </c>
      <c r="V88" t="s">
        <v>1516</v>
      </c>
      <c r="W88" t="s">
        <v>1564</v>
      </c>
      <c r="X88" t="s">
        <v>1591</v>
      </c>
      <c r="Y88" t="s">
        <v>1594</v>
      </c>
      <c r="Z88" t="s">
        <v>1660</v>
      </c>
      <c r="AA88" t="s">
        <v>1625</v>
      </c>
      <c r="AB88" t="s">
        <v>1582</v>
      </c>
      <c r="AC88" t="s">
        <v>1600</v>
      </c>
      <c r="AD88" t="s">
        <v>1465</v>
      </c>
      <c r="AE88" t="s">
        <v>1480</v>
      </c>
      <c r="AF88" t="s">
        <v>692</v>
      </c>
      <c r="AG88" t="s">
        <v>1474</v>
      </c>
      <c r="AH88" t="s">
        <v>1474</v>
      </c>
      <c r="AI88" t="s">
        <v>1487</v>
      </c>
      <c r="AJ88" t="s">
        <v>1574</v>
      </c>
      <c r="AK88" t="s">
        <v>1500</v>
      </c>
      <c r="AL88" t="s">
        <v>1577</v>
      </c>
      <c r="AM88" t="s">
        <v>1622</v>
      </c>
      <c r="AN88" t="s">
        <v>1494</v>
      </c>
      <c r="AO88" t="s">
        <v>1587</v>
      </c>
      <c r="AP88" t="s">
        <v>1673</v>
      </c>
      <c r="AQ88" t="s">
        <v>678</v>
      </c>
      <c r="AR88" t="s">
        <v>1456</v>
      </c>
      <c r="AS88" t="s">
        <v>1545</v>
      </c>
      <c r="AT88" t="s">
        <v>1446</v>
      </c>
      <c r="AU88" t="s">
        <v>1593</v>
      </c>
      <c r="AV88" t="s">
        <v>1486</v>
      </c>
      <c r="AW88" t="s">
        <v>1579</v>
      </c>
      <c r="AX88" t="s">
        <v>1573</v>
      </c>
      <c r="AY88" t="s">
        <v>1468</v>
      </c>
      <c r="AZ88" t="s">
        <v>1483</v>
      </c>
      <c r="BA88" t="s">
        <v>1447</v>
      </c>
      <c r="BB88" t="s">
        <v>1664</v>
      </c>
      <c r="BC88" t="s">
        <v>1530</v>
      </c>
      <c r="BD88" t="s">
        <v>1511</v>
      </c>
      <c r="BE88" t="s">
        <v>1635</v>
      </c>
      <c r="BF88" t="s">
        <v>671</v>
      </c>
      <c r="BG88" t="s">
        <v>1539</v>
      </c>
      <c r="BH88" t="s">
        <v>1592</v>
      </c>
      <c r="BI88" t="s">
        <v>1651</v>
      </c>
      <c r="BJ88" t="s">
        <v>1652</v>
      </c>
      <c r="BK88" t="s">
        <v>1521</v>
      </c>
      <c r="BL88" t="s">
        <v>1507</v>
      </c>
      <c r="BM88" t="s">
        <v>1641</v>
      </c>
      <c r="BN88" t="s">
        <v>1656</v>
      </c>
      <c r="BO88" t="s">
        <v>650</v>
      </c>
      <c r="BP88" t="s">
        <v>1453</v>
      </c>
      <c r="BQ88" t="s">
        <v>1505</v>
      </c>
      <c r="BR88" t="s">
        <v>1554</v>
      </c>
      <c r="BS88" t="s">
        <v>1622</v>
      </c>
      <c r="BT88" t="s">
        <v>1567</v>
      </c>
      <c r="BU88" t="s">
        <v>1578</v>
      </c>
      <c r="BV88" t="s">
        <v>1460</v>
      </c>
      <c r="BW88" t="s">
        <v>1539</v>
      </c>
      <c r="BX88" t="s">
        <v>1602</v>
      </c>
      <c r="BY88" t="s">
        <v>1571</v>
      </c>
      <c r="BZ88" t="s">
        <v>1567</v>
      </c>
      <c r="CA88" t="s">
        <v>1453</v>
      </c>
      <c r="CB88" t="s">
        <v>1604</v>
      </c>
      <c r="CC88" t="s">
        <v>1507</v>
      </c>
      <c r="CD88" t="s">
        <v>1583</v>
      </c>
      <c r="CE88" t="s">
        <v>1669</v>
      </c>
      <c r="CF88" t="s">
        <v>1648</v>
      </c>
      <c r="CG88" t="s">
        <v>1650</v>
      </c>
      <c r="CH88" t="s">
        <v>1489</v>
      </c>
      <c r="CI88" t="s">
        <v>1502</v>
      </c>
      <c r="CJ88" t="s">
        <v>1572</v>
      </c>
      <c r="CK88" t="s">
        <v>1656</v>
      </c>
      <c r="CL88" t="s">
        <v>1580</v>
      </c>
      <c r="CM88" t="s">
        <v>1522</v>
      </c>
      <c r="CN88" t="s">
        <v>1508</v>
      </c>
      <c r="CO88" t="s">
        <v>1517</v>
      </c>
      <c r="CP88" t="s">
        <v>1556</v>
      </c>
      <c r="CQ88" t="s">
        <v>1456</v>
      </c>
      <c r="CR88" t="s">
        <v>1669</v>
      </c>
      <c r="CS88" t="s">
        <v>1616</v>
      </c>
      <c r="CT88" t="s">
        <v>1560</v>
      </c>
      <c r="CU88" t="s">
        <v>1523</v>
      </c>
      <c r="CV88" t="s">
        <v>1517</v>
      </c>
      <c r="CW88" t="s">
        <v>1669</v>
      </c>
      <c r="CX88" t="s">
        <v>1560</v>
      </c>
      <c r="CY88" t="s">
        <v>650</v>
      </c>
      <c r="CZ88" t="s">
        <v>1473</v>
      </c>
      <c r="DA88" t="s">
        <v>1565</v>
      </c>
      <c r="DB88" t="s">
        <v>1447</v>
      </c>
      <c r="DC88" t="s">
        <v>1470</v>
      </c>
      <c r="DD88" t="s">
        <v>1521</v>
      </c>
      <c r="DE88" t="s">
        <v>1583</v>
      </c>
      <c r="DF88" t="s">
        <v>1592</v>
      </c>
      <c r="DG88" t="s">
        <v>1485</v>
      </c>
      <c r="DH88" t="s">
        <v>1664</v>
      </c>
      <c r="DI88" t="s">
        <v>1569</v>
      </c>
      <c r="DJ88" t="s">
        <v>662</v>
      </c>
      <c r="DK88" t="s">
        <v>1468</v>
      </c>
      <c r="DL88" t="s">
        <v>1516</v>
      </c>
      <c r="DM88" t="s">
        <v>662</v>
      </c>
      <c r="DN88" t="s">
        <v>1489</v>
      </c>
      <c r="DO88" t="s">
        <v>1593</v>
      </c>
      <c r="DP88" t="s">
        <v>1556</v>
      </c>
      <c r="DQ88" t="s">
        <v>1454</v>
      </c>
      <c r="DR88" t="s">
        <v>1658</v>
      </c>
    </row>
    <row r="89" spans="1:122" x14ac:dyDescent="0.25">
      <c r="A89" t="s">
        <v>92</v>
      </c>
      <c r="B89">
        <f t="shared" si="3"/>
        <v>100</v>
      </c>
      <c r="C89" t="s">
        <v>1461</v>
      </c>
      <c r="D89" t="s">
        <v>1597</v>
      </c>
      <c r="E89" t="s">
        <v>1619</v>
      </c>
      <c r="F89" t="s">
        <v>1610</v>
      </c>
      <c r="G89" t="s">
        <v>1479</v>
      </c>
      <c r="H89" t="s">
        <v>1571</v>
      </c>
      <c r="I89" t="s">
        <v>1556</v>
      </c>
      <c r="J89" t="s">
        <v>1540</v>
      </c>
      <c r="K89" t="s">
        <v>1594</v>
      </c>
      <c r="L89" t="s">
        <v>1514</v>
      </c>
      <c r="M89" t="s">
        <v>1637</v>
      </c>
      <c r="N89" t="s">
        <v>1457</v>
      </c>
      <c r="O89" t="s">
        <v>1488</v>
      </c>
      <c r="P89" t="s">
        <v>1465</v>
      </c>
      <c r="Q89" t="s">
        <v>1482</v>
      </c>
      <c r="R89" t="s">
        <v>1548</v>
      </c>
      <c r="S89" t="s">
        <v>1622</v>
      </c>
      <c r="T89" t="s">
        <v>1454</v>
      </c>
      <c r="U89" t="s">
        <v>1647</v>
      </c>
      <c r="V89" t="s">
        <v>1580</v>
      </c>
      <c r="W89" t="s">
        <v>1511</v>
      </c>
      <c r="X89" t="s">
        <v>1653</v>
      </c>
      <c r="Y89" t="s">
        <v>650</v>
      </c>
      <c r="Z89" t="s">
        <v>1494</v>
      </c>
      <c r="AA89" t="s">
        <v>1602</v>
      </c>
      <c r="AB89" t="s">
        <v>1583</v>
      </c>
      <c r="AC89" t="s">
        <v>1510</v>
      </c>
      <c r="AD89" t="s">
        <v>1653</v>
      </c>
      <c r="AE89" t="s">
        <v>1498</v>
      </c>
      <c r="AF89" t="s">
        <v>1531</v>
      </c>
      <c r="AG89" t="s">
        <v>1526</v>
      </c>
      <c r="AH89" t="s">
        <v>1487</v>
      </c>
      <c r="AI89" t="s">
        <v>1457</v>
      </c>
      <c r="AJ89" t="s">
        <v>1635</v>
      </c>
      <c r="AK89" t="s">
        <v>1602</v>
      </c>
      <c r="AL89" t="s">
        <v>1455</v>
      </c>
      <c r="AM89" t="s">
        <v>1493</v>
      </c>
      <c r="AN89" t="s">
        <v>678</v>
      </c>
      <c r="AO89" t="s">
        <v>1631</v>
      </c>
      <c r="AP89" t="s">
        <v>671</v>
      </c>
      <c r="AQ89" t="s">
        <v>1575</v>
      </c>
      <c r="AR89" t="s">
        <v>1660</v>
      </c>
      <c r="AS89" t="s">
        <v>1544</v>
      </c>
      <c r="AT89" t="s">
        <v>1630</v>
      </c>
      <c r="AU89" t="s">
        <v>1482</v>
      </c>
      <c r="AV89" t="s">
        <v>1511</v>
      </c>
      <c r="AW89" t="s">
        <v>1471</v>
      </c>
      <c r="AX89" t="s">
        <v>1501</v>
      </c>
      <c r="AY89" t="s">
        <v>1467</v>
      </c>
      <c r="AZ89" t="s">
        <v>1472</v>
      </c>
      <c r="BA89" t="s">
        <v>1634</v>
      </c>
      <c r="BB89" t="s">
        <v>1601</v>
      </c>
      <c r="BC89" t="s">
        <v>1640</v>
      </c>
      <c r="BD89" t="s">
        <v>1577</v>
      </c>
      <c r="BE89" t="s">
        <v>1625</v>
      </c>
      <c r="BF89" t="s">
        <v>1591</v>
      </c>
      <c r="BG89" t="s">
        <v>1527</v>
      </c>
      <c r="BH89" t="s">
        <v>1505</v>
      </c>
      <c r="BI89" t="s">
        <v>1497</v>
      </c>
      <c r="BJ89" t="s">
        <v>1479</v>
      </c>
      <c r="BK89" t="s">
        <v>1575</v>
      </c>
      <c r="BL89" t="s">
        <v>1656</v>
      </c>
      <c r="BM89" t="s">
        <v>1574</v>
      </c>
      <c r="BN89" t="s">
        <v>1609</v>
      </c>
      <c r="BO89" t="s">
        <v>1540</v>
      </c>
      <c r="BP89" t="s">
        <v>1648</v>
      </c>
      <c r="BQ89" t="s">
        <v>1649</v>
      </c>
      <c r="BR89" t="s">
        <v>1578</v>
      </c>
      <c r="BS89" t="s">
        <v>1560</v>
      </c>
      <c r="BT89" t="s">
        <v>1487</v>
      </c>
      <c r="BU89" t="s">
        <v>1647</v>
      </c>
      <c r="BV89" t="s">
        <v>1673</v>
      </c>
      <c r="BW89" t="s">
        <v>1521</v>
      </c>
      <c r="BX89" t="s">
        <v>1461</v>
      </c>
      <c r="BY89" t="s">
        <v>1573</v>
      </c>
      <c r="BZ89" t="s">
        <v>1617</v>
      </c>
      <c r="CA89" t="s">
        <v>1611</v>
      </c>
      <c r="CB89" t="s">
        <v>1481</v>
      </c>
      <c r="CC89" t="s">
        <v>1459</v>
      </c>
      <c r="CD89" t="s">
        <v>1600</v>
      </c>
      <c r="CE89" t="s">
        <v>1557</v>
      </c>
      <c r="CF89" t="s">
        <v>1612</v>
      </c>
      <c r="CG89" t="s">
        <v>1477</v>
      </c>
      <c r="CH89" t="s">
        <v>1612</v>
      </c>
      <c r="CI89" t="s">
        <v>1530</v>
      </c>
      <c r="CJ89" t="s">
        <v>1444</v>
      </c>
      <c r="CK89" t="s">
        <v>1454</v>
      </c>
      <c r="CL89" t="s">
        <v>1444</v>
      </c>
      <c r="CM89" t="s">
        <v>1484</v>
      </c>
      <c r="CN89" t="s">
        <v>1598</v>
      </c>
      <c r="CO89" t="s">
        <v>1493</v>
      </c>
      <c r="CP89" t="s">
        <v>1586</v>
      </c>
      <c r="CQ89" t="s">
        <v>1508</v>
      </c>
      <c r="CR89" t="s">
        <v>1531</v>
      </c>
      <c r="CS89" t="s">
        <v>1585</v>
      </c>
      <c r="CT89" t="s">
        <v>1652</v>
      </c>
      <c r="CU89" t="s">
        <v>1499</v>
      </c>
      <c r="CV89" t="s">
        <v>1602</v>
      </c>
      <c r="CW89" t="s">
        <v>1459</v>
      </c>
      <c r="CX89" t="s">
        <v>1446</v>
      </c>
      <c r="CY89" t="s">
        <v>1491</v>
      </c>
      <c r="CZ89" t="s">
        <v>1555</v>
      </c>
      <c r="DA89" t="s">
        <v>1619</v>
      </c>
      <c r="DB89" t="s">
        <v>1519</v>
      </c>
      <c r="DC89" t="s">
        <v>1650</v>
      </c>
      <c r="DD89" t="s">
        <v>1529</v>
      </c>
      <c r="DE89" t="s">
        <v>1619</v>
      </c>
      <c r="DF89" t="s">
        <v>1461</v>
      </c>
      <c r="DG89" t="s">
        <v>1658</v>
      </c>
      <c r="DH89" t="s">
        <v>1467</v>
      </c>
      <c r="DI89" t="s">
        <v>1495</v>
      </c>
      <c r="DJ89" t="s">
        <v>1582</v>
      </c>
      <c r="DK89" t="s">
        <v>1546</v>
      </c>
      <c r="DL89" t="s">
        <v>1644</v>
      </c>
      <c r="DM89" t="s">
        <v>1498</v>
      </c>
      <c r="DN89" t="s">
        <v>1499</v>
      </c>
      <c r="DO89" t="s">
        <v>1580</v>
      </c>
      <c r="DP89" t="s">
        <v>1483</v>
      </c>
      <c r="DQ89" t="s">
        <v>1625</v>
      </c>
      <c r="DR89" t="s">
        <v>1521</v>
      </c>
    </row>
    <row r="90" spans="1:122" x14ac:dyDescent="0.25">
      <c r="A90" t="s">
        <v>93</v>
      </c>
      <c r="B90">
        <f t="shared" si="3"/>
        <v>100</v>
      </c>
      <c r="C90" s="26" t="s">
        <v>1641</v>
      </c>
      <c r="D90" s="26" t="s">
        <v>1492</v>
      </c>
      <c r="E90" s="26" t="s">
        <v>1576</v>
      </c>
      <c r="F90" s="26" t="s">
        <v>1502</v>
      </c>
      <c r="G90" s="26" t="s">
        <v>1564</v>
      </c>
      <c r="H90" s="26" t="s">
        <v>1443</v>
      </c>
      <c r="I90" s="26" t="s">
        <v>1523</v>
      </c>
      <c r="J90" s="26" t="s">
        <v>1486</v>
      </c>
      <c r="K90" s="26" t="s">
        <v>1569</v>
      </c>
      <c r="L90" s="26" t="s">
        <v>1481</v>
      </c>
      <c r="M90" s="26" t="s">
        <v>1572</v>
      </c>
      <c r="N90" s="26" t="s">
        <v>1446</v>
      </c>
      <c r="O90" s="26" t="s">
        <v>1509</v>
      </c>
      <c r="P90" s="26" t="s">
        <v>1639</v>
      </c>
      <c r="Q90" s="26" t="s">
        <v>1497</v>
      </c>
      <c r="R90" s="26" t="s">
        <v>1578</v>
      </c>
      <c r="S90" s="26" t="s">
        <v>1627</v>
      </c>
      <c r="T90" s="26" t="s">
        <v>1626</v>
      </c>
      <c r="U90" s="26" t="s">
        <v>1660</v>
      </c>
      <c r="V90" s="26" t="s">
        <v>1593</v>
      </c>
      <c r="W90" s="26" t="s">
        <v>1567</v>
      </c>
      <c r="X90" s="26" t="s">
        <v>1447</v>
      </c>
      <c r="Y90" s="26" t="s">
        <v>1505</v>
      </c>
      <c r="Z90" s="26" t="s">
        <v>1522</v>
      </c>
      <c r="AA90" s="26" t="s">
        <v>1542</v>
      </c>
      <c r="AB90" s="26" t="s">
        <v>1484</v>
      </c>
      <c r="AC90" s="26" t="s">
        <v>1669</v>
      </c>
      <c r="AD90" s="26" t="s">
        <v>1519</v>
      </c>
      <c r="AE90" s="26" t="s">
        <v>1646</v>
      </c>
      <c r="AF90" s="26" t="s">
        <v>1502</v>
      </c>
      <c r="AG90" s="26" t="s">
        <v>1569</v>
      </c>
      <c r="AH90" s="26" t="s">
        <v>1552</v>
      </c>
      <c r="AI90" s="26" t="s">
        <v>1664</v>
      </c>
      <c r="AJ90" s="26" t="s">
        <v>1608</v>
      </c>
      <c r="AK90" s="26" t="s">
        <v>1593</v>
      </c>
      <c r="AL90" s="26" t="s">
        <v>1599</v>
      </c>
      <c r="AM90" s="26" t="s">
        <v>1445</v>
      </c>
      <c r="AN90" s="26" t="s">
        <v>1474</v>
      </c>
      <c r="AO90" s="26" t="s">
        <v>1541</v>
      </c>
      <c r="AP90" s="26" t="s">
        <v>1524</v>
      </c>
      <c r="AQ90" s="26" t="s">
        <v>1484</v>
      </c>
      <c r="AR90" s="26" t="s">
        <v>1639</v>
      </c>
      <c r="AS90" s="26" t="s">
        <v>1514</v>
      </c>
      <c r="AT90" s="26" t="s">
        <v>1671</v>
      </c>
      <c r="AU90" s="26" t="s">
        <v>1466</v>
      </c>
      <c r="AV90" s="26" t="s">
        <v>1530</v>
      </c>
      <c r="AW90" s="26" t="s">
        <v>1519</v>
      </c>
      <c r="AX90" s="26" t="s">
        <v>1523</v>
      </c>
      <c r="AY90" s="26" t="s">
        <v>671</v>
      </c>
      <c r="AZ90" s="26" t="s">
        <v>1459</v>
      </c>
      <c r="BA90" s="26" t="s">
        <v>1562</v>
      </c>
      <c r="BB90" s="26" t="s">
        <v>1562</v>
      </c>
      <c r="BC90" s="26" t="s">
        <v>1502</v>
      </c>
      <c r="BD90" s="26" t="s">
        <v>1587</v>
      </c>
      <c r="BE90" s="26" t="s">
        <v>1659</v>
      </c>
      <c r="BF90" s="26" t="s">
        <v>1447</v>
      </c>
      <c r="BG90" s="26" t="s">
        <v>1520</v>
      </c>
      <c r="BH90" s="26" t="s">
        <v>1593</v>
      </c>
      <c r="BI90" s="26" t="s">
        <v>1536</v>
      </c>
      <c r="BJ90" s="26" t="s">
        <v>1604</v>
      </c>
      <c r="BK90" s="26" t="s">
        <v>1566</v>
      </c>
      <c r="BL90" s="26" t="s">
        <v>1517</v>
      </c>
      <c r="BM90" s="26" t="s">
        <v>1465</v>
      </c>
      <c r="BN90" s="26" t="s">
        <v>1585</v>
      </c>
      <c r="BO90" s="26" t="s">
        <v>1661</v>
      </c>
      <c r="BP90" s="26" t="s">
        <v>1562</v>
      </c>
      <c r="BQ90" s="26" t="s">
        <v>1542</v>
      </c>
      <c r="BR90" s="26" t="s">
        <v>1489</v>
      </c>
      <c r="BS90" s="26" t="s">
        <v>1604</v>
      </c>
      <c r="BT90" s="26" t="s">
        <v>1484</v>
      </c>
      <c r="BU90" s="26" t="s">
        <v>1644</v>
      </c>
      <c r="BV90" s="26" t="s">
        <v>1448</v>
      </c>
      <c r="BW90" s="26" t="s">
        <v>1643</v>
      </c>
      <c r="BX90" s="26" t="s">
        <v>1447</v>
      </c>
      <c r="BY90" s="26" t="s">
        <v>1543</v>
      </c>
      <c r="BZ90" s="26" t="s">
        <v>1466</v>
      </c>
      <c r="CA90" s="26" t="s">
        <v>1495</v>
      </c>
      <c r="CB90" s="26" t="s">
        <v>1482</v>
      </c>
      <c r="CC90" s="26" t="s">
        <v>1549</v>
      </c>
      <c r="CD90" s="26" t="s">
        <v>1536</v>
      </c>
      <c r="CE90" s="26" t="s">
        <v>1609</v>
      </c>
      <c r="CF90" s="26" t="s">
        <v>1496</v>
      </c>
      <c r="CG90" s="26" t="s">
        <v>1517</v>
      </c>
      <c r="CH90" s="26" t="s">
        <v>1501</v>
      </c>
      <c r="CI90" s="26" t="s">
        <v>1510</v>
      </c>
      <c r="CJ90" s="26" t="s">
        <v>1627</v>
      </c>
      <c r="CK90" s="26" t="s">
        <v>1664</v>
      </c>
      <c r="CL90" s="26" t="s">
        <v>1593</v>
      </c>
      <c r="CM90" s="26" t="s">
        <v>650</v>
      </c>
      <c r="CN90" s="26" t="s">
        <v>1647</v>
      </c>
      <c r="CO90" s="26" t="s">
        <v>1507</v>
      </c>
      <c r="CP90" s="26" t="s">
        <v>1632</v>
      </c>
      <c r="CQ90" s="26" t="s">
        <v>1637</v>
      </c>
      <c r="CR90" s="26" t="s">
        <v>1488</v>
      </c>
      <c r="CS90" s="26" t="s">
        <v>1659</v>
      </c>
      <c r="CT90" s="26" t="s">
        <v>1484</v>
      </c>
      <c r="CU90" s="26" t="s">
        <v>1443</v>
      </c>
      <c r="CV90" s="26" t="s">
        <v>1514</v>
      </c>
      <c r="CW90" s="26" t="s">
        <v>1502</v>
      </c>
      <c r="CX90" s="26" t="s">
        <v>1456</v>
      </c>
      <c r="CY90" s="26" t="s">
        <v>1545</v>
      </c>
      <c r="CZ90" s="26" t="s">
        <v>1457</v>
      </c>
      <c r="DA90" s="26" t="s">
        <v>1671</v>
      </c>
      <c r="DB90" s="26" t="s">
        <v>1481</v>
      </c>
      <c r="DC90" s="26" t="s">
        <v>1457</v>
      </c>
      <c r="DD90" s="26" t="s">
        <v>1595</v>
      </c>
      <c r="DE90" s="26" t="s">
        <v>1494</v>
      </c>
      <c r="DF90" s="26" t="s">
        <v>1459</v>
      </c>
      <c r="DG90" s="26" t="s">
        <v>1514</v>
      </c>
      <c r="DH90" s="26" t="s">
        <v>1636</v>
      </c>
      <c r="DI90" s="26" t="s">
        <v>1574</v>
      </c>
      <c r="DJ90" s="26" t="s">
        <v>1456</v>
      </c>
      <c r="DK90" s="26" t="s">
        <v>1471</v>
      </c>
      <c r="DL90" s="26" t="s">
        <v>1473</v>
      </c>
      <c r="DM90" s="26" t="s">
        <v>1463</v>
      </c>
      <c r="DN90" s="26" t="s">
        <v>1484</v>
      </c>
      <c r="DO90" s="26" t="s">
        <v>1632</v>
      </c>
      <c r="DP90" s="26" t="s">
        <v>1673</v>
      </c>
      <c r="DQ90" s="26" t="s">
        <v>1539</v>
      </c>
      <c r="DR90" s="26" t="s">
        <v>1556</v>
      </c>
    </row>
    <row r="91" spans="1:122" x14ac:dyDescent="0.25">
      <c r="A91" t="s">
        <v>94</v>
      </c>
      <c r="B91">
        <f t="shared" si="3"/>
        <v>100</v>
      </c>
      <c r="C91" s="27" t="s">
        <v>1579</v>
      </c>
      <c r="D91" s="27" t="s">
        <v>1592</v>
      </c>
      <c r="E91" s="27" t="s">
        <v>650</v>
      </c>
      <c r="F91" s="27" t="s">
        <v>1520</v>
      </c>
      <c r="G91" s="27" t="s">
        <v>1487</v>
      </c>
      <c r="H91" s="27" t="s">
        <v>1584</v>
      </c>
      <c r="I91" s="27" t="s">
        <v>1594</v>
      </c>
      <c r="J91" s="27" t="s">
        <v>1506</v>
      </c>
      <c r="K91" s="27" t="s">
        <v>1521</v>
      </c>
      <c r="L91" s="27" t="s">
        <v>1658</v>
      </c>
      <c r="M91" s="27" t="s">
        <v>1616</v>
      </c>
      <c r="N91" s="27" t="s">
        <v>1625</v>
      </c>
      <c r="O91" s="27" t="s">
        <v>1471</v>
      </c>
      <c r="P91" s="27" t="s">
        <v>1526</v>
      </c>
      <c r="Q91" s="27" t="s">
        <v>1483</v>
      </c>
      <c r="R91" s="27" t="s">
        <v>1659</v>
      </c>
      <c r="S91" s="27" t="s">
        <v>1658</v>
      </c>
      <c r="T91" s="27" t="s">
        <v>1556</v>
      </c>
      <c r="U91" s="27" t="s">
        <v>1500</v>
      </c>
      <c r="V91" s="27" t="s">
        <v>1669</v>
      </c>
      <c r="W91" s="27" t="s">
        <v>1479</v>
      </c>
      <c r="X91" s="27" t="s">
        <v>1514</v>
      </c>
      <c r="Y91" s="27" t="s">
        <v>1480</v>
      </c>
      <c r="Z91" s="27" t="s">
        <v>1547</v>
      </c>
      <c r="AA91" s="27" t="s">
        <v>1541</v>
      </c>
      <c r="AB91" s="27" t="s">
        <v>671</v>
      </c>
      <c r="AC91" s="27" t="s">
        <v>1513</v>
      </c>
      <c r="AD91" s="27" t="s">
        <v>1489</v>
      </c>
      <c r="AE91" s="27" t="s">
        <v>1578</v>
      </c>
      <c r="AF91" s="27" t="s">
        <v>1595</v>
      </c>
      <c r="AG91" s="27" t="s">
        <v>1656</v>
      </c>
      <c r="AH91" s="27" t="s">
        <v>1472</v>
      </c>
      <c r="AI91" s="27" t="s">
        <v>1531</v>
      </c>
      <c r="AJ91" s="27" t="s">
        <v>1576</v>
      </c>
      <c r="AK91" s="27" t="s">
        <v>1580</v>
      </c>
      <c r="AL91" s="27" t="s">
        <v>1520</v>
      </c>
      <c r="AM91" s="27" t="s">
        <v>1449</v>
      </c>
      <c r="AN91" s="27" t="s">
        <v>1548</v>
      </c>
      <c r="AO91" s="27" t="s">
        <v>1483</v>
      </c>
      <c r="AP91" s="27" t="s">
        <v>1513</v>
      </c>
      <c r="AQ91" s="27" t="s">
        <v>1569</v>
      </c>
      <c r="AR91" s="27" t="s">
        <v>1658</v>
      </c>
      <c r="AS91" s="27" t="s">
        <v>1546</v>
      </c>
      <c r="AT91" s="27" t="s">
        <v>1573</v>
      </c>
      <c r="AU91" s="27" t="s">
        <v>1564</v>
      </c>
      <c r="AV91" s="27" t="s">
        <v>1464</v>
      </c>
      <c r="AW91" s="27" t="s">
        <v>1498</v>
      </c>
      <c r="AX91" s="27" t="s">
        <v>1543</v>
      </c>
      <c r="AY91" s="27" t="s">
        <v>1659</v>
      </c>
      <c r="AZ91" s="27" t="s">
        <v>1564</v>
      </c>
      <c r="BA91" s="27" t="s">
        <v>1664</v>
      </c>
      <c r="BB91" s="27" t="s">
        <v>1480</v>
      </c>
      <c r="BC91" s="27" t="s">
        <v>1577</v>
      </c>
      <c r="BD91" s="27" t="s">
        <v>1539</v>
      </c>
      <c r="BE91" s="27" t="s">
        <v>1513</v>
      </c>
      <c r="BF91" s="27" t="s">
        <v>1583</v>
      </c>
      <c r="BG91" s="27" t="s">
        <v>1542</v>
      </c>
      <c r="BH91" s="27" t="s">
        <v>1507</v>
      </c>
      <c r="BI91" s="27" t="s">
        <v>1562</v>
      </c>
      <c r="BJ91" s="27" t="s">
        <v>1540</v>
      </c>
      <c r="BK91" s="27" t="s">
        <v>650</v>
      </c>
      <c r="BL91" s="27" t="s">
        <v>1592</v>
      </c>
      <c r="BM91" s="27" t="s">
        <v>671</v>
      </c>
      <c r="BN91" s="27" t="s">
        <v>1568</v>
      </c>
      <c r="BO91" s="27" t="s">
        <v>1508</v>
      </c>
      <c r="BP91" s="27" t="s">
        <v>1565</v>
      </c>
      <c r="BQ91" s="27" t="s">
        <v>1497</v>
      </c>
      <c r="BR91" s="27" t="s">
        <v>1580</v>
      </c>
      <c r="BS91" s="27" t="s">
        <v>1652</v>
      </c>
      <c r="BT91" s="27" t="s">
        <v>1652</v>
      </c>
      <c r="BU91" s="27" t="s">
        <v>1599</v>
      </c>
      <c r="BV91" s="27" t="s">
        <v>1459</v>
      </c>
      <c r="BW91" s="27" t="s">
        <v>1454</v>
      </c>
      <c r="BX91" s="27" t="s">
        <v>1650</v>
      </c>
      <c r="BY91" s="27" t="s">
        <v>1473</v>
      </c>
      <c r="BZ91" s="27" t="s">
        <v>1644</v>
      </c>
      <c r="CA91" s="27" t="s">
        <v>1488</v>
      </c>
      <c r="CB91" s="27" t="s">
        <v>1483</v>
      </c>
      <c r="CC91" s="27" t="s">
        <v>1592</v>
      </c>
      <c r="CD91" s="27" t="s">
        <v>1519</v>
      </c>
      <c r="CE91" s="27" t="s">
        <v>1579</v>
      </c>
      <c r="CF91" s="27" t="s">
        <v>1545</v>
      </c>
      <c r="CG91" s="27" t="s">
        <v>1479</v>
      </c>
      <c r="CH91" s="27" t="s">
        <v>1664</v>
      </c>
      <c r="CI91" s="27" t="s">
        <v>1566</v>
      </c>
      <c r="CJ91" s="27" t="s">
        <v>1632</v>
      </c>
      <c r="CK91" s="27" t="s">
        <v>1658</v>
      </c>
      <c r="CL91" s="27" t="s">
        <v>1590</v>
      </c>
      <c r="CM91" s="27" t="s">
        <v>1565</v>
      </c>
      <c r="CN91" s="27" t="s">
        <v>1509</v>
      </c>
      <c r="CO91" s="27" t="s">
        <v>1535</v>
      </c>
      <c r="CP91" s="27" t="s">
        <v>1648</v>
      </c>
      <c r="CQ91" s="27" t="s">
        <v>1460</v>
      </c>
      <c r="CR91" s="27" t="s">
        <v>1649</v>
      </c>
      <c r="CS91" s="27" t="s">
        <v>1636</v>
      </c>
      <c r="CT91" s="27" t="s">
        <v>1471</v>
      </c>
      <c r="CU91" s="27" t="s">
        <v>1601</v>
      </c>
      <c r="CV91" s="27" t="s">
        <v>1511</v>
      </c>
      <c r="CW91" s="27" t="s">
        <v>1514</v>
      </c>
      <c r="CX91" s="27" t="s">
        <v>1610</v>
      </c>
      <c r="CY91" s="27" t="s">
        <v>1609</v>
      </c>
      <c r="CZ91" s="27" t="s">
        <v>1563</v>
      </c>
      <c r="DA91" s="27" t="s">
        <v>671</v>
      </c>
      <c r="DB91" s="27" t="s">
        <v>1490</v>
      </c>
      <c r="DC91" s="27" t="s">
        <v>1483</v>
      </c>
      <c r="DD91" s="27" t="s">
        <v>1646</v>
      </c>
      <c r="DE91" s="27" t="s">
        <v>1629</v>
      </c>
      <c r="DF91" s="27" t="s">
        <v>1487</v>
      </c>
      <c r="DG91" s="27" t="s">
        <v>1501</v>
      </c>
      <c r="DH91" s="27" t="s">
        <v>1542</v>
      </c>
      <c r="DI91" s="27" t="s">
        <v>1615</v>
      </c>
      <c r="DJ91" s="27" t="s">
        <v>1648</v>
      </c>
      <c r="DK91" s="27" t="s">
        <v>1478</v>
      </c>
      <c r="DL91" s="27" t="s">
        <v>1607</v>
      </c>
      <c r="DM91" s="27" t="s">
        <v>1496</v>
      </c>
      <c r="DN91" s="27" t="s">
        <v>1643</v>
      </c>
      <c r="DO91" s="27" t="s">
        <v>1592</v>
      </c>
      <c r="DP91" s="27" t="s">
        <v>1465</v>
      </c>
      <c r="DQ91" s="27" t="s">
        <v>1626</v>
      </c>
      <c r="DR91" s="27" t="s">
        <v>1482</v>
      </c>
    </row>
    <row r="92" spans="1:122" x14ac:dyDescent="0.25">
      <c r="A92" t="s">
        <v>95</v>
      </c>
      <c r="B92">
        <f t="shared" si="3"/>
        <v>100</v>
      </c>
      <c r="C92" s="27" t="s">
        <v>1583</v>
      </c>
      <c r="D92" s="27" t="s">
        <v>1580</v>
      </c>
      <c r="E92" s="27" t="s">
        <v>1553</v>
      </c>
      <c r="F92" s="27" t="s">
        <v>1605</v>
      </c>
      <c r="G92" s="27" t="s">
        <v>1628</v>
      </c>
      <c r="H92" s="27" t="s">
        <v>1488</v>
      </c>
      <c r="I92" s="27" t="s">
        <v>1444</v>
      </c>
      <c r="J92" s="27" t="s">
        <v>1493</v>
      </c>
      <c r="K92" s="27" t="s">
        <v>1500</v>
      </c>
      <c r="L92" s="27" t="s">
        <v>1491</v>
      </c>
      <c r="M92" s="27" t="s">
        <v>1660</v>
      </c>
      <c r="N92" s="27" t="s">
        <v>1614</v>
      </c>
      <c r="O92" s="27" t="s">
        <v>1524</v>
      </c>
      <c r="P92" s="27" t="s">
        <v>1521</v>
      </c>
      <c r="Q92" s="27" t="s">
        <v>1500</v>
      </c>
      <c r="R92" s="27" t="s">
        <v>1511</v>
      </c>
      <c r="S92" s="27" t="s">
        <v>1585</v>
      </c>
      <c r="T92" s="27" t="s">
        <v>1611</v>
      </c>
      <c r="U92" s="27" t="s">
        <v>1460</v>
      </c>
      <c r="V92" s="27" t="s">
        <v>1459</v>
      </c>
      <c r="W92" s="27" t="s">
        <v>1673</v>
      </c>
      <c r="X92" s="27" t="s">
        <v>1529</v>
      </c>
      <c r="Y92" s="27" t="s">
        <v>1500</v>
      </c>
      <c r="Z92" s="27" t="s">
        <v>1599</v>
      </c>
      <c r="AA92" s="27" t="s">
        <v>1586</v>
      </c>
      <c r="AB92" s="27" t="s">
        <v>1521</v>
      </c>
      <c r="AC92" s="27" t="s">
        <v>1534</v>
      </c>
      <c r="AD92" s="27" t="s">
        <v>1523</v>
      </c>
      <c r="AE92" s="27" t="s">
        <v>1553</v>
      </c>
      <c r="AF92" s="27" t="s">
        <v>1646</v>
      </c>
      <c r="AG92" s="27" t="s">
        <v>1568</v>
      </c>
      <c r="AH92" s="27" t="s">
        <v>1607</v>
      </c>
      <c r="AI92" s="27" t="s">
        <v>1625</v>
      </c>
      <c r="AJ92" s="27" t="s">
        <v>1594</v>
      </c>
      <c r="AK92" s="27" t="s">
        <v>1619</v>
      </c>
      <c r="AL92" s="27" t="s">
        <v>1595</v>
      </c>
      <c r="AM92" s="27" t="s">
        <v>1557</v>
      </c>
      <c r="AN92" s="27" t="s">
        <v>1568</v>
      </c>
      <c r="AO92" s="27" t="s">
        <v>1611</v>
      </c>
      <c r="AP92" s="27" t="s">
        <v>1665</v>
      </c>
      <c r="AQ92" s="27" t="s">
        <v>650</v>
      </c>
      <c r="AR92" s="27" t="s">
        <v>1461</v>
      </c>
      <c r="AS92" s="27" t="s">
        <v>671</v>
      </c>
      <c r="AT92" s="27" t="s">
        <v>1529</v>
      </c>
      <c r="AU92" s="27" t="s">
        <v>1634</v>
      </c>
      <c r="AV92" s="27" t="s">
        <v>1533</v>
      </c>
      <c r="AW92" s="27" t="s">
        <v>1511</v>
      </c>
      <c r="AX92" s="27" t="s">
        <v>1559</v>
      </c>
      <c r="AY92" s="27" t="s">
        <v>1671</v>
      </c>
      <c r="AZ92" s="27" t="s">
        <v>1586</v>
      </c>
      <c r="BA92" s="27" t="s">
        <v>1467</v>
      </c>
      <c r="BB92" s="27" t="s">
        <v>1602</v>
      </c>
      <c r="BC92" s="27" t="s">
        <v>1607</v>
      </c>
      <c r="BD92" s="27" t="s">
        <v>1580</v>
      </c>
      <c r="BE92" s="27" t="s">
        <v>1525</v>
      </c>
      <c r="BF92" s="27" t="s">
        <v>1624</v>
      </c>
      <c r="BG92" s="27" t="s">
        <v>1558</v>
      </c>
      <c r="BH92" s="27" t="s">
        <v>1651</v>
      </c>
      <c r="BI92" s="27" t="s">
        <v>1614</v>
      </c>
      <c r="BJ92" s="27" t="s">
        <v>1618</v>
      </c>
      <c r="BK92" s="27" t="s">
        <v>1621</v>
      </c>
      <c r="BL92" s="27" t="s">
        <v>1511</v>
      </c>
      <c r="BM92" s="27" t="s">
        <v>1673</v>
      </c>
      <c r="BN92" s="27" t="s">
        <v>1571</v>
      </c>
      <c r="BO92" s="27" t="s">
        <v>1486</v>
      </c>
      <c r="BP92" s="27" t="s">
        <v>1455</v>
      </c>
      <c r="BQ92" s="27" t="s">
        <v>1499</v>
      </c>
      <c r="BR92" s="27" t="s">
        <v>1608</v>
      </c>
      <c r="BS92" s="27" t="s">
        <v>1673</v>
      </c>
      <c r="BT92" s="27" t="s">
        <v>1653</v>
      </c>
      <c r="BU92" s="27" t="s">
        <v>1552</v>
      </c>
      <c r="BV92" s="27" t="s">
        <v>1538</v>
      </c>
      <c r="BW92" s="27" t="s">
        <v>1591</v>
      </c>
      <c r="BX92" s="27" t="s">
        <v>1663</v>
      </c>
      <c r="BY92" s="27" t="s">
        <v>1653</v>
      </c>
      <c r="BZ92" s="27" t="s">
        <v>1599</v>
      </c>
      <c r="CA92" s="27" t="s">
        <v>1613</v>
      </c>
      <c r="CB92" s="27" t="s">
        <v>1584</v>
      </c>
      <c r="CC92" s="27" t="s">
        <v>1493</v>
      </c>
      <c r="CD92" s="27" t="s">
        <v>1498</v>
      </c>
      <c r="CE92" s="27" t="s">
        <v>1634</v>
      </c>
      <c r="CF92" s="27" t="s">
        <v>1464</v>
      </c>
      <c r="CG92" s="27" t="s">
        <v>1611</v>
      </c>
      <c r="CH92" s="27" t="s">
        <v>1652</v>
      </c>
      <c r="CI92" s="27" t="s">
        <v>1587</v>
      </c>
      <c r="CJ92" s="27" t="s">
        <v>1553</v>
      </c>
      <c r="CK92" s="27" t="s">
        <v>1571</v>
      </c>
      <c r="CL92" s="27" t="s">
        <v>1591</v>
      </c>
      <c r="CM92" s="27" t="s">
        <v>1553</v>
      </c>
      <c r="CN92" s="27" t="s">
        <v>1670</v>
      </c>
      <c r="CO92" s="27" t="s">
        <v>1511</v>
      </c>
      <c r="CP92" s="27" t="s">
        <v>1534</v>
      </c>
      <c r="CQ92" s="27" t="s">
        <v>1671</v>
      </c>
      <c r="CR92" s="27" t="s">
        <v>1640</v>
      </c>
      <c r="CS92" s="27" t="s">
        <v>1656</v>
      </c>
      <c r="CT92" s="27" t="s">
        <v>1477</v>
      </c>
      <c r="CU92" s="27" t="s">
        <v>1574</v>
      </c>
      <c r="CV92" s="27" t="s">
        <v>1579</v>
      </c>
      <c r="CW92" s="27" t="s">
        <v>1640</v>
      </c>
      <c r="CX92" s="27" t="s">
        <v>1670</v>
      </c>
      <c r="CY92" s="27" t="s">
        <v>1506</v>
      </c>
      <c r="CZ92" s="27" t="s">
        <v>1618</v>
      </c>
      <c r="DA92" s="27" t="s">
        <v>1511</v>
      </c>
      <c r="DB92" s="27" t="s">
        <v>1632</v>
      </c>
      <c r="DC92" s="27" t="s">
        <v>1533</v>
      </c>
      <c r="DD92" s="27" t="s">
        <v>1559</v>
      </c>
      <c r="DE92" s="27" t="s">
        <v>1480</v>
      </c>
      <c r="DF92" s="27" t="s">
        <v>1588</v>
      </c>
      <c r="DG92" s="27" t="s">
        <v>1601</v>
      </c>
      <c r="DH92" s="27" t="s">
        <v>1541</v>
      </c>
      <c r="DI92" s="27" t="s">
        <v>1613</v>
      </c>
      <c r="DJ92" s="27" t="s">
        <v>1624</v>
      </c>
      <c r="DK92" s="27" t="s">
        <v>1552</v>
      </c>
      <c r="DL92" s="27" t="s">
        <v>1595</v>
      </c>
      <c r="DM92" s="27" t="s">
        <v>1539</v>
      </c>
      <c r="DN92" s="27" t="s">
        <v>1601</v>
      </c>
      <c r="DO92" s="27" t="s">
        <v>1641</v>
      </c>
      <c r="DP92" s="27" t="s">
        <v>1557</v>
      </c>
      <c r="DQ92" s="27" t="s">
        <v>1591</v>
      </c>
      <c r="DR92" s="27" t="s">
        <v>1483</v>
      </c>
    </row>
    <row r="93" spans="1:122" x14ac:dyDescent="0.25">
      <c r="A93" t="s">
        <v>96</v>
      </c>
      <c r="B93">
        <f t="shared" si="3"/>
        <v>100</v>
      </c>
      <c r="C93" s="27" t="s">
        <v>1653</v>
      </c>
      <c r="D93" s="27" t="s">
        <v>1559</v>
      </c>
      <c r="E93" s="27" t="s">
        <v>1546</v>
      </c>
      <c r="F93" s="27" t="s">
        <v>1478</v>
      </c>
      <c r="G93" s="27" t="s">
        <v>1575</v>
      </c>
      <c r="H93" s="27" t="s">
        <v>1486</v>
      </c>
      <c r="I93" s="27" t="s">
        <v>1648</v>
      </c>
      <c r="J93" s="27" t="s">
        <v>1544</v>
      </c>
      <c r="K93" s="27" t="s">
        <v>1527</v>
      </c>
      <c r="L93" s="27" t="s">
        <v>1634</v>
      </c>
      <c r="M93" s="27" t="s">
        <v>1499</v>
      </c>
      <c r="N93" s="27" t="s">
        <v>1630</v>
      </c>
      <c r="O93" s="27" t="s">
        <v>1612</v>
      </c>
      <c r="P93" s="27" t="s">
        <v>1529</v>
      </c>
      <c r="Q93" s="27" t="s">
        <v>1453</v>
      </c>
      <c r="R93" s="27" t="s">
        <v>1661</v>
      </c>
      <c r="S93" s="27" t="s">
        <v>1555</v>
      </c>
      <c r="T93" s="27" t="s">
        <v>1631</v>
      </c>
      <c r="U93" s="27" t="s">
        <v>1557</v>
      </c>
      <c r="V93" s="27" t="s">
        <v>1653</v>
      </c>
      <c r="W93" s="27" t="s">
        <v>1588</v>
      </c>
      <c r="X93" s="27" t="s">
        <v>1503</v>
      </c>
      <c r="Y93" s="27" t="s">
        <v>1454</v>
      </c>
      <c r="Z93" s="27" t="s">
        <v>1548</v>
      </c>
      <c r="AA93" s="27" t="s">
        <v>1491</v>
      </c>
      <c r="AB93" s="27" t="s">
        <v>1443</v>
      </c>
      <c r="AC93" s="27" t="s">
        <v>1652</v>
      </c>
      <c r="AD93" s="27" t="s">
        <v>1670</v>
      </c>
      <c r="AE93" s="27" t="s">
        <v>1561</v>
      </c>
      <c r="AF93" s="27" t="s">
        <v>1471</v>
      </c>
      <c r="AG93" s="27" t="s">
        <v>1506</v>
      </c>
      <c r="AH93" s="27" t="s">
        <v>1466</v>
      </c>
      <c r="AI93" s="27" t="s">
        <v>1557</v>
      </c>
      <c r="AJ93" s="27" t="s">
        <v>1508</v>
      </c>
      <c r="AK93" s="27" t="s">
        <v>1640</v>
      </c>
      <c r="AL93" s="27" t="s">
        <v>1619</v>
      </c>
      <c r="AM93" s="27" t="s">
        <v>1635</v>
      </c>
      <c r="AN93" s="27" t="s">
        <v>1636</v>
      </c>
      <c r="AO93" s="27" t="s">
        <v>1630</v>
      </c>
      <c r="AP93" s="27" t="s">
        <v>1464</v>
      </c>
      <c r="AQ93" s="27" t="s">
        <v>1503</v>
      </c>
      <c r="AR93" s="27" t="s">
        <v>1545</v>
      </c>
      <c r="AS93" s="27" t="s">
        <v>1452</v>
      </c>
      <c r="AT93" s="27" t="s">
        <v>1668</v>
      </c>
      <c r="AU93" s="27" t="s">
        <v>1493</v>
      </c>
      <c r="AV93" s="27" t="s">
        <v>1516</v>
      </c>
      <c r="AW93" s="27" t="s">
        <v>1512</v>
      </c>
      <c r="AX93" s="27" t="s">
        <v>1531</v>
      </c>
      <c r="AY93" s="27" t="s">
        <v>1546</v>
      </c>
      <c r="AZ93" s="27" t="s">
        <v>1470</v>
      </c>
      <c r="BA93" s="27" t="s">
        <v>1583</v>
      </c>
      <c r="BB93" s="27" t="s">
        <v>1644</v>
      </c>
      <c r="BC93" s="27" t="s">
        <v>1548</v>
      </c>
      <c r="BD93" s="27" t="s">
        <v>1576</v>
      </c>
      <c r="BE93" s="27" t="s">
        <v>1539</v>
      </c>
      <c r="BF93" s="27" t="s">
        <v>1498</v>
      </c>
      <c r="BG93" s="27" t="s">
        <v>1630</v>
      </c>
      <c r="BH93" s="27" t="s">
        <v>1572</v>
      </c>
      <c r="BI93" s="27" t="s">
        <v>1470</v>
      </c>
      <c r="BJ93" s="27" t="s">
        <v>1646</v>
      </c>
      <c r="BK93" s="27" t="s">
        <v>1529</v>
      </c>
      <c r="BL93" s="27" t="s">
        <v>1587</v>
      </c>
      <c r="BM93" s="27" t="s">
        <v>1555</v>
      </c>
      <c r="BN93" s="27" t="s">
        <v>1555</v>
      </c>
      <c r="BO93" s="27" t="s">
        <v>1660</v>
      </c>
      <c r="BP93" s="27" t="s">
        <v>1664</v>
      </c>
      <c r="BQ93" s="27" t="s">
        <v>1653</v>
      </c>
      <c r="BR93" s="27" t="s">
        <v>1473</v>
      </c>
      <c r="BS93" s="27" t="s">
        <v>1587</v>
      </c>
      <c r="BT93" s="27" t="s">
        <v>1663</v>
      </c>
      <c r="BU93" s="27" t="s">
        <v>1477</v>
      </c>
      <c r="BV93" s="27" t="s">
        <v>1485</v>
      </c>
      <c r="BW93" s="27" t="s">
        <v>1530</v>
      </c>
      <c r="BX93" s="27" t="s">
        <v>1640</v>
      </c>
      <c r="BY93" s="27" t="s">
        <v>1492</v>
      </c>
      <c r="BZ93" s="27" t="s">
        <v>678</v>
      </c>
      <c r="CA93" s="27" t="s">
        <v>1636</v>
      </c>
      <c r="CB93" s="27" t="s">
        <v>1648</v>
      </c>
      <c r="CC93" s="27" t="s">
        <v>1490</v>
      </c>
      <c r="CD93" s="27" t="s">
        <v>1532</v>
      </c>
      <c r="CE93" s="27" t="s">
        <v>1554</v>
      </c>
      <c r="CF93" s="27" t="s">
        <v>1492</v>
      </c>
      <c r="CG93" s="27" t="s">
        <v>1559</v>
      </c>
      <c r="CH93" s="27" t="s">
        <v>1600</v>
      </c>
      <c r="CI93" s="27" t="s">
        <v>1658</v>
      </c>
      <c r="CJ93" s="27" t="s">
        <v>1490</v>
      </c>
      <c r="CK93" s="27" t="s">
        <v>1512</v>
      </c>
      <c r="CL93" s="27" t="s">
        <v>1632</v>
      </c>
      <c r="CM93" s="27" t="s">
        <v>1547</v>
      </c>
      <c r="CN93" s="27" t="s">
        <v>1555</v>
      </c>
      <c r="CO93" s="27" t="s">
        <v>1604</v>
      </c>
      <c r="CP93" s="27" t="s">
        <v>1493</v>
      </c>
      <c r="CQ93" s="27" t="s">
        <v>1612</v>
      </c>
      <c r="CR93" s="27" t="s">
        <v>1544</v>
      </c>
      <c r="CS93" s="27" t="s">
        <v>1590</v>
      </c>
      <c r="CT93" s="27" t="s">
        <v>1476</v>
      </c>
      <c r="CU93" s="27" t="s">
        <v>1602</v>
      </c>
      <c r="CV93" s="27" t="s">
        <v>1518</v>
      </c>
      <c r="CW93" s="27" t="s">
        <v>1531</v>
      </c>
      <c r="CX93" s="27" t="s">
        <v>1527</v>
      </c>
      <c r="CY93" s="27" t="s">
        <v>1635</v>
      </c>
      <c r="CZ93" s="27" t="s">
        <v>1661</v>
      </c>
      <c r="DA93" s="27" t="s">
        <v>1552</v>
      </c>
      <c r="DB93" s="27" t="s">
        <v>1491</v>
      </c>
      <c r="DC93" s="27" t="s">
        <v>1652</v>
      </c>
      <c r="DD93" s="27" t="s">
        <v>1640</v>
      </c>
      <c r="DE93" s="27" t="s">
        <v>1470</v>
      </c>
      <c r="DF93" s="27" t="s">
        <v>1634</v>
      </c>
      <c r="DG93" s="27" t="s">
        <v>1453</v>
      </c>
      <c r="DH93" s="27" t="s">
        <v>1631</v>
      </c>
      <c r="DI93" s="27" t="s">
        <v>1611</v>
      </c>
      <c r="DJ93" s="27" t="s">
        <v>1626</v>
      </c>
      <c r="DK93" s="27" t="s">
        <v>1612</v>
      </c>
      <c r="DL93" s="27" t="s">
        <v>1661</v>
      </c>
      <c r="DM93" s="27" t="s">
        <v>1454</v>
      </c>
      <c r="DN93" s="27" t="s">
        <v>1602</v>
      </c>
      <c r="DO93" s="27" t="s">
        <v>1588</v>
      </c>
      <c r="DP93" s="27" t="s">
        <v>1559</v>
      </c>
      <c r="DQ93" s="27" t="s">
        <v>1573</v>
      </c>
      <c r="DR93" s="27" t="s">
        <v>1472</v>
      </c>
    </row>
    <row r="94" spans="1:122" x14ac:dyDescent="0.25">
      <c r="A94" t="s">
        <v>97</v>
      </c>
      <c r="B94">
        <f t="shared" si="3"/>
        <v>100</v>
      </c>
      <c r="C94" s="28" t="s">
        <v>1648</v>
      </c>
      <c r="D94" s="28" t="s">
        <v>1456</v>
      </c>
      <c r="E94" s="28" t="s">
        <v>1506</v>
      </c>
      <c r="F94" s="28" t="s">
        <v>1541</v>
      </c>
      <c r="G94" s="28" t="s">
        <v>1468</v>
      </c>
      <c r="H94" s="28" t="s">
        <v>1654</v>
      </c>
      <c r="I94" s="28" t="s">
        <v>1633</v>
      </c>
      <c r="J94" s="28" t="s">
        <v>1569</v>
      </c>
      <c r="K94" s="28" t="s">
        <v>1504</v>
      </c>
      <c r="L94" s="28" t="s">
        <v>1608</v>
      </c>
      <c r="M94" s="28" t="s">
        <v>1645</v>
      </c>
      <c r="N94" s="28" t="s">
        <v>1585</v>
      </c>
      <c r="O94" s="28" t="s">
        <v>1541</v>
      </c>
      <c r="P94" s="28" t="s">
        <v>1657</v>
      </c>
      <c r="Q94" s="28" t="s">
        <v>1472</v>
      </c>
      <c r="R94" s="28" t="s">
        <v>1593</v>
      </c>
      <c r="S94" s="28" t="s">
        <v>1667</v>
      </c>
      <c r="T94" s="28" t="s">
        <v>1450</v>
      </c>
      <c r="U94" s="28" t="s">
        <v>1662</v>
      </c>
      <c r="V94" s="28" t="s">
        <v>1579</v>
      </c>
      <c r="W94" s="28" t="s">
        <v>692</v>
      </c>
      <c r="X94" s="28" t="s">
        <v>1515</v>
      </c>
      <c r="Y94" s="28" t="s">
        <v>1503</v>
      </c>
      <c r="Z94" s="28" t="s">
        <v>1507</v>
      </c>
      <c r="AA94" s="28" t="s">
        <v>1662</v>
      </c>
      <c r="AB94" s="28" t="s">
        <v>1528</v>
      </c>
      <c r="AC94" s="28" t="s">
        <v>1664</v>
      </c>
      <c r="AD94" s="28" t="s">
        <v>1456</v>
      </c>
      <c r="AE94" s="28" t="s">
        <v>1593</v>
      </c>
      <c r="AF94" s="28" t="s">
        <v>1515</v>
      </c>
      <c r="AG94" s="28" t="s">
        <v>1550</v>
      </c>
      <c r="AH94" s="28" t="s">
        <v>1494</v>
      </c>
      <c r="AI94" s="28" t="s">
        <v>1658</v>
      </c>
      <c r="AJ94" s="28" t="s">
        <v>1615</v>
      </c>
      <c r="AK94" s="28" t="s">
        <v>1504</v>
      </c>
      <c r="AL94" s="28" t="s">
        <v>1598</v>
      </c>
      <c r="AM94" s="28" t="s">
        <v>1484</v>
      </c>
      <c r="AN94" s="28" t="s">
        <v>1550</v>
      </c>
      <c r="AO94" s="28" t="s">
        <v>1651</v>
      </c>
      <c r="AP94" s="28" t="s">
        <v>1515</v>
      </c>
      <c r="AQ94" s="28" t="s">
        <v>1641</v>
      </c>
      <c r="AR94" s="28" t="s">
        <v>1625</v>
      </c>
      <c r="AS94" s="28" t="s">
        <v>1659</v>
      </c>
      <c r="AT94" s="28" t="s">
        <v>1623</v>
      </c>
      <c r="AU94" s="28" t="s">
        <v>1606</v>
      </c>
      <c r="AV94" s="28" t="s">
        <v>1515</v>
      </c>
      <c r="AW94" s="28" t="s">
        <v>1587</v>
      </c>
      <c r="AX94" s="28" t="s">
        <v>1588</v>
      </c>
      <c r="AY94" s="28" t="s">
        <v>1469</v>
      </c>
      <c r="AZ94" s="28" t="s">
        <v>1606</v>
      </c>
      <c r="BA94" s="28" t="s">
        <v>1487</v>
      </c>
      <c r="BB94" s="28" t="s">
        <v>1581</v>
      </c>
      <c r="BC94" s="28" t="s">
        <v>1552</v>
      </c>
      <c r="BD94" s="31" t="s">
        <v>1593</v>
      </c>
      <c r="BE94" s="28" t="s">
        <v>1515</v>
      </c>
      <c r="BF94" s="28" t="s">
        <v>1657</v>
      </c>
      <c r="BG94" s="28" t="s">
        <v>1446</v>
      </c>
      <c r="BH94" s="28" t="s">
        <v>1578</v>
      </c>
      <c r="BI94" s="28" t="s">
        <v>1457</v>
      </c>
      <c r="BJ94" s="28" t="s">
        <v>1665</v>
      </c>
      <c r="BK94" s="28" t="s">
        <v>1569</v>
      </c>
      <c r="BL94" s="28" t="s">
        <v>1565</v>
      </c>
      <c r="BM94" s="28" t="s">
        <v>1645</v>
      </c>
      <c r="BN94" s="28" t="s">
        <v>1654</v>
      </c>
      <c r="BO94" s="28" t="s">
        <v>1659</v>
      </c>
      <c r="BP94" s="28" t="s">
        <v>1560</v>
      </c>
      <c r="BQ94" s="28" t="s">
        <v>1672</v>
      </c>
      <c r="BR94" s="28" t="s">
        <v>1552</v>
      </c>
      <c r="BS94" s="28" t="s">
        <v>1606</v>
      </c>
      <c r="BT94" s="28" t="s">
        <v>1662</v>
      </c>
      <c r="BU94" s="28" t="s">
        <v>1494</v>
      </c>
      <c r="BV94" s="28" t="s">
        <v>1627</v>
      </c>
      <c r="BW94" s="28" t="s">
        <v>1523</v>
      </c>
      <c r="BX94" s="28" t="s">
        <v>1593</v>
      </c>
      <c r="BY94" s="28" t="s">
        <v>1456</v>
      </c>
      <c r="BZ94" s="28" t="s">
        <v>1636</v>
      </c>
      <c r="CA94" s="28" t="s">
        <v>1616</v>
      </c>
      <c r="CB94" s="28" t="s">
        <v>1665</v>
      </c>
      <c r="CC94" s="28" t="s">
        <v>1596</v>
      </c>
      <c r="CD94" s="28" t="s">
        <v>1537</v>
      </c>
      <c r="CE94" s="28" t="s">
        <v>1598</v>
      </c>
      <c r="CF94" s="28" t="s">
        <v>1589</v>
      </c>
      <c r="CG94" s="28" t="s">
        <v>1642</v>
      </c>
      <c r="CH94" s="28" t="s">
        <v>1604</v>
      </c>
      <c r="CI94" s="28" t="s">
        <v>1524</v>
      </c>
      <c r="CJ94" s="31" t="s">
        <v>1569</v>
      </c>
      <c r="CK94" s="28" t="s">
        <v>1654</v>
      </c>
      <c r="CL94" s="28" t="s">
        <v>1445</v>
      </c>
      <c r="CM94" s="28" t="s">
        <v>1569</v>
      </c>
      <c r="CN94" s="28" t="s">
        <v>1528</v>
      </c>
      <c r="CO94" s="28" t="s">
        <v>1564</v>
      </c>
      <c r="CP94" s="28" t="s">
        <v>1559</v>
      </c>
      <c r="CQ94" s="28" t="s">
        <v>1462</v>
      </c>
      <c r="CR94" s="28" t="s">
        <v>1519</v>
      </c>
      <c r="CS94" s="28" t="s">
        <v>1667</v>
      </c>
      <c r="CT94" s="28" t="s">
        <v>1494</v>
      </c>
      <c r="CU94" s="28" t="s">
        <v>1535</v>
      </c>
      <c r="CV94" s="28" t="s">
        <v>1596</v>
      </c>
      <c r="CW94" s="28" t="s">
        <v>1605</v>
      </c>
      <c r="CX94" s="28" t="s">
        <v>1465</v>
      </c>
      <c r="CY94" s="28" t="s">
        <v>1564</v>
      </c>
      <c r="CZ94" s="28" t="s">
        <v>1666</v>
      </c>
      <c r="DA94" s="28" t="s">
        <v>1629</v>
      </c>
      <c r="DB94" s="28" t="s">
        <v>1633</v>
      </c>
      <c r="DC94" s="28" t="s">
        <v>1556</v>
      </c>
      <c r="DD94" s="28" t="s">
        <v>1623</v>
      </c>
      <c r="DE94" s="28" t="s">
        <v>1596</v>
      </c>
      <c r="DF94" s="28" t="s">
        <v>1593</v>
      </c>
      <c r="DG94" s="28" t="s">
        <v>1505</v>
      </c>
      <c r="DH94" s="28" t="s">
        <v>1672</v>
      </c>
      <c r="DI94" s="28" t="s">
        <v>1670</v>
      </c>
      <c r="DJ94" s="28" t="s">
        <v>1657</v>
      </c>
      <c r="DK94" s="28" t="s">
        <v>1636</v>
      </c>
      <c r="DL94" s="28" t="s">
        <v>1550</v>
      </c>
      <c r="DM94" s="28" t="s">
        <v>1589</v>
      </c>
      <c r="DN94" s="28" t="s">
        <v>1589</v>
      </c>
      <c r="DO94" s="28" t="s">
        <v>1581</v>
      </c>
      <c r="DP94" s="28" t="s">
        <v>1618</v>
      </c>
      <c r="DQ94" s="28" t="s">
        <v>1672</v>
      </c>
      <c r="DR94" s="28" t="s">
        <v>1623</v>
      </c>
    </row>
    <row r="95" spans="1:122" x14ac:dyDescent="0.25">
      <c r="A95" t="s">
        <v>98</v>
      </c>
      <c r="B95">
        <f t="shared" si="3"/>
        <v>100</v>
      </c>
      <c r="C95" s="29" t="s">
        <v>1577</v>
      </c>
      <c r="D95" s="29" t="s">
        <v>1670</v>
      </c>
      <c r="E95" s="29" t="s">
        <v>1445</v>
      </c>
      <c r="F95" s="29" t="s">
        <v>1611</v>
      </c>
      <c r="G95" s="29" t="s">
        <v>1604</v>
      </c>
      <c r="H95" s="29" t="s">
        <v>1451</v>
      </c>
      <c r="I95" s="29" t="s">
        <v>1504</v>
      </c>
      <c r="J95" s="29" t="s">
        <v>1526</v>
      </c>
      <c r="K95" s="29" t="s">
        <v>1623</v>
      </c>
      <c r="L95" s="29" t="s">
        <v>1584</v>
      </c>
      <c r="M95" s="29" t="s">
        <v>678</v>
      </c>
      <c r="N95" s="29" t="s">
        <v>1454</v>
      </c>
      <c r="O95" s="29" t="s">
        <v>1502</v>
      </c>
      <c r="P95" s="29" t="s">
        <v>1528</v>
      </c>
      <c r="Q95" s="29" t="s">
        <v>1594</v>
      </c>
      <c r="R95" s="29" t="s">
        <v>1494</v>
      </c>
      <c r="S95" s="29" t="s">
        <v>1571</v>
      </c>
      <c r="T95" s="29" t="s">
        <v>1600</v>
      </c>
      <c r="U95" s="29" t="s">
        <v>1645</v>
      </c>
      <c r="V95" s="29" t="s">
        <v>1599</v>
      </c>
      <c r="W95" s="29" t="s">
        <v>1464</v>
      </c>
      <c r="X95" s="29" t="s">
        <v>1590</v>
      </c>
      <c r="Y95" s="29" t="s">
        <v>1501</v>
      </c>
      <c r="Z95" s="29" t="s">
        <v>1662</v>
      </c>
      <c r="AA95" s="29" t="s">
        <v>1564</v>
      </c>
      <c r="AB95" s="29" t="s">
        <v>1451</v>
      </c>
      <c r="AC95" s="29" t="s">
        <v>1627</v>
      </c>
      <c r="AD95" s="29" t="s">
        <v>1639</v>
      </c>
      <c r="AE95" s="29" t="s">
        <v>1444</v>
      </c>
      <c r="AF95" s="29" t="s">
        <v>1513</v>
      </c>
      <c r="AG95" s="29" t="s">
        <v>1654</v>
      </c>
      <c r="AH95" s="29" t="s">
        <v>1564</v>
      </c>
      <c r="AI95" s="29" t="s">
        <v>1479</v>
      </c>
      <c r="AJ95" s="29" t="s">
        <v>1526</v>
      </c>
      <c r="AK95" s="29" t="s">
        <v>1505</v>
      </c>
      <c r="AL95" s="29" t="s">
        <v>1530</v>
      </c>
      <c r="AM95" s="29" t="s">
        <v>1656</v>
      </c>
      <c r="AN95" s="29" t="s">
        <v>1552</v>
      </c>
      <c r="AO95" s="29" t="s">
        <v>1648</v>
      </c>
      <c r="AP95" s="29" t="s">
        <v>1492</v>
      </c>
      <c r="AQ95" s="29" t="s">
        <v>1571</v>
      </c>
      <c r="AR95" s="29" t="s">
        <v>1624</v>
      </c>
      <c r="AS95" s="29" t="s">
        <v>1474</v>
      </c>
      <c r="AT95" s="29" t="s">
        <v>1582</v>
      </c>
      <c r="AU95" s="29" t="s">
        <v>1517</v>
      </c>
      <c r="AV95" s="29" t="s">
        <v>1605</v>
      </c>
      <c r="AW95" s="29" t="s">
        <v>1650</v>
      </c>
      <c r="AX95" s="29" t="s">
        <v>1453</v>
      </c>
      <c r="AY95" s="29" t="s">
        <v>1477</v>
      </c>
      <c r="AZ95" s="29" t="s">
        <v>1447</v>
      </c>
      <c r="BA95" s="29" t="s">
        <v>1500</v>
      </c>
      <c r="BB95" s="29" t="s">
        <v>1624</v>
      </c>
      <c r="BC95" s="29" t="s">
        <v>1596</v>
      </c>
      <c r="BD95" t="s">
        <v>1514</v>
      </c>
      <c r="BE95" s="29" t="s">
        <v>1656</v>
      </c>
      <c r="BF95" s="29" t="s">
        <v>1537</v>
      </c>
      <c r="BG95" s="29" t="s">
        <v>1579</v>
      </c>
      <c r="BH95" s="29" t="s">
        <v>1501</v>
      </c>
      <c r="BI95" s="29" t="s">
        <v>1530</v>
      </c>
      <c r="BJ95" s="29" t="s">
        <v>1473</v>
      </c>
      <c r="BK95" s="29" t="s">
        <v>1623</v>
      </c>
      <c r="BL95" s="29" t="s">
        <v>1497</v>
      </c>
      <c r="BM95" s="29" t="s">
        <v>1670</v>
      </c>
      <c r="BN95" s="29" t="s">
        <v>1590</v>
      </c>
      <c r="BO95" s="29" t="s">
        <v>1575</v>
      </c>
      <c r="BP95" s="29" t="s">
        <v>1454</v>
      </c>
      <c r="BQ95" s="29" t="s">
        <v>1446</v>
      </c>
      <c r="BR95" s="29" t="s">
        <v>1669</v>
      </c>
      <c r="BS95" s="29" t="s">
        <v>1507</v>
      </c>
      <c r="BT95" s="29" t="s">
        <v>1660</v>
      </c>
      <c r="BU95" s="29" t="s">
        <v>1475</v>
      </c>
      <c r="BV95" s="29" t="s">
        <v>1464</v>
      </c>
      <c r="BW95" s="29" t="s">
        <v>1624</v>
      </c>
      <c r="BX95" s="29" t="s">
        <v>1580</v>
      </c>
      <c r="BY95" s="29" t="s">
        <v>1654</v>
      </c>
      <c r="BZ95" s="29" t="s">
        <v>1477</v>
      </c>
      <c r="CA95" s="29" t="s">
        <v>1671</v>
      </c>
      <c r="CB95" s="29" t="s">
        <v>1530</v>
      </c>
      <c r="CC95" s="29" t="s">
        <v>1577</v>
      </c>
      <c r="CD95" s="29" t="s">
        <v>1535</v>
      </c>
      <c r="CE95" s="29" t="s">
        <v>1472</v>
      </c>
      <c r="CF95" s="29" t="s">
        <v>1549</v>
      </c>
      <c r="CG95" s="29" t="s">
        <v>1652</v>
      </c>
      <c r="CH95" s="29" t="s">
        <v>1497</v>
      </c>
      <c r="CI95" s="29" t="s">
        <v>1513</v>
      </c>
      <c r="CJ95" t="s">
        <v>650</v>
      </c>
      <c r="CK95" s="29" t="s">
        <v>1467</v>
      </c>
      <c r="CL95" s="29" t="s">
        <v>1624</v>
      </c>
      <c r="CM95" s="29" t="s">
        <v>1524</v>
      </c>
      <c r="CN95" s="29" t="s">
        <v>1645</v>
      </c>
      <c r="CO95" s="29" t="s">
        <v>1608</v>
      </c>
      <c r="CP95" s="29" t="s">
        <v>1497</v>
      </c>
      <c r="CQ95" s="29" t="s">
        <v>1492</v>
      </c>
      <c r="CR95" s="29" t="s">
        <v>1605</v>
      </c>
      <c r="CS95" s="29" t="s">
        <v>1666</v>
      </c>
      <c r="CT95" s="29" t="s">
        <v>1662</v>
      </c>
      <c r="CU95" s="29" t="s">
        <v>1663</v>
      </c>
      <c r="CV95" s="29" t="s">
        <v>1669</v>
      </c>
      <c r="CW95" s="29" t="s">
        <v>1554</v>
      </c>
      <c r="CX95" s="29" t="s">
        <v>662</v>
      </c>
      <c r="CY95" s="29" t="s">
        <v>1621</v>
      </c>
      <c r="CZ95" s="29" t="s">
        <v>1542</v>
      </c>
      <c r="DA95" s="29" t="s">
        <v>1617</v>
      </c>
      <c r="DB95" s="29" t="s">
        <v>1444</v>
      </c>
      <c r="DC95" s="29" t="s">
        <v>1659</v>
      </c>
      <c r="DD95" s="29" t="s">
        <v>1647</v>
      </c>
      <c r="DE95" s="29" t="s">
        <v>1549</v>
      </c>
      <c r="DF95" s="29" t="s">
        <v>1537</v>
      </c>
      <c r="DG95" s="29" t="s">
        <v>1663</v>
      </c>
      <c r="DH95" s="29" t="s">
        <v>1486</v>
      </c>
      <c r="DI95" s="29" t="s">
        <v>1522</v>
      </c>
      <c r="DJ95" s="29" t="s">
        <v>1451</v>
      </c>
      <c r="DK95" s="29" t="s">
        <v>662</v>
      </c>
      <c r="DL95" s="29" t="s">
        <v>1551</v>
      </c>
      <c r="DM95" s="29" t="s">
        <v>1492</v>
      </c>
      <c r="DN95" s="29" t="s">
        <v>1588</v>
      </c>
      <c r="DO95" s="29" t="s">
        <v>1477</v>
      </c>
      <c r="DP95" s="29" t="s">
        <v>1639</v>
      </c>
      <c r="DQ95" s="29" t="s">
        <v>1449</v>
      </c>
      <c r="DR95" s="29" t="s">
        <v>1584</v>
      </c>
    </row>
    <row r="96" spans="1:122" x14ac:dyDescent="0.25">
      <c r="A96" t="s">
        <v>99</v>
      </c>
      <c r="B96">
        <f t="shared" si="3"/>
        <v>100</v>
      </c>
      <c r="C96" s="29" t="s">
        <v>1519</v>
      </c>
      <c r="D96" s="29" t="s">
        <v>1496</v>
      </c>
      <c r="E96" s="29" t="s">
        <v>1449</v>
      </c>
      <c r="F96" s="29" t="s">
        <v>1517</v>
      </c>
      <c r="G96" s="29" t="s">
        <v>1483</v>
      </c>
      <c r="H96" s="29" t="s">
        <v>1450</v>
      </c>
      <c r="I96" s="29" t="s">
        <v>1529</v>
      </c>
      <c r="J96" s="29" t="s">
        <v>1612</v>
      </c>
      <c r="K96" s="29" t="s">
        <v>1505</v>
      </c>
      <c r="L96" s="29" t="s">
        <v>1483</v>
      </c>
      <c r="M96" s="29" t="s">
        <v>1474</v>
      </c>
      <c r="N96" s="29" t="s">
        <v>1496</v>
      </c>
      <c r="O96" s="29" t="s">
        <v>1530</v>
      </c>
      <c r="P96" s="29" t="s">
        <v>1638</v>
      </c>
      <c r="Q96" s="29" t="s">
        <v>1448</v>
      </c>
      <c r="R96" s="29" t="s">
        <v>1596</v>
      </c>
      <c r="S96" s="29" t="s">
        <v>1562</v>
      </c>
      <c r="T96" s="29" t="s">
        <v>1531</v>
      </c>
      <c r="U96" s="29" t="s">
        <v>1524</v>
      </c>
      <c r="V96" s="29" t="s">
        <v>1658</v>
      </c>
      <c r="W96" s="29" t="s">
        <v>1665</v>
      </c>
      <c r="X96" s="29" t="s">
        <v>1513</v>
      </c>
      <c r="Y96" s="29" t="s">
        <v>1443</v>
      </c>
      <c r="Z96" s="29" t="s">
        <v>1552</v>
      </c>
      <c r="AA96" s="29" t="s">
        <v>1646</v>
      </c>
      <c r="AB96" s="29" t="s">
        <v>1638</v>
      </c>
      <c r="AC96" s="29" t="s">
        <v>1532</v>
      </c>
      <c r="AD96" s="29" t="s">
        <v>1594</v>
      </c>
      <c r="AE96" s="29" t="s">
        <v>1632</v>
      </c>
      <c r="AF96" s="29" t="s">
        <v>1605</v>
      </c>
      <c r="AG96" s="29" t="s">
        <v>1612</v>
      </c>
      <c r="AH96" s="29" t="s">
        <v>1550</v>
      </c>
      <c r="AI96" s="29" t="s">
        <v>1542</v>
      </c>
      <c r="AJ96" s="29" t="s">
        <v>1573</v>
      </c>
      <c r="AK96" s="29" t="s">
        <v>1523</v>
      </c>
      <c r="AL96" s="29" t="s">
        <v>1632</v>
      </c>
      <c r="AM96" s="29" t="s">
        <v>1602</v>
      </c>
      <c r="AN96" s="29" t="s">
        <v>1629</v>
      </c>
      <c r="AO96" s="29" t="s">
        <v>1539</v>
      </c>
      <c r="AP96" s="29" t="s">
        <v>1639</v>
      </c>
      <c r="AQ96" s="29" t="s">
        <v>1560</v>
      </c>
      <c r="AR96" s="29" t="s">
        <v>1582</v>
      </c>
      <c r="AS96" s="29" t="s">
        <v>1542</v>
      </c>
      <c r="AT96" s="29" t="s">
        <v>1521</v>
      </c>
      <c r="AU96" s="29" t="s">
        <v>1514</v>
      </c>
      <c r="AV96" s="29" t="s">
        <v>1525</v>
      </c>
      <c r="AW96" s="29" t="s">
        <v>1480</v>
      </c>
      <c r="AX96" s="29" t="s">
        <v>1448</v>
      </c>
      <c r="AY96" s="29" t="s">
        <v>1617</v>
      </c>
      <c r="AZ96" s="29" t="s">
        <v>1495</v>
      </c>
      <c r="BA96" s="29" t="s">
        <v>1511</v>
      </c>
      <c r="BB96" s="29" t="s">
        <v>1458</v>
      </c>
      <c r="BC96" s="29" t="s">
        <v>1513</v>
      </c>
      <c r="BD96" t="s">
        <v>1569</v>
      </c>
      <c r="BE96" s="29" t="s">
        <v>1453</v>
      </c>
      <c r="BF96" s="29" t="s">
        <v>1638</v>
      </c>
      <c r="BG96" s="29" t="s">
        <v>1531</v>
      </c>
      <c r="BH96" s="29" t="s">
        <v>1459</v>
      </c>
      <c r="BI96" s="29" t="s">
        <v>1556</v>
      </c>
      <c r="BJ96" s="29" t="s">
        <v>1629</v>
      </c>
      <c r="BK96" s="29" t="s">
        <v>1572</v>
      </c>
      <c r="BL96" s="29" t="s">
        <v>1499</v>
      </c>
      <c r="BM96" s="29" t="s">
        <v>1463</v>
      </c>
      <c r="BN96" s="29" t="s">
        <v>1576</v>
      </c>
      <c r="BO96" s="29" t="s">
        <v>1625</v>
      </c>
      <c r="BP96" s="29" t="s">
        <v>1498</v>
      </c>
      <c r="BQ96" s="29" t="s">
        <v>1646</v>
      </c>
      <c r="BR96" s="29" t="s">
        <v>1514</v>
      </c>
      <c r="BS96" s="29" t="s">
        <v>1517</v>
      </c>
      <c r="BT96" s="29" t="s">
        <v>1569</v>
      </c>
      <c r="BU96" s="29" t="s">
        <v>1607</v>
      </c>
      <c r="BV96" s="29" t="s">
        <v>1632</v>
      </c>
      <c r="BW96" s="29" t="s">
        <v>1529</v>
      </c>
      <c r="BX96" s="29" t="s">
        <v>1588</v>
      </c>
      <c r="BY96" s="29" t="s">
        <v>1670</v>
      </c>
      <c r="BZ96" s="29" t="s">
        <v>1656</v>
      </c>
      <c r="CA96" s="29" t="s">
        <v>692</v>
      </c>
      <c r="CB96" s="29" t="s">
        <v>1595</v>
      </c>
      <c r="CC96" s="29" t="s">
        <v>1553</v>
      </c>
      <c r="CD96" s="29" t="s">
        <v>1553</v>
      </c>
      <c r="CE96" s="29" t="s">
        <v>1514</v>
      </c>
      <c r="CF96" s="29" t="s">
        <v>1671</v>
      </c>
      <c r="CG96" s="29" t="s">
        <v>1629</v>
      </c>
      <c r="CH96" s="29" t="s">
        <v>1502</v>
      </c>
      <c r="CI96" s="29" t="s">
        <v>1542</v>
      </c>
      <c r="CJ96" t="s">
        <v>1493</v>
      </c>
      <c r="CK96" s="29" t="s">
        <v>1562</v>
      </c>
      <c r="CL96" s="29" t="s">
        <v>1521</v>
      </c>
      <c r="CM96" s="29" t="s">
        <v>1560</v>
      </c>
      <c r="CN96" s="29" t="s">
        <v>1578</v>
      </c>
      <c r="CO96" s="29" t="s">
        <v>1470</v>
      </c>
      <c r="CP96" s="29" t="s">
        <v>1541</v>
      </c>
      <c r="CQ96" s="29" t="s">
        <v>1463</v>
      </c>
      <c r="CR96" s="29" t="s">
        <v>1486</v>
      </c>
      <c r="CS96" s="29" t="s">
        <v>1445</v>
      </c>
      <c r="CT96" s="29" t="s">
        <v>1549</v>
      </c>
      <c r="CU96" s="29" t="s">
        <v>1470</v>
      </c>
      <c r="CV96" s="29" t="s">
        <v>1592</v>
      </c>
      <c r="CW96" s="29" t="s">
        <v>1595</v>
      </c>
      <c r="CX96" s="29" t="s">
        <v>1600</v>
      </c>
      <c r="CY96" s="29" t="s">
        <v>1486</v>
      </c>
      <c r="CZ96" s="29" t="s">
        <v>1659</v>
      </c>
      <c r="DA96" s="29" t="s">
        <v>1560</v>
      </c>
      <c r="DB96" s="29" t="s">
        <v>1482</v>
      </c>
      <c r="DC96" s="29" t="s">
        <v>1510</v>
      </c>
      <c r="DD96" s="29" t="s">
        <v>1621</v>
      </c>
      <c r="DE96" s="29" t="s">
        <v>1468</v>
      </c>
      <c r="DF96" s="29" t="s">
        <v>1580</v>
      </c>
      <c r="DG96" s="29" t="s">
        <v>1664</v>
      </c>
      <c r="DH96" s="29" t="s">
        <v>1447</v>
      </c>
      <c r="DI96" s="29" t="s">
        <v>650</v>
      </c>
      <c r="DJ96" s="29" t="s">
        <v>1639</v>
      </c>
      <c r="DK96" s="29" t="s">
        <v>1469</v>
      </c>
      <c r="DL96" s="29" t="s">
        <v>1552</v>
      </c>
      <c r="DM96" s="29" t="s">
        <v>1670</v>
      </c>
      <c r="DN96" s="29" t="s">
        <v>1474</v>
      </c>
      <c r="DO96" s="29" t="s">
        <v>1669</v>
      </c>
      <c r="DP96" s="29" t="s">
        <v>1457</v>
      </c>
      <c r="DQ96" s="29" t="s">
        <v>1448</v>
      </c>
      <c r="DR96" s="29" t="s">
        <v>1621</v>
      </c>
    </row>
    <row r="97" spans="1:122" x14ac:dyDescent="0.25">
      <c r="A97" t="s">
        <v>100</v>
      </c>
      <c r="B97">
        <f t="shared" si="3"/>
        <v>100</v>
      </c>
      <c r="C97" s="29" t="s">
        <v>1458</v>
      </c>
      <c r="D97" s="29" t="s">
        <v>662</v>
      </c>
      <c r="E97" s="29" t="s">
        <v>671</v>
      </c>
      <c r="F97" s="29" t="s">
        <v>1630</v>
      </c>
      <c r="G97" s="29" t="s">
        <v>1585</v>
      </c>
      <c r="H97" s="29" t="s">
        <v>1482</v>
      </c>
      <c r="I97" s="29" t="s">
        <v>1527</v>
      </c>
      <c r="J97" s="29" t="s">
        <v>1576</v>
      </c>
      <c r="K97" s="29" t="s">
        <v>1529</v>
      </c>
      <c r="L97" s="29" t="s">
        <v>1665</v>
      </c>
      <c r="M97" s="29" t="s">
        <v>1583</v>
      </c>
      <c r="N97" s="29" t="s">
        <v>1453</v>
      </c>
      <c r="O97" s="29" t="s">
        <v>1659</v>
      </c>
      <c r="P97" s="29" t="s">
        <v>1673</v>
      </c>
      <c r="Q97" s="29" t="s">
        <v>1485</v>
      </c>
      <c r="R97" s="29" t="s">
        <v>1549</v>
      </c>
      <c r="S97" s="29" t="s">
        <v>1491</v>
      </c>
      <c r="T97" s="29" t="s">
        <v>1517</v>
      </c>
      <c r="U97" s="29" t="s">
        <v>1646</v>
      </c>
      <c r="V97" s="29" t="s">
        <v>1470</v>
      </c>
      <c r="W97" s="29" t="s">
        <v>1487</v>
      </c>
      <c r="X97" s="29" t="s">
        <v>1624</v>
      </c>
      <c r="Y97" s="29" t="s">
        <v>1490</v>
      </c>
      <c r="Z97" s="29" t="s">
        <v>1598</v>
      </c>
      <c r="AA97" s="29" t="s">
        <v>1533</v>
      </c>
      <c r="AB97" s="29" t="s">
        <v>1591</v>
      </c>
      <c r="AC97" s="29" t="s">
        <v>1470</v>
      </c>
      <c r="AD97" s="29" t="s">
        <v>671</v>
      </c>
      <c r="AE97" s="29" t="s">
        <v>1599</v>
      </c>
      <c r="AF97" s="29" t="s">
        <v>1548</v>
      </c>
      <c r="AG97" s="29" t="s">
        <v>1635</v>
      </c>
      <c r="AH97" s="29" t="s">
        <v>1606</v>
      </c>
      <c r="AI97" s="29" t="s">
        <v>1604</v>
      </c>
      <c r="AJ97" s="29" t="s">
        <v>1488</v>
      </c>
      <c r="AK97" s="29" t="s">
        <v>1601</v>
      </c>
      <c r="AL97" s="29" t="s">
        <v>1634</v>
      </c>
      <c r="AM97" s="29" t="s">
        <v>1601</v>
      </c>
      <c r="AN97" s="29" t="s">
        <v>1585</v>
      </c>
      <c r="AO97" s="29" t="s">
        <v>1512</v>
      </c>
      <c r="AP97" s="29" t="s">
        <v>1649</v>
      </c>
      <c r="AQ97" s="29" t="s">
        <v>1565</v>
      </c>
      <c r="AR97" s="29" t="s">
        <v>1670</v>
      </c>
      <c r="AS97" s="29" t="s">
        <v>1486</v>
      </c>
      <c r="AT97" s="29" t="s">
        <v>1496</v>
      </c>
      <c r="AU97" s="29" t="s">
        <v>1472</v>
      </c>
      <c r="AV97" s="29" t="s">
        <v>1649</v>
      </c>
      <c r="AW97" s="29" t="s">
        <v>1563</v>
      </c>
      <c r="AX97" s="29" t="s">
        <v>1626</v>
      </c>
      <c r="AY97" s="29" t="s">
        <v>1496</v>
      </c>
      <c r="AZ97" s="29" t="s">
        <v>1567</v>
      </c>
      <c r="BA97" s="29" t="s">
        <v>1631</v>
      </c>
      <c r="BB97" s="29" t="s">
        <v>1499</v>
      </c>
      <c r="BC97" s="29" t="s">
        <v>1501</v>
      </c>
      <c r="BD97" t="s">
        <v>1571</v>
      </c>
      <c r="BE97" s="29" t="s">
        <v>1543</v>
      </c>
      <c r="BF97" s="29" t="s">
        <v>1536</v>
      </c>
      <c r="BG97" s="29" t="s">
        <v>1532</v>
      </c>
      <c r="BH97" s="29" t="s">
        <v>1598</v>
      </c>
      <c r="BI97" s="29" t="s">
        <v>1610</v>
      </c>
      <c r="BJ97" s="29" t="s">
        <v>1488</v>
      </c>
      <c r="BK97" s="29" t="s">
        <v>1523</v>
      </c>
      <c r="BL97" s="29" t="s">
        <v>1535</v>
      </c>
      <c r="BM97" s="29" t="s">
        <v>1496</v>
      </c>
      <c r="BN97" s="29" t="s">
        <v>1526</v>
      </c>
      <c r="BO97" s="29" t="s">
        <v>1560</v>
      </c>
      <c r="BP97" s="29" t="s">
        <v>1499</v>
      </c>
      <c r="BQ97" s="29" t="s">
        <v>1541</v>
      </c>
      <c r="BR97" s="29" t="s">
        <v>1459</v>
      </c>
      <c r="BS97" s="29" t="s">
        <v>1479</v>
      </c>
      <c r="BT97" s="29" t="s">
        <v>1499</v>
      </c>
      <c r="BU97" s="29" t="s">
        <v>692</v>
      </c>
      <c r="BV97" s="29" t="s">
        <v>1465</v>
      </c>
      <c r="BW97" s="29" t="s">
        <v>1553</v>
      </c>
      <c r="BX97" s="29" t="s">
        <v>1617</v>
      </c>
      <c r="BY97" s="29" t="s">
        <v>1496</v>
      </c>
      <c r="BZ97" s="29" t="s">
        <v>1563</v>
      </c>
      <c r="CA97" s="29" t="s">
        <v>1610</v>
      </c>
      <c r="CB97" s="29" t="s">
        <v>1472</v>
      </c>
      <c r="CC97" s="29" t="s">
        <v>1516</v>
      </c>
      <c r="CD97" s="29" t="s">
        <v>1635</v>
      </c>
      <c r="CE97" s="29" t="s">
        <v>1599</v>
      </c>
      <c r="CF97" s="29" t="s">
        <v>1502</v>
      </c>
      <c r="CG97" s="29" t="s">
        <v>1453</v>
      </c>
      <c r="CH97" s="29" t="s">
        <v>1622</v>
      </c>
      <c r="CI97" s="29" t="s">
        <v>1591</v>
      </c>
      <c r="CJ97" t="s">
        <v>1497</v>
      </c>
      <c r="CK97" s="29" t="s">
        <v>1585</v>
      </c>
      <c r="CL97" s="29" t="s">
        <v>1529</v>
      </c>
      <c r="CM97" s="29" t="s">
        <v>1571</v>
      </c>
      <c r="CN97" s="29" t="s">
        <v>1641</v>
      </c>
      <c r="CO97" s="29" t="s">
        <v>1602</v>
      </c>
      <c r="CP97" s="29" t="s">
        <v>1520</v>
      </c>
      <c r="CQ97" s="29" t="s">
        <v>1630</v>
      </c>
      <c r="CR97" s="29" t="s">
        <v>1608</v>
      </c>
      <c r="CS97" s="29" t="s">
        <v>1661</v>
      </c>
      <c r="CT97" s="29" t="s">
        <v>1617</v>
      </c>
      <c r="CU97" s="29" t="s">
        <v>1556</v>
      </c>
      <c r="CV97" s="29" t="s">
        <v>1597</v>
      </c>
      <c r="CW97" s="29" t="s">
        <v>1597</v>
      </c>
      <c r="CX97" s="29" t="s">
        <v>1455</v>
      </c>
      <c r="CY97" s="29" t="s">
        <v>1493</v>
      </c>
      <c r="CZ97" s="29" t="s">
        <v>1468</v>
      </c>
      <c r="DA97" s="29" t="s">
        <v>1626</v>
      </c>
      <c r="DB97" s="29" t="s">
        <v>1501</v>
      </c>
      <c r="DC97" s="29" t="s">
        <v>1661</v>
      </c>
      <c r="DD97" s="29" t="s">
        <v>1554</v>
      </c>
      <c r="DE97" s="29" t="s">
        <v>1459</v>
      </c>
      <c r="DF97" s="29" t="s">
        <v>1536</v>
      </c>
      <c r="DG97" s="29" t="s">
        <v>1640</v>
      </c>
      <c r="DH97" s="29" t="s">
        <v>1460</v>
      </c>
      <c r="DI97" s="29" t="s">
        <v>1474</v>
      </c>
      <c r="DJ97" s="29" t="s">
        <v>1647</v>
      </c>
      <c r="DK97" s="29" t="s">
        <v>1575</v>
      </c>
      <c r="DL97" s="29" t="s">
        <v>1646</v>
      </c>
      <c r="DM97" s="29" t="s">
        <v>1490</v>
      </c>
      <c r="DN97" s="29" t="s">
        <v>678</v>
      </c>
      <c r="DO97" s="29" t="s">
        <v>1460</v>
      </c>
      <c r="DP97" s="29" t="s">
        <v>1627</v>
      </c>
      <c r="DQ97" s="29" t="s">
        <v>1562</v>
      </c>
      <c r="DR97" s="29" t="s">
        <v>1512</v>
      </c>
    </row>
    <row r="98" spans="1:122" x14ac:dyDescent="0.25">
      <c r="A98" t="s">
        <v>101</v>
      </c>
      <c r="B98">
        <f t="shared" si="3"/>
        <v>100</v>
      </c>
      <c r="C98" s="29" t="s">
        <v>1573</v>
      </c>
      <c r="D98" s="29" t="s">
        <v>1610</v>
      </c>
      <c r="E98" s="29" t="s">
        <v>1650</v>
      </c>
      <c r="F98" s="29" t="s">
        <v>1597</v>
      </c>
      <c r="G98" s="29" t="s">
        <v>1576</v>
      </c>
      <c r="H98" s="29" t="s">
        <v>1481</v>
      </c>
      <c r="I98" s="29" t="s">
        <v>1521</v>
      </c>
      <c r="J98" s="29" t="s">
        <v>1545</v>
      </c>
      <c r="K98" s="29" t="s">
        <v>1585</v>
      </c>
      <c r="L98" s="29" t="s">
        <v>1640</v>
      </c>
      <c r="M98" s="29" t="s">
        <v>1555</v>
      </c>
      <c r="N98" s="29" t="s">
        <v>1473</v>
      </c>
      <c r="O98" s="29" t="s">
        <v>1646</v>
      </c>
      <c r="P98" s="29" t="s">
        <v>1460</v>
      </c>
      <c r="Q98" s="29" t="s">
        <v>1454</v>
      </c>
      <c r="R98" s="29" t="s">
        <v>1513</v>
      </c>
      <c r="S98" s="29" t="s">
        <v>1544</v>
      </c>
      <c r="T98" s="29" t="s">
        <v>1567</v>
      </c>
      <c r="U98" s="29" t="s">
        <v>1595</v>
      </c>
      <c r="V98" s="29" t="s">
        <v>1461</v>
      </c>
      <c r="W98" s="29" t="s">
        <v>1559</v>
      </c>
      <c r="X98" s="29" t="s">
        <v>1521</v>
      </c>
      <c r="Y98" s="29" t="s">
        <v>1444</v>
      </c>
      <c r="Z98" s="29" t="s">
        <v>1592</v>
      </c>
      <c r="AA98" s="29" t="s">
        <v>1652</v>
      </c>
      <c r="AB98" s="29" t="s">
        <v>1529</v>
      </c>
      <c r="AC98" s="29" t="s">
        <v>1466</v>
      </c>
      <c r="AD98" s="29" t="s">
        <v>1673</v>
      </c>
      <c r="AE98" s="29" t="s">
        <v>1626</v>
      </c>
      <c r="AF98" s="29" t="s">
        <v>1496</v>
      </c>
      <c r="AG98" s="29" t="s">
        <v>1609</v>
      </c>
      <c r="AH98" s="29" t="s">
        <v>1563</v>
      </c>
      <c r="AI98" s="29" t="s">
        <v>1472</v>
      </c>
      <c r="AJ98" s="29" t="s">
        <v>1660</v>
      </c>
      <c r="AK98" s="29" t="s">
        <v>1663</v>
      </c>
      <c r="AL98" s="29" t="s">
        <v>1637</v>
      </c>
      <c r="AM98" s="29" t="s">
        <v>1481</v>
      </c>
      <c r="AN98" s="29" t="s">
        <v>1471</v>
      </c>
      <c r="AO98" s="29" t="s">
        <v>1470</v>
      </c>
      <c r="AP98" s="29" t="s">
        <v>1525</v>
      </c>
      <c r="AQ98" s="29" t="s">
        <v>1526</v>
      </c>
      <c r="AR98" s="29" t="s">
        <v>671</v>
      </c>
      <c r="AS98" s="29" t="s">
        <v>1601</v>
      </c>
      <c r="AT98" s="29" t="s">
        <v>1611</v>
      </c>
      <c r="AU98" s="29" t="s">
        <v>1487</v>
      </c>
      <c r="AV98" s="29" t="s">
        <v>1502</v>
      </c>
      <c r="AW98" s="29" t="s">
        <v>1634</v>
      </c>
      <c r="AX98" s="29" t="s">
        <v>1446</v>
      </c>
      <c r="AY98" s="29" t="s">
        <v>1590</v>
      </c>
      <c r="AZ98" s="29" t="s">
        <v>1611</v>
      </c>
      <c r="BA98" s="29" t="s">
        <v>1572</v>
      </c>
      <c r="BB98" s="29" t="s">
        <v>1610</v>
      </c>
      <c r="BC98" s="29" t="s">
        <v>1646</v>
      </c>
      <c r="BD98" t="s">
        <v>1598</v>
      </c>
      <c r="BE98" s="29" t="s">
        <v>1615</v>
      </c>
      <c r="BF98" s="29" t="s">
        <v>1582</v>
      </c>
      <c r="BG98" s="29" t="s">
        <v>1664</v>
      </c>
      <c r="BH98" s="29" t="s">
        <v>1648</v>
      </c>
      <c r="BI98" s="29" t="s">
        <v>1539</v>
      </c>
      <c r="BJ98" s="29" t="s">
        <v>1470</v>
      </c>
      <c r="BK98" s="29" t="s">
        <v>1629</v>
      </c>
      <c r="BL98" s="29" t="s">
        <v>1602</v>
      </c>
      <c r="BM98" s="29" t="s">
        <v>1447</v>
      </c>
      <c r="BN98" s="29" t="s">
        <v>1518</v>
      </c>
      <c r="BO98" s="29" t="s">
        <v>1490</v>
      </c>
      <c r="BP98" s="29" t="s">
        <v>1482</v>
      </c>
      <c r="BQ98" s="29" t="s">
        <v>1573</v>
      </c>
      <c r="BR98" s="29" t="s">
        <v>1599</v>
      </c>
      <c r="BS98" s="29" t="s">
        <v>1665</v>
      </c>
      <c r="BT98" s="29" t="s">
        <v>1616</v>
      </c>
      <c r="BU98" s="29" t="s">
        <v>1548</v>
      </c>
      <c r="BV98" s="29" t="s">
        <v>1483</v>
      </c>
      <c r="BW98" s="29" t="s">
        <v>1613</v>
      </c>
      <c r="BX98" s="29" t="s">
        <v>1554</v>
      </c>
      <c r="BY98" s="29" t="s">
        <v>1673</v>
      </c>
      <c r="BZ98" s="29" t="s">
        <v>1616</v>
      </c>
      <c r="CA98" s="29" t="s">
        <v>1480</v>
      </c>
      <c r="CB98" s="29" t="s">
        <v>1487</v>
      </c>
      <c r="CC98" s="29" t="s">
        <v>1498</v>
      </c>
      <c r="CD98" s="29" t="s">
        <v>1493</v>
      </c>
      <c r="CE98" s="29" t="s">
        <v>1592</v>
      </c>
      <c r="CF98" s="29" t="s">
        <v>1540</v>
      </c>
      <c r="CG98" s="29" t="s">
        <v>1446</v>
      </c>
      <c r="CH98" s="29" t="s">
        <v>1485</v>
      </c>
      <c r="CI98" s="29" t="s">
        <v>1582</v>
      </c>
      <c r="CJ98" t="s">
        <v>1649</v>
      </c>
      <c r="CK98" s="29" t="s">
        <v>1601</v>
      </c>
      <c r="CL98" s="29" t="s">
        <v>1498</v>
      </c>
      <c r="CM98" s="29" t="s">
        <v>1493</v>
      </c>
      <c r="CN98" s="29" t="s">
        <v>1595</v>
      </c>
      <c r="CO98" s="29" t="s">
        <v>1532</v>
      </c>
      <c r="CP98" s="29" t="s">
        <v>1561</v>
      </c>
      <c r="CQ98" s="29" t="s">
        <v>1454</v>
      </c>
      <c r="CR98" s="29" t="s">
        <v>1541</v>
      </c>
      <c r="CS98" s="29" t="s">
        <v>1544</v>
      </c>
      <c r="CT98" s="29" t="s">
        <v>1659</v>
      </c>
      <c r="CU98" s="29" t="s">
        <v>1583</v>
      </c>
      <c r="CV98" s="29" t="s">
        <v>1459</v>
      </c>
      <c r="CW98" s="29" t="s">
        <v>1609</v>
      </c>
      <c r="CX98" s="29" t="s">
        <v>1506</v>
      </c>
      <c r="CY98" s="29" t="s">
        <v>1546</v>
      </c>
      <c r="CZ98" s="29" t="s">
        <v>1568</v>
      </c>
      <c r="DA98" s="29" t="s">
        <v>1510</v>
      </c>
      <c r="DB98" s="29" t="s">
        <v>1651</v>
      </c>
      <c r="DC98" s="29" t="s">
        <v>1466</v>
      </c>
      <c r="DD98" s="29" t="s">
        <v>1522</v>
      </c>
      <c r="DE98" s="29" t="s">
        <v>1471</v>
      </c>
      <c r="DF98" s="29" t="s">
        <v>1507</v>
      </c>
      <c r="DG98" s="29" t="s">
        <v>1653</v>
      </c>
      <c r="DH98" s="29" t="s">
        <v>1543</v>
      </c>
      <c r="DI98" s="29" t="s">
        <v>1587</v>
      </c>
      <c r="DJ98" s="29" t="s">
        <v>1457</v>
      </c>
      <c r="DK98" s="29" t="s">
        <v>1458</v>
      </c>
      <c r="DL98" s="29" t="s">
        <v>1484</v>
      </c>
      <c r="DM98" s="29" t="s">
        <v>1626</v>
      </c>
      <c r="DN98" s="29" t="s">
        <v>1574</v>
      </c>
      <c r="DO98" s="29" t="s">
        <v>1522</v>
      </c>
      <c r="DP98" s="29" t="s">
        <v>1604</v>
      </c>
      <c r="DQ98" s="29" t="s">
        <v>1495</v>
      </c>
      <c r="DR98" s="29" t="s">
        <v>1532</v>
      </c>
    </row>
    <row r="99" spans="1:122" x14ac:dyDescent="0.25">
      <c r="A99" t="s">
        <v>102</v>
      </c>
      <c r="B99">
        <f t="shared" si="3"/>
        <v>100</v>
      </c>
      <c r="C99" s="30" t="s">
        <v>1647</v>
      </c>
      <c r="D99" s="30" t="s">
        <v>1574</v>
      </c>
      <c r="E99" s="30" t="s">
        <v>1444</v>
      </c>
      <c r="F99" s="30" t="s">
        <v>1622</v>
      </c>
      <c r="G99" s="30" t="s">
        <v>1630</v>
      </c>
      <c r="H99" s="30" t="s">
        <v>1445</v>
      </c>
      <c r="I99" s="30" t="s">
        <v>1453</v>
      </c>
      <c r="J99" s="30" t="s">
        <v>1484</v>
      </c>
      <c r="K99" s="30" t="s">
        <v>1619</v>
      </c>
      <c r="L99" s="30" t="s">
        <v>1618</v>
      </c>
      <c r="M99" s="30" t="s">
        <v>1640</v>
      </c>
      <c r="N99" s="30" t="s">
        <v>1652</v>
      </c>
      <c r="O99" s="30" t="s">
        <v>1595</v>
      </c>
      <c r="P99" s="30" t="s">
        <v>1463</v>
      </c>
      <c r="Q99" s="30" t="s">
        <v>1489</v>
      </c>
      <c r="R99" s="30" t="s">
        <v>1588</v>
      </c>
      <c r="S99" s="30" t="s">
        <v>1563</v>
      </c>
      <c r="T99" s="30" t="s">
        <v>1627</v>
      </c>
      <c r="U99" s="30" t="s">
        <v>1473</v>
      </c>
      <c r="V99" s="30" t="s">
        <v>1616</v>
      </c>
      <c r="W99" s="30" t="s">
        <v>1563</v>
      </c>
      <c r="X99" s="30" t="s">
        <v>1601</v>
      </c>
      <c r="Y99" s="30" t="s">
        <v>1453</v>
      </c>
      <c r="Z99" s="30" t="s">
        <v>1616</v>
      </c>
      <c r="AA99" s="30" t="s">
        <v>1665</v>
      </c>
      <c r="AB99" s="30" t="s">
        <v>1448</v>
      </c>
      <c r="AC99" s="30" t="s">
        <v>1489</v>
      </c>
      <c r="AD99" s="30" t="s">
        <v>1557</v>
      </c>
      <c r="AE99" s="30" t="s">
        <v>1535</v>
      </c>
      <c r="AF99" s="30" t="s">
        <v>1514</v>
      </c>
      <c r="AG99" s="30" t="s">
        <v>1488</v>
      </c>
      <c r="AH99" s="30" t="s">
        <v>692</v>
      </c>
      <c r="AI99" s="30" t="s">
        <v>1482</v>
      </c>
      <c r="AJ99" s="30" t="s">
        <v>1565</v>
      </c>
      <c r="AK99" s="30" t="s">
        <v>1648</v>
      </c>
      <c r="AL99" s="30" t="s">
        <v>1658</v>
      </c>
      <c r="AM99" s="30" t="s">
        <v>1508</v>
      </c>
      <c r="AN99" s="30" t="s">
        <v>1572</v>
      </c>
      <c r="AO99" s="30" t="s">
        <v>1485</v>
      </c>
      <c r="AP99" s="30" t="s">
        <v>1461</v>
      </c>
      <c r="AQ99" s="30" t="s">
        <v>1643</v>
      </c>
      <c r="AR99" s="30" t="s">
        <v>1673</v>
      </c>
      <c r="AS99" s="30" t="s">
        <v>1555</v>
      </c>
      <c r="AT99" s="30" t="s">
        <v>1626</v>
      </c>
      <c r="AU99" s="30" t="s">
        <v>1547</v>
      </c>
      <c r="AV99" s="30" t="s">
        <v>1601</v>
      </c>
      <c r="AW99" s="30" t="s">
        <v>1600</v>
      </c>
      <c r="AX99" s="30" t="s">
        <v>1615</v>
      </c>
      <c r="AY99" s="30" t="s">
        <v>1465</v>
      </c>
      <c r="AZ99" s="30" t="s">
        <v>1480</v>
      </c>
      <c r="BA99" s="30" t="s">
        <v>1535</v>
      </c>
      <c r="BB99" s="30" t="s">
        <v>1613</v>
      </c>
      <c r="BC99" s="30" t="s">
        <v>1480</v>
      </c>
      <c r="BD99" s="21" t="s">
        <v>1578</v>
      </c>
      <c r="BE99" s="30" t="s">
        <v>1612</v>
      </c>
      <c r="BF99" s="30" t="s">
        <v>1673</v>
      </c>
      <c r="BG99" s="30" t="s">
        <v>1559</v>
      </c>
      <c r="BH99" s="30" t="s">
        <v>1600</v>
      </c>
      <c r="BI99" s="30" t="s">
        <v>1618</v>
      </c>
      <c r="BJ99" s="30" t="s">
        <v>1466</v>
      </c>
      <c r="BK99" s="30" t="s">
        <v>1445</v>
      </c>
      <c r="BL99" s="30" t="s">
        <v>1669</v>
      </c>
      <c r="BM99" s="30" t="s">
        <v>1592</v>
      </c>
      <c r="BN99" s="30" t="s">
        <v>1625</v>
      </c>
      <c r="BO99" s="30" t="s">
        <v>1545</v>
      </c>
      <c r="BP99" s="30" t="s">
        <v>1611</v>
      </c>
      <c r="BQ99" s="30" t="s">
        <v>1579</v>
      </c>
      <c r="BR99" s="30" t="s">
        <v>1510</v>
      </c>
      <c r="BS99" s="30" t="s">
        <v>1465</v>
      </c>
      <c r="BT99" s="30" t="s">
        <v>1488</v>
      </c>
      <c r="BU99" s="30" t="s">
        <v>1595</v>
      </c>
      <c r="BV99" s="30" t="s">
        <v>1461</v>
      </c>
      <c r="BW99" s="30" t="s">
        <v>1626</v>
      </c>
      <c r="BX99" s="30" t="s">
        <v>1576</v>
      </c>
      <c r="BY99" s="30" t="s">
        <v>1660</v>
      </c>
      <c r="BZ99" s="30" t="s">
        <v>1568</v>
      </c>
      <c r="CA99" s="30" t="s">
        <v>1658</v>
      </c>
      <c r="CB99" s="30" t="s">
        <v>1625</v>
      </c>
      <c r="CC99" s="30" t="s">
        <v>1599</v>
      </c>
      <c r="CD99" s="30" t="s">
        <v>1461</v>
      </c>
      <c r="CE99" s="30" t="s">
        <v>1665</v>
      </c>
      <c r="CF99" s="30" t="s">
        <v>1516</v>
      </c>
      <c r="CG99" s="30" t="s">
        <v>1466</v>
      </c>
      <c r="CH99" s="30" t="s">
        <v>1458</v>
      </c>
      <c r="CI99" s="30" t="s">
        <v>1661</v>
      </c>
      <c r="CJ99" s="21" t="s">
        <v>1498</v>
      </c>
      <c r="CK99" s="30" t="s">
        <v>1663</v>
      </c>
      <c r="CL99" s="30" t="s">
        <v>1553</v>
      </c>
      <c r="CM99" s="30" t="s">
        <v>1572</v>
      </c>
      <c r="CN99" s="30" t="s">
        <v>1546</v>
      </c>
      <c r="CO99" s="30" t="s">
        <v>1609</v>
      </c>
      <c r="CP99" s="30" t="s">
        <v>1651</v>
      </c>
      <c r="CQ99" s="30" t="s">
        <v>1627</v>
      </c>
      <c r="CR99" s="30" t="s">
        <v>1502</v>
      </c>
      <c r="CS99" s="30" t="s">
        <v>1491</v>
      </c>
      <c r="CT99" s="30" t="s">
        <v>1565</v>
      </c>
      <c r="CU99" s="30" t="s">
        <v>1608</v>
      </c>
      <c r="CV99" s="30" t="s">
        <v>1525</v>
      </c>
      <c r="CW99" s="30" t="s">
        <v>692</v>
      </c>
      <c r="CX99" s="30" t="s">
        <v>1611</v>
      </c>
      <c r="CY99" s="30" t="s">
        <v>1616</v>
      </c>
      <c r="CZ99" s="30" t="s">
        <v>1636</v>
      </c>
      <c r="DA99" s="30" t="s">
        <v>1495</v>
      </c>
      <c r="DB99" s="30" t="s">
        <v>1540</v>
      </c>
      <c r="DC99" s="30" t="s">
        <v>1653</v>
      </c>
      <c r="DD99" s="30" t="s">
        <v>1526</v>
      </c>
      <c r="DE99" s="30" t="s">
        <v>1647</v>
      </c>
      <c r="DF99" s="30" t="s">
        <v>1577</v>
      </c>
      <c r="DG99" s="30" t="s">
        <v>1480</v>
      </c>
      <c r="DH99" s="30" t="s">
        <v>1561</v>
      </c>
      <c r="DI99" s="30" t="s">
        <v>1455</v>
      </c>
      <c r="DJ99" s="30" t="s">
        <v>1573</v>
      </c>
      <c r="DK99" s="30" t="s">
        <v>692</v>
      </c>
      <c r="DL99" s="30" t="s">
        <v>1605</v>
      </c>
      <c r="DM99" s="30" t="s">
        <v>1446</v>
      </c>
      <c r="DN99" s="30" t="s">
        <v>1525</v>
      </c>
      <c r="DO99" s="30" t="s">
        <v>1579</v>
      </c>
      <c r="DP99" s="30" t="s">
        <v>1652</v>
      </c>
      <c r="DQ99" s="30" t="s">
        <v>1541</v>
      </c>
      <c r="DR99" s="30" t="s">
        <v>692</v>
      </c>
    </row>
  </sheetData>
  <phoneticPr fontId="5" type="noConversion"/>
  <conditionalFormatting sqref="AF77">
    <cfRule type="cellIs" dxfId="1" priority="1" operator="equal">
      <formula>"No"</formula>
    </cfRule>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AC47FD-0193-48C7-9CA0-120BE619A5AE}">
  <dimension ref="A1:QO440"/>
  <sheetViews>
    <sheetView topLeftCell="A27" workbookViewId="0">
      <selection activeCell="A51" sqref="A51"/>
    </sheetView>
  </sheetViews>
  <sheetFormatPr defaultRowHeight="15" x14ac:dyDescent="0.25"/>
  <sheetData>
    <row r="1" spans="1:457" x14ac:dyDescent="0.25">
      <c r="A1" s="6" t="s">
        <v>4</v>
      </c>
      <c r="I1" t="s">
        <v>3657</v>
      </c>
      <c r="J1" t="s">
        <v>3658</v>
      </c>
      <c r="K1" t="s">
        <v>3659</v>
      </c>
      <c r="L1" t="s">
        <v>3660</v>
      </c>
      <c r="M1" t="s">
        <v>3661</v>
      </c>
      <c r="N1" t="s">
        <v>3668</v>
      </c>
      <c r="O1" t="s">
        <v>3663</v>
      </c>
      <c r="P1" t="s">
        <v>3667</v>
      </c>
      <c r="S1" t="s">
        <v>4</v>
      </c>
      <c r="U1" t="s">
        <v>1</v>
      </c>
      <c r="V1" t="s">
        <v>103</v>
      </c>
      <c r="W1" t="s">
        <v>104</v>
      </c>
      <c r="X1" t="s">
        <v>105</v>
      </c>
      <c r="Y1" t="s">
        <v>106</v>
      </c>
      <c r="Z1" t="s">
        <v>107</v>
      </c>
      <c r="AA1" t="s">
        <v>108</v>
      </c>
      <c r="AB1" t="s">
        <v>109</v>
      </c>
      <c r="AC1" t="s">
        <v>110</v>
      </c>
      <c r="AD1" t="s">
        <v>111</v>
      </c>
      <c r="AH1" t="s">
        <v>145</v>
      </c>
      <c r="AJ1" t="s">
        <v>146</v>
      </c>
      <c r="AK1" t="s">
        <v>147</v>
      </c>
      <c r="AL1" t="s">
        <v>148</v>
      </c>
      <c r="AM1" t="s">
        <v>149</v>
      </c>
      <c r="AN1" t="s">
        <v>150</v>
      </c>
      <c r="AO1" t="s">
        <v>151</v>
      </c>
      <c r="AP1" t="s">
        <v>152</v>
      </c>
      <c r="AQ1" t="s">
        <v>153</v>
      </c>
      <c r="AR1" t="s">
        <v>154</v>
      </c>
      <c r="AS1" t="s">
        <v>155</v>
      </c>
      <c r="AU1" t="s">
        <v>189</v>
      </c>
      <c r="AW1" t="s">
        <v>190</v>
      </c>
      <c r="AX1" t="s">
        <v>191</v>
      </c>
      <c r="AY1" t="s">
        <v>192</v>
      </c>
      <c r="AZ1" t="s">
        <v>193</v>
      </c>
      <c r="BA1" t="s">
        <v>194</v>
      </c>
      <c r="BB1" t="s">
        <v>195</v>
      </c>
      <c r="BC1" t="s">
        <v>196</v>
      </c>
      <c r="BD1" t="s">
        <v>197</v>
      </c>
      <c r="BE1" t="s">
        <v>198</v>
      </c>
      <c r="BF1" t="s">
        <v>199</v>
      </c>
      <c r="BH1" t="s">
        <v>200</v>
      </c>
      <c r="BJ1" t="s">
        <v>201</v>
      </c>
      <c r="BK1" t="s">
        <v>202</v>
      </c>
      <c r="BL1" t="s">
        <v>203</v>
      </c>
      <c r="BM1" t="s">
        <v>204</v>
      </c>
      <c r="BN1" t="s">
        <v>205</v>
      </c>
      <c r="BO1" t="s">
        <v>206</v>
      </c>
      <c r="BP1" t="s">
        <v>207</v>
      </c>
      <c r="BQ1" t="s">
        <v>208</v>
      </c>
      <c r="BR1" t="s">
        <v>209</v>
      </c>
      <c r="BS1" t="s">
        <v>210</v>
      </c>
      <c r="BU1" t="s">
        <v>211</v>
      </c>
      <c r="BW1" t="s">
        <v>212</v>
      </c>
      <c r="BX1" t="s">
        <v>213</v>
      </c>
      <c r="BY1" t="s">
        <v>214</v>
      </c>
      <c r="BZ1" t="s">
        <v>215</v>
      </c>
      <c r="CA1" t="s">
        <v>216</v>
      </c>
      <c r="CB1" t="s">
        <v>217</v>
      </c>
      <c r="CC1" t="s">
        <v>218</v>
      </c>
      <c r="CD1" t="s">
        <v>219</v>
      </c>
      <c r="CE1" t="s">
        <v>220</v>
      </c>
      <c r="CF1" t="s">
        <v>221</v>
      </c>
      <c r="CH1" t="s">
        <v>156</v>
      </c>
      <c r="CJ1" t="s">
        <v>157</v>
      </c>
      <c r="CK1" t="s">
        <v>158</v>
      </c>
      <c r="CL1" t="s">
        <v>159</v>
      </c>
      <c r="CM1" t="s">
        <v>160</v>
      </c>
      <c r="CN1" t="s">
        <v>161</v>
      </c>
      <c r="CO1" t="s">
        <v>162</v>
      </c>
      <c r="CP1" t="s">
        <v>163</v>
      </c>
      <c r="CQ1" t="s">
        <v>164</v>
      </c>
      <c r="CR1" t="s">
        <v>165</v>
      </c>
      <c r="CS1" t="s">
        <v>166</v>
      </c>
      <c r="CU1" t="s">
        <v>167</v>
      </c>
      <c r="CW1" t="s">
        <v>168</v>
      </c>
      <c r="CX1" t="s">
        <v>169</v>
      </c>
      <c r="CY1" t="s">
        <v>170</v>
      </c>
      <c r="CZ1" t="s">
        <v>171</v>
      </c>
      <c r="DA1" t="s">
        <v>172</v>
      </c>
      <c r="DB1" t="s">
        <v>173</v>
      </c>
      <c r="DC1" t="s">
        <v>174</v>
      </c>
      <c r="DD1" t="s">
        <v>175</v>
      </c>
      <c r="DE1" t="s">
        <v>176</v>
      </c>
      <c r="DF1" t="s">
        <v>177</v>
      </c>
      <c r="DH1" t="s">
        <v>112</v>
      </c>
      <c r="DJ1" t="s">
        <v>113</v>
      </c>
      <c r="DK1" t="s">
        <v>114</v>
      </c>
      <c r="DL1" t="s">
        <v>115</v>
      </c>
      <c r="DM1" t="s">
        <v>116</v>
      </c>
      <c r="DN1" t="s">
        <v>117</v>
      </c>
      <c r="DO1" t="s">
        <v>118</v>
      </c>
      <c r="DP1" t="s">
        <v>119</v>
      </c>
      <c r="DQ1" t="s">
        <v>120</v>
      </c>
      <c r="DR1" t="s">
        <v>121</v>
      </c>
      <c r="DS1" t="s">
        <v>122</v>
      </c>
      <c r="DU1" t="s">
        <v>233</v>
      </c>
      <c r="DW1" t="s">
        <v>234</v>
      </c>
      <c r="DX1" t="s">
        <v>235</v>
      </c>
      <c r="DY1" t="s">
        <v>236</v>
      </c>
      <c r="DZ1" t="s">
        <v>237</v>
      </c>
      <c r="EA1" t="s">
        <v>238</v>
      </c>
      <c r="EB1" t="s">
        <v>239</v>
      </c>
      <c r="EC1" t="s">
        <v>240</v>
      </c>
      <c r="ED1" t="s">
        <v>241</v>
      </c>
      <c r="EE1" t="s">
        <v>242</v>
      </c>
      <c r="EF1" t="s">
        <v>3665</v>
      </c>
      <c r="EH1" t="s">
        <v>222</v>
      </c>
      <c r="EJ1" t="s">
        <v>223</v>
      </c>
      <c r="EK1" t="s">
        <v>224</v>
      </c>
      <c r="EL1" t="s">
        <v>225</v>
      </c>
      <c r="EM1" t="s">
        <v>226</v>
      </c>
      <c r="EN1" t="s">
        <v>227</v>
      </c>
      <c r="EO1" t="s">
        <v>3666</v>
      </c>
      <c r="EP1" t="s">
        <v>229</v>
      </c>
      <c r="EQ1" t="s">
        <v>230</v>
      </c>
      <c r="ER1" t="s">
        <v>231</v>
      </c>
      <c r="ES1" t="s">
        <v>232</v>
      </c>
      <c r="EU1" t="s">
        <v>123</v>
      </c>
      <c r="EW1" t="s">
        <v>124</v>
      </c>
      <c r="EX1" t="s">
        <v>125</v>
      </c>
      <c r="EY1" t="s">
        <v>126</v>
      </c>
      <c r="EZ1" t="s">
        <v>127</v>
      </c>
      <c r="FA1" t="s">
        <v>128</v>
      </c>
      <c r="FB1" t="s">
        <v>129</v>
      </c>
      <c r="FC1" t="s">
        <v>130</v>
      </c>
      <c r="FD1" t="s">
        <v>131</v>
      </c>
      <c r="FE1" t="s">
        <v>132</v>
      </c>
      <c r="FF1" t="s">
        <v>133</v>
      </c>
      <c r="FH1" t="s">
        <v>244</v>
      </c>
      <c r="FJ1" t="s">
        <v>245</v>
      </c>
      <c r="FK1" t="s">
        <v>246</v>
      </c>
      <c r="FL1" t="s">
        <v>247</v>
      </c>
      <c r="FM1" t="s">
        <v>248</v>
      </c>
      <c r="FN1" t="s">
        <v>249</v>
      </c>
      <c r="FO1" t="s">
        <v>250</v>
      </c>
      <c r="FP1" t="s">
        <v>251</v>
      </c>
      <c r="FQ1" t="s">
        <v>252</v>
      </c>
      <c r="FR1" t="s">
        <v>253</v>
      </c>
      <c r="FS1" t="s">
        <v>254</v>
      </c>
      <c r="FU1" t="s">
        <v>178</v>
      </c>
      <c r="FW1" t="s">
        <v>179</v>
      </c>
      <c r="FX1" t="s">
        <v>180</v>
      </c>
      <c r="FY1" t="s">
        <v>182</v>
      </c>
      <c r="FZ1" t="s">
        <v>181</v>
      </c>
      <c r="GA1" t="s">
        <v>183</v>
      </c>
      <c r="GB1" t="s">
        <v>184</v>
      </c>
      <c r="GC1" t="s">
        <v>185</v>
      </c>
      <c r="GD1" t="s">
        <v>186</v>
      </c>
      <c r="GE1" t="s">
        <v>187</v>
      </c>
      <c r="GF1" t="s">
        <v>188</v>
      </c>
      <c r="GH1" t="s">
        <v>134</v>
      </c>
      <c r="GJ1" t="s">
        <v>135</v>
      </c>
      <c r="GK1" t="s">
        <v>136</v>
      </c>
      <c r="GL1" t="s">
        <v>137</v>
      </c>
      <c r="GM1" t="s">
        <v>138</v>
      </c>
      <c r="GN1" t="s">
        <v>139</v>
      </c>
      <c r="GO1" t="s">
        <v>140</v>
      </c>
      <c r="GP1" t="s">
        <v>141</v>
      </c>
      <c r="GQ1" t="s">
        <v>142</v>
      </c>
      <c r="GR1" t="s">
        <v>143</v>
      </c>
      <c r="GS1" t="s">
        <v>144</v>
      </c>
      <c r="GU1" t="s">
        <v>255</v>
      </c>
      <c r="GW1" t="s">
        <v>256</v>
      </c>
      <c r="GX1" t="s">
        <v>257</v>
      </c>
      <c r="GY1" t="s">
        <v>258</v>
      </c>
      <c r="GZ1" t="s">
        <v>259</v>
      </c>
      <c r="HA1" t="s">
        <v>260</v>
      </c>
      <c r="HB1" t="s">
        <v>261</v>
      </c>
      <c r="HC1" t="s">
        <v>262</v>
      </c>
      <c r="HD1" t="s">
        <v>263</v>
      </c>
      <c r="HE1" t="s">
        <v>264</v>
      </c>
      <c r="HF1" t="s">
        <v>265</v>
      </c>
      <c r="HH1" t="s">
        <v>266</v>
      </c>
      <c r="HJ1" t="s">
        <v>267</v>
      </c>
      <c r="HK1" t="s">
        <v>268</v>
      </c>
      <c r="HL1" t="s">
        <v>269</v>
      </c>
      <c r="HM1" t="s">
        <v>270</v>
      </c>
      <c r="HN1" t="s">
        <v>271</v>
      </c>
      <c r="HO1" t="s">
        <v>272</v>
      </c>
      <c r="HP1" t="s">
        <v>273</v>
      </c>
      <c r="HQ1" t="s">
        <v>274</v>
      </c>
      <c r="HR1" t="s">
        <v>275</v>
      </c>
      <c r="HS1" t="s">
        <v>276</v>
      </c>
      <c r="HZ1" t="s">
        <v>4</v>
      </c>
      <c r="IB1" t="s">
        <v>1</v>
      </c>
      <c r="IC1" t="s">
        <v>103</v>
      </c>
      <c r="ID1" t="s">
        <v>281</v>
      </c>
      <c r="IE1" t="s">
        <v>286</v>
      </c>
      <c r="IF1" t="s">
        <v>297</v>
      </c>
      <c r="IG1" t="s">
        <v>104</v>
      </c>
      <c r="IH1" t="s">
        <v>105</v>
      </c>
      <c r="II1" t="s">
        <v>308</v>
      </c>
      <c r="IJ1" t="s">
        <v>106</v>
      </c>
      <c r="IK1" t="s">
        <v>309</v>
      </c>
      <c r="IL1" t="s">
        <v>321</v>
      </c>
      <c r="IM1" t="s">
        <v>326</v>
      </c>
      <c r="IN1" t="s">
        <v>107</v>
      </c>
      <c r="IO1" t="s">
        <v>336</v>
      </c>
      <c r="IP1" t="s">
        <v>108</v>
      </c>
      <c r="IQ1" t="s">
        <v>345</v>
      </c>
      <c r="IR1" t="s">
        <v>354</v>
      </c>
      <c r="IS1" t="s">
        <v>357</v>
      </c>
      <c r="IT1" t="s">
        <v>109</v>
      </c>
      <c r="IU1" t="s">
        <v>367</v>
      </c>
      <c r="IV1" t="s">
        <v>110</v>
      </c>
      <c r="IW1" t="s">
        <v>377</v>
      </c>
      <c r="IX1" t="s">
        <v>381</v>
      </c>
      <c r="IY1" t="s">
        <v>394</v>
      </c>
      <c r="IZ1" t="s">
        <v>111</v>
      </c>
      <c r="JD1" t="s">
        <v>145</v>
      </c>
      <c r="JF1" t="s">
        <v>146</v>
      </c>
      <c r="JG1" t="s">
        <v>147</v>
      </c>
      <c r="JH1" t="s">
        <v>148</v>
      </c>
      <c r="JI1" t="s">
        <v>149</v>
      </c>
      <c r="JJ1" t="s">
        <v>150</v>
      </c>
      <c r="JK1" t="s">
        <v>151</v>
      </c>
      <c r="JL1" t="s">
        <v>152</v>
      </c>
      <c r="JM1" t="s">
        <v>153</v>
      </c>
      <c r="JN1" t="s">
        <v>154</v>
      </c>
      <c r="JO1" t="s">
        <v>155</v>
      </c>
      <c r="JQ1" t="s">
        <v>189</v>
      </c>
      <c r="JS1" t="s">
        <v>190</v>
      </c>
      <c r="JT1" t="s">
        <v>191</v>
      </c>
      <c r="JU1" t="s">
        <v>192</v>
      </c>
      <c r="JV1" t="s">
        <v>193</v>
      </c>
      <c r="JW1" t="s">
        <v>194</v>
      </c>
      <c r="JX1" t="s">
        <v>195</v>
      </c>
      <c r="JY1" t="s">
        <v>196</v>
      </c>
      <c r="JZ1" t="s">
        <v>197</v>
      </c>
      <c r="KA1" t="s">
        <v>198</v>
      </c>
      <c r="KB1" t="s">
        <v>199</v>
      </c>
      <c r="KD1" t="s">
        <v>200</v>
      </c>
      <c r="KF1" t="s">
        <v>201</v>
      </c>
      <c r="KG1" t="s">
        <v>202</v>
      </c>
      <c r="KH1" t="s">
        <v>203</v>
      </c>
      <c r="KI1" t="s">
        <v>204</v>
      </c>
      <c r="KJ1" t="s">
        <v>205</v>
      </c>
      <c r="KK1" t="s">
        <v>206</v>
      </c>
      <c r="KL1" t="s">
        <v>207</v>
      </c>
      <c r="KM1" t="s">
        <v>208</v>
      </c>
      <c r="KN1" t="s">
        <v>209</v>
      </c>
      <c r="KO1" t="s">
        <v>210</v>
      </c>
      <c r="KQ1" t="s">
        <v>211</v>
      </c>
      <c r="KS1" t="s">
        <v>212</v>
      </c>
      <c r="KT1" t="s">
        <v>213</v>
      </c>
      <c r="KU1" t="s">
        <v>214</v>
      </c>
      <c r="KV1" t="s">
        <v>215</v>
      </c>
      <c r="KW1" t="s">
        <v>216</v>
      </c>
      <c r="KX1" t="s">
        <v>217</v>
      </c>
      <c r="KY1" t="s">
        <v>218</v>
      </c>
      <c r="KZ1" t="s">
        <v>219</v>
      </c>
      <c r="LA1" t="s">
        <v>220</v>
      </c>
      <c r="LB1" t="s">
        <v>221</v>
      </c>
      <c r="LD1" t="s">
        <v>156</v>
      </c>
      <c r="LF1" t="s">
        <v>157</v>
      </c>
      <c r="LG1" t="s">
        <v>158</v>
      </c>
      <c r="LH1" t="s">
        <v>159</v>
      </c>
      <c r="LI1" t="s">
        <v>160</v>
      </c>
      <c r="LJ1" t="s">
        <v>161</v>
      </c>
      <c r="LK1" t="s">
        <v>162</v>
      </c>
      <c r="LL1" t="s">
        <v>163</v>
      </c>
      <c r="LM1" t="s">
        <v>164</v>
      </c>
      <c r="LN1" t="s">
        <v>165</v>
      </c>
      <c r="LO1" t="s">
        <v>166</v>
      </c>
      <c r="LQ1" t="s">
        <v>167</v>
      </c>
      <c r="LS1" t="s">
        <v>168</v>
      </c>
      <c r="LT1" t="s">
        <v>169</v>
      </c>
      <c r="LU1" t="s">
        <v>170</v>
      </c>
      <c r="LV1" t="s">
        <v>171</v>
      </c>
      <c r="LW1" t="s">
        <v>172</v>
      </c>
      <c r="LX1" t="s">
        <v>173</v>
      </c>
      <c r="LY1" t="s">
        <v>174</v>
      </c>
      <c r="LZ1" t="s">
        <v>175</v>
      </c>
      <c r="MA1" t="s">
        <v>176</v>
      </c>
      <c r="MB1" t="s">
        <v>177</v>
      </c>
      <c r="MD1" t="s">
        <v>112</v>
      </c>
      <c r="MF1" t="s">
        <v>113</v>
      </c>
      <c r="MG1" t="s">
        <v>114</v>
      </c>
      <c r="MH1" t="s">
        <v>115</v>
      </c>
      <c r="MI1" t="s">
        <v>116</v>
      </c>
      <c r="MJ1" t="s">
        <v>117</v>
      </c>
      <c r="MK1" t="s">
        <v>118</v>
      </c>
      <c r="ML1" t="s">
        <v>119</v>
      </c>
      <c r="MM1" t="s">
        <v>120</v>
      </c>
      <c r="MN1" t="s">
        <v>121</v>
      </c>
      <c r="MO1" t="s">
        <v>122</v>
      </c>
      <c r="MQ1" t="s">
        <v>233</v>
      </c>
      <c r="MS1" t="s">
        <v>234</v>
      </c>
      <c r="MT1" t="s">
        <v>235</v>
      </c>
      <c r="MU1" t="s">
        <v>236</v>
      </c>
      <c r="MV1" t="s">
        <v>237</v>
      </c>
      <c r="MW1" t="s">
        <v>238</v>
      </c>
      <c r="MX1" t="s">
        <v>239</v>
      </c>
      <c r="MY1" t="s">
        <v>240</v>
      </c>
      <c r="MZ1" t="s">
        <v>241</v>
      </c>
      <c r="NA1" t="s">
        <v>242</v>
      </c>
      <c r="NB1" t="s">
        <v>3665</v>
      </c>
      <c r="ND1" t="s">
        <v>222</v>
      </c>
      <c r="NF1" t="s">
        <v>223</v>
      </c>
      <c r="NG1" t="s">
        <v>224</v>
      </c>
      <c r="NH1" t="s">
        <v>225</v>
      </c>
      <c r="NI1" t="s">
        <v>226</v>
      </c>
      <c r="NJ1" t="s">
        <v>227</v>
      </c>
      <c r="NK1" t="s">
        <v>3666</v>
      </c>
      <c r="NL1" t="s">
        <v>229</v>
      </c>
      <c r="NM1" t="s">
        <v>230</v>
      </c>
      <c r="NN1" t="s">
        <v>231</v>
      </c>
      <c r="NO1" t="s">
        <v>232</v>
      </c>
      <c r="NQ1" t="s">
        <v>123</v>
      </c>
      <c r="NS1" t="s">
        <v>124</v>
      </c>
      <c r="NT1" t="s">
        <v>125</v>
      </c>
      <c r="NU1" t="s">
        <v>126</v>
      </c>
      <c r="NV1" t="s">
        <v>127</v>
      </c>
      <c r="NW1" t="s">
        <v>128</v>
      </c>
      <c r="NX1" t="s">
        <v>129</v>
      </c>
      <c r="NY1" t="s">
        <v>130</v>
      </c>
      <c r="NZ1" t="s">
        <v>131</v>
      </c>
      <c r="OA1" t="s">
        <v>132</v>
      </c>
      <c r="OB1" t="s">
        <v>133</v>
      </c>
      <c r="OD1" t="s">
        <v>244</v>
      </c>
      <c r="OF1" t="s">
        <v>245</v>
      </c>
      <c r="OG1" t="s">
        <v>246</v>
      </c>
      <c r="OH1" t="s">
        <v>247</v>
      </c>
      <c r="OI1" t="s">
        <v>248</v>
      </c>
      <c r="OJ1" t="s">
        <v>249</v>
      </c>
      <c r="OK1" t="s">
        <v>250</v>
      </c>
      <c r="OL1" t="s">
        <v>251</v>
      </c>
      <c r="OM1" t="s">
        <v>252</v>
      </c>
      <c r="ON1" t="s">
        <v>253</v>
      </c>
      <c r="OO1" t="s">
        <v>254</v>
      </c>
      <c r="OQ1" t="s">
        <v>178</v>
      </c>
      <c r="OS1" t="s">
        <v>179</v>
      </c>
      <c r="OT1" t="s">
        <v>180</v>
      </c>
      <c r="OU1" t="s">
        <v>182</v>
      </c>
      <c r="OV1" t="s">
        <v>181</v>
      </c>
      <c r="OW1" t="s">
        <v>183</v>
      </c>
      <c r="OX1" t="s">
        <v>184</v>
      </c>
      <c r="OY1" t="s">
        <v>185</v>
      </c>
      <c r="OZ1" t="s">
        <v>186</v>
      </c>
      <c r="PA1" t="s">
        <v>187</v>
      </c>
      <c r="PB1" t="s">
        <v>188</v>
      </c>
      <c r="PD1" t="s">
        <v>134</v>
      </c>
      <c r="PF1" t="s">
        <v>135</v>
      </c>
      <c r="PG1" t="s">
        <v>136</v>
      </c>
      <c r="PH1" t="s">
        <v>137</v>
      </c>
      <c r="PI1" t="s">
        <v>138</v>
      </c>
      <c r="PJ1" t="s">
        <v>139</v>
      </c>
      <c r="PK1" t="s">
        <v>140</v>
      </c>
      <c r="PL1" t="s">
        <v>141</v>
      </c>
      <c r="PM1" t="s">
        <v>142</v>
      </c>
      <c r="PN1" t="s">
        <v>143</v>
      </c>
      <c r="PO1" t="s">
        <v>144</v>
      </c>
      <c r="PQ1" t="s">
        <v>255</v>
      </c>
      <c r="PS1" t="s">
        <v>256</v>
      </c>
      <c r="PT1" t="s">
        <v>257</v>
      </c>
      <c r="PU1" t="s">
        <v>258</v>
      </c>
      <c r="PV1" t="s">
        <v>259</v>
      </c>
      <c r="PW1" t="s">
        <v>260</v>
      </c>
      <c r="PX1" t="s">
        <v>261</v>
      </c>
      <c r="PY1" t="s">
        <v>262</v>
      </c>
      <c r="PZ1" t="s">
        <v>263</v>
      </c>
      <c r="QA1" t="s">
        <v>264</v>
      </c>
      <c r="QB1" t="s">
        <v>265</v>
      </c>
      <c r="QD1" t="s">
        <v>266</v>
      </c>
      <c r="QF1" t="s">
        <v>267</v>
      </c>
      <c r="QG1" t="s">
        <v>268</v>
      </c>
      <c r="QH1" t="s">
        <v>269</v>
      </c>
      <c r="QI1" t="s">
        <v>270</v>
      </c>
      <c r="QJ1" t="s">
        <v>271</v>
      </c>
      <c r="QK1" t="s">
        <v>272</v>
      </c>
      <c r="QL1" t="s">
        <v>273</v>
      </c>
      <c r="QM1" t="s">
        <v>274</v>
      </c>
      <c r="QN1" t="s">
        <v>275</v>
      </c>
      <c r="QO1" t="s">
        <v>276</v>
      </c>
    </row>
    <row r="2" spans="1:457" x14ac:dyDescent="0.25">
      <c r="A2" s="6" t="s">
        <v>1</v>
      </c>
      <c r="H2" t="s">
        <v>4</v>
      </c>
      <c r="I2">
        <v>50</v>
      </c>
      <c r="J2">
        <v>50</v>
      </c>
      <c r="K2">
        <v>50</v>
      </c>
      <c r="L2">
        <v>50</v>
      </c>
      <c r="M2">
        <v>50</v>
      </c>
      <c r="N2">
        <v>50</v>
      </c>
      <c r="O2">
        <v>50</v>
      </c>
      <c r="P2">
        <v>50</v>
      </c>
      <c r="R2" t="s">
        <v>3658</v>
      </c>
      <c r="S2">
        <v>50</v>
      </c>
      <c r="T2">
        <v>50</v>
      </c>
      <c r="U2">
        <v>19</v>
      </c>
      <c r="V2">
        <v>25</v>
      </c>
      <c r="W2">
        <v>23</v>
      </c>
      <c r="X2">
        <v>33</v>
      </c>
      <c r="Y2">
        <v>27</v>
      </c>
      <c r="Z2">
        <v>50</v>
      </c>
      <c r="AA2">
        <v>54</v>
      </c>
      <c r="AB2">
        <v>62</v>
      </c>
      <c r="AC2">
        <v>58</v>
      </c>
      <c r="AD2">
        <v>56</v>
      </c>
      <c r="AH2">
        <v>50</v>
      </c>
      <c r="AI2">
        <v>40</v>
      </c>
      <c r="AJ2">
        <v>13</v>
      </c>
      <c r="AK2">
        <v>18</v>
      </c>
      <c r="AL2">
        <v>32</v>
      </c>
      <c r="AM2">
        <v>28</v>
      </c>
      <c r="AN2">
        <v>37</v>
      </c>
      <c r="AO2">
        <v>25</v>
      </c>
      <c r="AP2">
        <v>48</v>
      </c>
      <c r="AQ2">
        <v>39</v>
      </c>
      <c r="AR2">
        <v>41</v>
      </c>
      <c r="AS2">
        <v>56</v>
      </c>
      <c r="AU2">
        <v>50</v>
      </c>
      <c r="AV2">
        <v>40</v>
      </c>
      <c r="AW2">
        <v>16</v>
      </c>
      <c r="AX2">
        <v>25</v>
      </c>
      <c r="AY2">
        <v>27</v>
      </c>
      <c r="AZ2">
        <v>33</v>
      </c>
      <c r="BA2">
        <v>32</v>
      </c>
      <c r="BB2">
        <v>44</v>
      </c>
      <c r="BC2">
        <v>34</v>
      </c>
      <c r="BD2">
        <v>31</v>
      </c>
      <c r="BE2">
        <v>33</v>
      </c>
      <c r="BF2">
        <v>47</v>
      </c>
      <c r="BH2">
        <v>50</v>
      </c>
      <c r="BI2">
        <v>30</v>
      </c>
      <c r="BJ2">
        <v>10</v>
      </c>
      <c r="BK2">
        <v>18</v>
      </c>
      <c r="BL2">
        <v>13</v>
      </c>
      <c r="BM2">
        <v>19</v>
      </c>
      <c r="BN2">
        <v>26</v>
      </c>
      <c r="BO2">
        <v>38</v>
      </c>
      <c r="BP2">
        <v>21</v>
      </c>
      <c r="BQ2">
        <v>31</v>
      </c>
      <c r="BR2">
        <v>50</v>
      </c>
      <c r="BS2">
        <v>47</v>
      </c>
      <c r="BU2">
        <v>50</v>
      </c>
      <c r="BV2">
        <v>20</v>
      </c>
      <c r="BW2">
        <v>16</v>
      </c>
      <c r="BX2">
        <v>11</v>
      </c>
      <c r="BY2">
        <v>9</v>
      </c>
      <c r="BZ2">
        <v>9</v>
      </c>
      <c r="CA2">
        <v>21</v>
      </c>
      <c r="CB2">
        <v>25</v>
      </c>
      <c r="CC2">
        <v>21</v>
      </c>
      <c r="CD2">
        <v>39</v>
      </c>
      <c r="CE2">
        <v>25</v>
      </c>
      <c r="CF2">
        <v>19</v>
      </c>
      <c r="CH2">
        <v>50</v>
      </c>
      <c r="CI2">
        <v>40</v>
      </c>
      <c r="CJ2">
        <v>20</v>
      </c>
      <c r="CK2">
        <v>24</v>
      </c>
      <c r="CL2">
        <v>18</v>
      </c>
      <c r="CM2">
        <v>33</v>
      </c>
      <c r="CN2">
        <v>32</v>
      </c>
      <c r="CO2">
        <v>32</v>
      </c>
      <c r="CP2">
        <v>34</v>
      </c>
      <c r="CQ2">
        <v>31</v>
      </c>
      <c r="CR2">
        <v>58</v>
      </c>
      <c r="CS2">
        <v>47</v>
      </c>
      <c r="CU2">
        <v>50</v>
      </c>
      <c r="CV2">
        <v>20</v>
      </c>
      <c r="CW2">
        <v>10</v>
      </c>
      <c r="CX2">
        <v>11</v>
      </c>
      <c r="CY2">
        <v>18</v>
      </c>
      <c r="CZ2">
        <v>24</v>
      </c>
      <c r="DA2">
        <v>11</v>
      </c>
      <c r="DB2">
        <v>32</v>
      </c>
      <c r="DC2">
        <v>27</v>
      </c>
      <c r="DD2">
        <v>16</v>
      </c>
      <c r="DE2">
        <v>16</v>
      </c>
      <c r="DF2">
        <v>28</v>
      </c>
      <c r="DH2">
        <v>50</v>
      </c>
      <c r="DI2">
        <v>50</v>
      </c>
      <c r="DJ2">
        <v>23</v>
      </c>
      <c r="DK2">
        <v>21</v>
      </c>
      <c r="DL2">
        <v>36</v>
      </c>
      <c r="DM2">
        <v>28</v>
      </c>
      <c r="DN2">
        <v>26</v>
      </c>
      <c r="DO2">
        <v>50</v>
      </c>
      <c r="DP2">
        <v>34</v>
      </c>
      <c r="DQ2">
        <v>54</v>
      </c>
      <c r="DR2">
        <v>66</v>
      </c>
      <c r="DS2">
        <v>65</v>
      </c>
      <c r="DU2">
        <v>50</v>
      </c>
      <c r="DV2">
        <v>30</v>
      </c>
      <c r="DW2">
        <v>13</v>
      </c>
      <c r="DX2">
        <v>17</v>
      </c>
      <c r="DY2">
        <v>14</v>
      </c>
      <c r="DZ2">
        <v>29</v>
      </c>
      <c r="EA2">
        <v>16</v>
      </c>
      <c r="EB2">
        <v>32</v>
      </c>
      <c r="EC2">
        <v>27</v>
      </c>
      <c r="ED2">
        <v>24</v>
      </c>
      <c r="EE2">
        <v>50</v>
      </c>
      <c r="EF2">
        <v>46</v>
      </c>
      <c r="EH2">
        <v>50</v>
      </c>
      <c r="EI2">
        <v>20</v>
      </c>
      <c r="EJ2">
        <v>16</v>
      </c>
      <c r="EK2">
        <v>14</v>
      </c>
      <c r="EL2">
        <v>9</v>
      </c>
      <c r="EM2">
        <v>10</v>
      </c>
      <c r="EN2">
        <v>10</v>
      </c>
      <c r="EO2">
        <v>19</v>
      </c>
      <c r="EP2">
        <v>21</v>
      </c>
      <c r="EQ2">
        <v>23</v>
      </c>
      <c r="ER2">
        <v>42</v>
      </c>
      <c r="ES2">
        <v>37</v>
      </c>
      <c r="EU2">
        <v>50</v>
      </c>
      <c r="EV2">
        <v>50</v>
      </c>
      <c r="EW2">
        <v>16</v>
      </c>
      <c r="EX2">
        <v>20</v>
      </c>
      <c r="EY2">
        <v>36</v>
      </c>
      <c r="EZ2">
        <v>38</v>
      </c>
      <c r="FA2">
        <v>42</v>
      </c>
      <c r="FB2">
        <v>44</v>
      </c>
      <c r="FC2">
        <v>34</v>
      </c>
      <c r="FD2">
        <v>47</v>
      </c>
      <c r="FE2">
        <v>58</v>
      </c>
      <c r="FF2">
        <v>65</v>
      </c>
      <c r="FH2">
        <v>50</v>
      </c>
      <c r="FI2">
        <v>20</v>
      </c>
      <c r="FJ2">
        <v>7</v>
      </c>
      <c r="FK2">
        <v>18</v>
      </c>
      <c r="FL2">
        <v>9</v>
      </c>
      <c r="FM2">
        <v>19</v>
      </c>
      <c r="FN2">
        <v>16</v>
      </c>
      <c r="FO2">
        <v>25</v>
      </c>
      <c r="FP2">
        <v>21</v>
      </c>
      <c r="FQ2">
        <v>31</v>
      </c>
      <c r="FR2">
        <v>42</v>
      </c>
      <c r="FS2">
        <v>19</v>
      </c>
      <c r="FU2">
        <v>50</v>
      </c>
      <c r="FV2">
        <v>30</v>
      </c>
      <c r="FW2">
        <v>20</v>
      </c>
      <c r="FX2">
        <v>14</v>
      </c>
      <c r="FY2">
        <v>22</v>
      </c>
      <c r="FZ2">
        <v>14</v>
      </c>
      <c r="GA2">
        <v>27</v>
      </c>
      <c r="GB2">
        <v>18</v>
      </c>
      <c r="GC2">
        <v>20</v>
      </c>
      <c r="GD2">
        <v>31</v>
      </c>
      <c r="GE2">
        <v>50</v>
      </c>
      <c r="GF2">
        <v>46</v>
      </c>
      <c r="GH2">
        <v>50</v>
      </c>
      <c r="GI2">
        <v>50</v>
      </c>
      <c r="GJ2">
        <v>23</v>
      </c>
      <c r="GK2">
        <v>25</v>
      </c>
      <c r="GL2">
        <v>36</v>
      </c>
      <c r="GM2">
        <v>38</v>
      </c>
      <c r="GN2">
        <v>26</v>
      </c>
      <c r="GO2">
        <v>32</v>
      </c>
      <c r="GP2">
        <v>54</v>
      </c>
      <c r="GQ2">
        <v>47</v>
      </c>
      <c r="GR2">
        <v>58</v>
      </c>
      <c r="GS2">
        <v>56</v>
      </c>
      <c r="GU2">
        <v>50</v>
      </c>
      <c r="GV2">
        <v>30</v>
      </c>
      <c r="GW2">
        <v>20</v>
      </c>
      <c r="GX2">
        <v>21</v>
      </c>
      <c r="GY2">
        <v>18</v>
      </c>
      <c r="GZ2">
        <v>24</v>
      </c>
      <c r="HA2">
        <v>16</v>
      </c>
      <c r="HB2">
        <v>25</v>
      </c>
      <c r="HC2">
        <v>34</v>
      </c>
      <c r="HD2">
        <v>24</v>
      </c>
      <c r="HE2">
        <v>25</v>
      </c>
      <c r="HF2">
        <v>37</v>
      </c>
      <c r="HH2">
        <v>50</v>
      </c>
      <c r="HI2">
        <v>40</v>
      </c>
      <c r="HJ2">
        <v>23</v>
      </c>
      <c r="HK2">
        <v>14</v>
      </c>
      <c r="HL2">
        <v>23</v>
      </c>
      <c r="HM2">
        <v>24</v>
      </c>
      <c r="HN2">
        <v>37</v>
      </c>
      <c r="HO2">
        <v>38</v>
      </c>
      <c r="HP2">
        <v>27</v>
      </c>
      <c r="HQ2">
        <v>54</v>
      </c>
      <c r="HR2">
        <v>50</v>
      </c>
      <c r="HS2">
        <v>47</v>
      </c>
      <c r="HY2" t="s">
        <v>3658</v>
      </c>
      <c r="HZ2">
        <v>50</v>
      </c>
      <c r="IA2">
        <v>50</v>
      </c>
      <c r="IB2">
        <v>19</v>
      </c>
      <c r="IC2">
        <v>25</v>
      </c>
      <c r="ID2">
        <v>28</v>
      </c>
      <c r="IE2">
        <v>24</v>
      </c>
      <c r="IF2">
        <v>17</v>
      </c>
      <c r="IG2">
        <v>23</v>
      </c>
      <c r="IH2">
        <v>33</v>
      </c>
      <c r="II2">
        <v>40</v>
      </c>
      <c r="IJ2">
        <v>27</v>
      </c>
      <c r="IK2">
        <v>33</v>
      </c>
      <c r="IL2">
        <v>38</v>
      </c>
      <c r="IM2">
        <v>44</v>
      </c>
      <c r="IN2">
        <v>50</v>
      </c>
      <c r="IO2">
        <v>48</v>
      </c>
      <c r="IP2">
        <v>54</v>
      </c>
      <c r="IQ2">
        <v>42</v>
      </c>
      <c r="IR2">
        <v>39</v>
      </c>
      <c r="IS2">
        <v>45</v>
      </c>
      <c r="IT2">
        <v>62</v>
      </c>
      <c r="IU2">
        <v>59</v>
      </c>
      <c r="IV2">
        <v>58</v>
      </c>
      <c r="IW2">
        <v>57</v>
      </c>
      <c r="IX2">
        <v>53</v>
      </c>
      <c r="IY2">
        <v>48</v>
      </c>
      <c r="IZ2">
        <v>56</v>
      </c>
      <c r="JD2">
        <v>50</v>
      </c>
      <c r="JE2">
        <v>40</v>
      </c>
      <c r="JF2">
        <v>13</v>
      </c>
      <c r="JG2">
        <v>18</v>
      </c>
      <c r="JH2">
        <v>32</v>
      </c>
      <c r="JI2">
        <v>28</v>
      </c>
      <c r="JJ2">
        <v>37</v>
      </c>
      <c r="JK2">
        <v>25</v>
      </c>
      <c r="JL2">
        <v>48</v>
      </c>
      <c r="JM2">
        <v>39</v>
      </c>
      <c r="JN2">
        <v>41</v>
      </c>
      <c r="JO2">
        <v>56</v>
      </c>
      <c r="JQ2">
        <v>50</v>
      </c>
      <c r="JR2">
        <v>40</v>
      </c>
      <c r="JS2">
        <v>16</v>
      </c>
      <c r="JT2">
        <v>25</v>
      </c>
      <c r="JU2">
        <v>27</v>
      </c>
      <c r="JV2">
        <v>33</v>
      </c>
      <c r="JW2">
        <v>32</v>
      </c>
      <c r="JX2">
        <v>44</v>
      </c>
      <c r="JY2">
        <v>34</v>
      </c>
      <c r="JZ2">
        <v>31</v>
      </c>
      <c r="KA2">
        <v>33</v>
      </c>
      <c r="KB2">
        <v>47</v>
      </c>
      <c r="KD2">
        <v>50</v>
      </c>
      <c r="KE2">
        <v>30</v>
      </c>
      <c r="KF2">
        <v>10</v>
      </c>
      <c r="KG2">
        <v>18</v>
      </c>
      <c r="KH2">
        <v>13</v>
      </c>
      <c r="KI2">
        <v>19</v>
      </c>
      <c r="KJ2">
        <v>26</v>
      </c>
      <c r="KK2">
        <v>38</v>
      </c>
      <c r="KL2">
        <v>21</v>
      </c>
      <c r="KM2">
        <v>31</v>
      </c>
      <c r="KN2">
        <v>50</v>
      </c>
      <c r="KO2">
        <v>47</v>
      </c>
      <c r="KQ2">
        <v>50</v>
      </c>
      <c r="KR2">
        <v>20</v>
      </c>
      <c r="KS2">
        <v>16</v>
      </c>
      <c r="KT2">
        <v>11</v>
      </c>
      <c r="KU2">
        <v>9</v>
      </c>
      <c r="KV2">
        <v>9</v>
      </c>
      <c r="KW2">
        <v>21</v>
      </c>
      <c r="KX2">
        <v>25</v>
      </c>
      <c r="KY2">
        <v>21</v>
      </c>
      <c r="KZ2">
        <v>39</v>
      </c>
      <c r="LA2">
        <v>25</v>
      </c>
      <c r="LB2">
        <v>19</v>
      </c>
      <c r="LD2">
        <v>50</v>
      </c>
      <c r="LE2">
        <v>40</v>
      </c>
      <c r="LF2">
        <v>20</v>
      </c>
      <c r="LG2">
        <v>24</v>
      </c>
      <c r="LH2">
        <v>18</v>
      </c>
      <c r="LI2">
        <v>33</v>
      </c>
      <c r="LJ2">
        <v>32</v>
      </c>
      <c r="LK2">
        <v>32</v>
      </c>
      <c r="LL2">
        <v>34</v>
      </c>
      <c r="LM2">
        <v>31</v>
      </c>
      <c r="LN2">
        <v>58</v>
      </c>
      <c r="LO2">
        <v>47</v>
      </c>
      <c r="LQ2">
        <v>50</v>
      </c>
      <c r="LR2">
        <v>20</v>
      </c>
      <c r="LS2">
        <v>10</v>
      </c>
      <c r="LT2">
        <v>11</v>
      </c>
      <c r="LU2">
        <v>18</v>
      </c>
      <c r="LV2">
        <v>24</v>
      </c>
      <c r="LW2">
        <v>11</v>
      </c>
      <c r="LX2">
        <v>32</v>
      </c>
      <c r="LY2">
        <v>27</v>
      </c>
      <c r="LZ2">
        <v>16</v>
      </c>
      <c r="MA2">
        <v>16</v>
      </c>
      <c r="MB2">
        <v>28</v>
      </c>
      <c r="MD2">
        <v>50</v>
      </c>
      <c r="ME2">
        <v>50</v>
      </c>
      <c r="MF2">
        <v>23</v>
      </c>
      <c r="MG2">
        <v>21</v>
      </c>
      <c r="MH2">
        <v>36</v>
      </c>
      <c r="MI2">
        <v>28</v>
      </c>
      <c r="MJ2">
        <v>26</v>
      </c>
      <c r="MK2">
        <v>50</v>
      </c>
      <c r="ML2">
        <v>34</v>
      </c>
      <c r="MM2">
        <v>54</v>
      </c>
      <c r="MN2">
        <v>66</v>
      </c>
      <c r="MO2">
        <v>65</v>
      </c>
      <c r="MQ2">
        <v>50</v>
      </c>
      <c r="MR2">
        <v>30</v>
      </c>
      <c r="MS2">
        <v>13</v>
      </c>
      <c r="MT2">
        <v>17</v>
      </c>
      <c r="MU2">
        <v>14</v>
      </c>
      <c r="MV2">
        <v>29</v>
      </c>
      <c r="MW2">
        <v>16</v>
      </c>
      <c r="MX2">
        <v>32</v>
      </c>
      <c r="MY2">
        <v>27</v>
      </c>
      <c r="MZ2">
        <v>24</v>
      </c>
      <c r="NA2">
        <v>50</v>
      </c>
      <c r="NB2">
        <v>46</v>
      </c>
      <c r="ND2">
        <v>50</v>
      </c>
      <c r="NE2">
        <v>20</v>
      </c>
      <c r="NF2">
        <v>16</v>
      </c>
      <c r="NG2">
        <v>14</v>
      </c>
      <c r="NH2">
        <v>9</v>
      </c>
      <c r="NI2">
        <v>10</v>
      </c>
      <c r="NJ2">
        <v>10</v>
      </c>
      <c r="NK2">
        <v>19</v>
      </c>
      <c r="NL2">
        <v>21</v>
      </c>
      <c r="NM2">
        <v>23</v>
      </c>
      <c r="NN2">
        <v>42</v>
      </c>
      <c r="NO2">
        <v>37</v>
      </c>
      <c r="NQ2">
        <v>50</v>
      </c>
      <c r="NR2">
        <v>50</v>
      </c>
      <c r="NS2">
        <v>16</v>
      </c>
      <c r="NT2">
        <v>20</v>
      </c>
      <c r="NU2">
        <v>36</v>
      </c>
      <c r="NV2">
        <v>38</v>
      </c>
      <c r="NW2">
        <v>42</v>
      </c>
      <c r="NX2">
        <v>44</v>
      </c>
      <c r="NY2">
        <v>34</v>
      </c>
      <c r="NZ2">
        <v>47</v>
      </c>
      <c r="OA2">
        <v>58</v>
      </c>
      <c r="OB2">
        <v>65</v>
      </c>
      <c r="OD2">
        <v>50</v>
      </c>
      <c r="OE2">
        <v>20</v>
      </c>
      <c r="OF2">
        <v>7</v>
      </c>
      <c r="OG2">
        <v>18</v>
      </c>
      <c r="OH2">
        <v>9</v>
      </c>
      <c r="OI2">
        <v>19</v>
      </c>
      <c r="OJ2">
        <v>16</v>
      </c>
      <c r="OK2">
        <v>25</v>
      </c>
      <c r="OL2">
        <v>21</v>
      </c>
      <c r="OM2">
        <v>31</v>
      </c>
      <c r="ON2">
        <v>42</v>
      </c>
      <c r="OO2">
        <v>19</v>
      </c>
      <c r="OQ2">
        <v>50</v>
      </c>
      <c r="OR2">
        <v>30</v>
      </c>
      <c r="OS2">
        <v>20</v>
      </c>
      <c r="OT2">
        <v>14</v>
      </c>
      <c r="OU2">
        <v>22</v>
      </c>
      <c r="OV2">
        <v>14</v>
      </c>
      <c r="OW2">
        <v>27</v>
      </c>
      <c r="OX2">
        <v>18</v>
      </c>
      <c r="OY2">
        <v>20</v>
      </c>
      <c r="OZ2">
        <v>31</v>
      </c>
      <c r="PA2">
        <v>50</v>
      </c>
      <c r="PB2">
        <v>46</v>
      </c>
      <c r="PD2">
        <v>50</v>
      </c>
      <c r="PE2">
        <v>50</v>
      </c>
      <c r="PF2">
        <v>23</v>
      </c>
      <c r="PG2">
        <v>25</v>
      </c>
      <c r="PH2">
        <v>36</v>
      </c>
      <c r="PI2">
        <v>38</v>
      </c>
      <c r="PJ2">
        <v>26</v>
      </c>
      <c r="PK2">
        <v>32</v>
      </c>
      <c r="PL2">
        <v>54</v>
      </c>
      <c r="PM2">
        <v>47</v>
      </c>
      <c r="PN2">
        <v>58</v>
      </c>
      <c r="PO2">
        <v>56</v>
      </c>
      <c r="PQ2">
        <v>50</v>
      </c>
      <c r="PR2">
        <v>30</v>
      </c>
      <c r="PS2">
        <v>20</v>
      </c>
      <c r="PT2">
        <v>21</v>
      </c>
      <c r="PU2">
        <v>18</v>
      </c>
      <c r="PV2">
        <v>24</v>
      </c>
      <c r="PW2">
        <v>16</v>
      </c>
      <c r="PX2">
        <v>25</v>
      </c>
      <c r="PY2">
        <v>34</v>
      </c>
      <c r="PZ2">
        <v>24</v>
      </c>
      <c r="QA2">
        <v>25</v>
      </c>
      <c r="QB2">
        <v>37</v>
      </c>
      <c r="QD2">
        <v>50</v>
      </c>
      <c r="QE2">
        <v>40</v>
      </c>
      <c r="QF2">
        <v>23</v>
      </c>
      <c r="QG2">
        <v>14</v>
      </c>
      <c r="QH2">
        <v>23</v>
      </c>
      <c r="QI2">
        <v>24</v>
      </c>
      <c r="QJ2">
        <v>37</v>
      </c>
      <c r="QK2">
        <v>38</v>
      </c>
      <c r="QL2">
        <v>27</v>
      </c>
      <c r="QM2">
        <v>54</v>
      </c>
      <c r="QN2">
        <v>50</v>
      </c>
      <c r="QO2">
        <v>47</v>
      </c>
    </row>
    <row r="3" spans="1:457" x14ac:dyDescent="0.25">
      <c r="A3" s="6" t="s">
        <v>103</v>
      </c>
      <c r="I3">
        <v>30</v>
      </c>
      <c r="J3">
        <v>50</v>
      </c>
      <c r="K3">
        <v>20</v>
      </c>
      <c r="L3">
        <v>40</v>
      </c>
      <c r="M3">
        <v>20</v>
      </c>
      <c r="N3">
        <v>20</v>
      </c>
      <c r="O3">
        <v>40</v>
      </c>
      <c r="P3">
        <v>30</v>
      </c>
      <c r="R3" t="s">
        <v>3659</v>
      </c>
      <c r="S3">
        <v>50</v>
      </c>
      <c r="T3">
        <v>20</v>
      </c>
      <c r="U3">
        <v>6</v>
      </c>
      <c r="V3">
        <v>10</v>
      </c>
      <c r="W3">
        <v>13</v>
      </c>
      <c r="X3">
        <v>14</v>
      </c>
      <c r="Y3">
        <v>21</v>
      </c>
      <c r="Z3">
        <v>12</v>
      </c>
      <c r="AA3">
        <v>13</v>
      </c>
      <c r="AB3">
        <v>31</v>
      </c>
      <c r="AC3">
        <v>41</v>
      </c>
      <c r="AD3">
        <v>46</v>
      </c>
      <c r="AH3">
        <v>50</v>
      </c>
      <c r="AI3">
        <v>20</v>
      </c>
      <c r="AJ3">
        <v>10</v>
      </c>
      <c r="AK3">
        <v>17</v>
      </c>
      <c r="AL3">
        <v>9</v>
      </c>
      <c r="AM3">
        <v>14</v>
      </c>
      <c r="AN3">
        <v>21</v>
      </c>
      <c r="AO3">
        <v>31</v>
      </c>
      <c r="AP3">
        <v>13</v>
      </c>
      <c r="AQ3">
        <v>31</v>
      </c>
      <c r="AR3">
        <v>16</v>
      </c>
      <c r="AS3">
        <v>27</v>
      </c>
      <c r="AU3">
        <v>50</v>
      </c>
      <c r="AV3">
        <v>30</v>
      </c>
      <c r="AW3">
        <v>9</v>
      </c>
      <c r="AX3">
        <v>14</v>
      </c>
      <c r="AY3">
        <v>27</v>
      </c>
      <c r="AZ3">
        <v>14</v>
      </c>
      <c r="BA3">
        <v>15</v>
      </c>
      <c r="BB3">
        <v>25</v>
      </c>
      <c r="BC3">
        <v>40</v>
      </c>
      <c r="BD3">
        <v>38</v>
      </c>
      <c r="BE3">
        <v>41</v>
      </c>
      <c r="BF3">
        <v>46</v>
      </c>
      <c r="BH3">
        <v>50</v>
      </c>
      <c r="BI3">
        <v>40</v>
      </c>
      <c r="BJ3">
        <v>19</v>
      </c>
      <c r="BK3">
        <v>24</v>
      </c>
      <c r="BL3">
        <v>22</v>
      </c>
      <c r="BM3">
        <v>19</v>
      </c>
      <c r="BN3">
        <v>21</v>
      </c>
      <c r="BO3">
        <v>31</v>
      </c>
      <c r="BP3">
        <v>33</v>
      </c>
      <c r="BQ3">
        <v>54</v>
      </c>
      <c r="BR3">
        <v>49</v>
      </c>
      <c r="BS3">
        <v>64</v>
      </c>
      <c r="BU3">
        <v>50</v>
      </c>
      <c r="BV3">
        <v>30</v>
      </c>
      <c r="BW3">
        <v>9</v>
      </c>
      <c r="BX3">
        <v>17</v>
      </c>
      <c r="BY3">
        <v>22</v>
      </c>
      <c r="BZ3">
        <v>23</v>
      </c>
      <c r="CA3">
        <v>21</v>
      </c>
      <c r="CB3">
        <v>18</v>
      </c>
      <c r="CC3">
        <v>20</v>
      </c>
      <c r="CD3">
        <v>31</v>
      </c>
      <c r="CE3">
        <v>49</v>
      </c>
      <c r="CF3">
        <v>55</v>
      </c>
      <c r="CH3">
        <v>50</v>
      </c>
      <c r="CI3">
        <v>20</v>
      </c>
      <c r="CJ3">
        <v>6</v>
      </c>
      <c r="CK3">
        <v>10</v>
      </c>
      <c r="CL3">
        <v>13</v>
      </c>
      <c r="CM3">
        <v>9</v>
      </c>
      <c r="CN3">
        <v>26</v>
      </c>
      <c r="CO3">
        <v>31</v>
      </c>
      <c r="CP3">
        <v>13</v>
      </c>
      <c r="CQ3">
        <v>23</v>
      </c>
      <c r="CR3">
        <v>33</v>
      </c>
      <c r="CS3">
        <v>37</v>
      </c>
      <c r="CU3">
        <v>50</v>
      </c>
      <c r="CV3">
        <v>40</v>
      </c>
      <c r="CW3">
        <v>13</v>
      </c>
      <c r="CX3">
        <v>14</v>
      </c>
      <c r="CY3">
        <v>22</v>
      </c>
      <c r="CZ3">
        <v>28</v>
      </c>
      <c r="DA3">
        <v>30</v>
      </c>
      <c r="DB3">
        <v>31</v>
      </c>
      <c r="DC3">
        <v>27</v>
      </c>
      <c r="DD3">
        <v>54</v>
      </c>
      <c r="DE3">
        <v>49</v>
      </c>
      <c r="DF3">
        <v>64</v>
      </c>
      <c r="DH3">
        <v>50</v>
      </c>
      <c r="DI3">
        <v>30</v>
      </c>
      <c r="DJ3">
        <v>19</v>
      </c>
      <c r="DK3">
        <v>17</v>
      </c>
      <c r="DL3">
        <v>13</v>
      </c>
      <c r="DM3">
        <v>14</v>
      </c>
      <c r="DN3">
        <v>21</v>
      </c>
      <c r="DO3">
        <v>31</v>
      </c>
      <c r="DP3">
        <v>40</v>
      </c>
      <c r="DQ3">
        <v>31</v>
      </c>
      <c r="DR3">
        <v>33</v>
      </c>
      <c r="DS3">
        <v>27</v>
      </c>
      <c r="DU3">
        <v>50</v>
      </c>
      <c r="DV3">
        <v>50</v>
      </c>
      <c r="DW3">
        <v>22</v>
      </c>
      <c r="DX3">
        <v>17</v>
      </c>
      <c r="DY3">
        <v>27</v>
      </c>
      <c r="DZ3">
        <v>33</v>
      </c>
      <c r="EA3">
        <v>36</v>
      </c>
      <c r="EB3">
        <v>31</v>
      </c>
      <c r="EC3">
        <v>54</v>
      </c>
      <c r="ED3">
        <v>62</v>
      </c>
      <c r="EE3">
        <v>49</v>
      </c>
      <c r="EF3">
        <v>74</v>
      </c>
      <c r="EH3">
        <v>50</v>
      </c>
      <c r="EI3">
        <v>30</v>
      </c>
      <c r="EJ3">
        <v>13</v>
      </c>
      <c r="EK3">
        <v>10</v>
      </c>
      <c r="EL3">
        <v>18</v>
      </c>
      <c r="EM3">
        <v>23</v>
      </c>
      <c r="EN3">
        <v>26</v>
      </c>
      <c r="EO3">
        <v>18</v>
      </c>
      <c r="EP3">
        <v>33</v>
      </c>
      <c r="EQ3">
        <v>46</v>
      </c>
      <c r="ER3">
        <v>24</v>
      </c>
      <c r="ES3">
        <v>55</v>
      </c>
      <c r="EU3">
        <v>50</v>
      </c>
      <c r="EV3">
        <v>40</v>
      </c>
      <c r="EW3">
        <v>16</v>
      </c>
      <c r="EX3">
        <v>14</v>
      </c>
      <c r="EY3">
        <v>27</v>
      </c>
      <c r="EZ3">
        <v>28</v>
      </c>
      <c r="FA3">
        <v>26</v>
      </c>
      <c r="FB3">
        <v>43</v>
      </c>
      <c r="FC3">
        <v>33</v>
      </c>
      <c r="FD3">
        <v>31</v>
      </c>
      <c r="FE3">
        <v>57</v>
      </c>
      <c r="FF3">
        <v>64</v>
      </c>
      <c r="FH3">
        <v>50</v>
      </c>
      <c r="FI3">
        <v>50</v>
      </c>
      <c r="FJ3">
        <v>22</v>
      </c>
      <c r="FK3">
        <v>24</v>
      </c>
      <c r="FL3">
        <v>31</v>
      </c>
      <c r="FM3">
        <v>28</v>
      </c>
      <c r="FN3">
        <v>26</v>
      </c>
      <c r="FO3">
        <v>50</v>
      </c>
      <c r="FP3">
        <v>54</v>
      </c>
      <c r="FQ3">
        <v>38</v>
      </c>
      <c r="FR3">
        <v>49</v>
      </c>
      <c r="FS3">
        <v>74</v>
      </c>
      <c r="FU3">
        <v>50</v>
      </c>
      <c r="FV3">
        <v>40</v>
      </c>
      <c r="FW3">
        <v>19</v>
      </c>
      <c r="FX3">
        <v>24</v>
      </c>
      <c r="FY3">
        <v>31</v>
      </c>
      <c r="FZ3">
        <v>23</v>
      </c>
      <c r="GA3">
        <v>26</v>
      </c>
      <c r="GB3">
        <v>31</v>
      </c>
      <c r="GC3">
        <v>47</v>
      </c>
      <c r="GD3">
        <v>31</v>
      </c>
      <c r="GE3">
        <v>49</v>
      </c>
      <c r="GF3">
        <v>37</v>
      </c>
      <c r="GH3">
        <v>50</v>
      </c>
      <c r="GI3">
        <v>20</v>
      </c>
      <c r="GJ3">
        <v>6</v>
      </c>
      <c r="GK3">
        <v>7</v>
      </c>
      <c r="GL3">
        <v>13</v>
      </c>
      <c r="GM3">
        <v>19</v>
      </c>
      <c r="GN3">
        <v>21</v>
      </c>
      <c r="GO3">
        <v>31</v>
      </c>
      <c r="GP3">
        <v>20</v>
      </c>
      <c r="GQ3">
        <v>31</v>
      </c>
      <c r="GR3">
        <v>16</v>
      </c>
      <c r="GS3">
        <v>46</v>
      </c>
      <c r="GU3">
        <v>50</v>
      </c>
      <c r="GV3">
        <v>50</v>
      </c>
      <c r="GW3">
        <v>22</v>
      </c>
      <c r="GX3">
        <v>24</v>
      </c>
      <c r="GY3">
        <v>36</v>
      </c>
      <c r="GZ3">
        <v>23</v>
      </c>
      <c r="HA3">
        <v>31</v>
      </c>
      <c r="HB3">
        <v>31</v>
      </c>
      <c r="HC3">
        <v>40</v>
      </c>
      <c r="HD3">
        <v>62</v>
      </c>
      <c r="HE3">
        <v>57</v>
      </c>
      <c r="HF3">
        <v>74</v>
      </c>
      <c r="HH3">
        <v>50</v>
      </c>
      <c r="HI3">
        <v>50</v>
      </c>
      <c r="HJ3">
        <v>22</v>
      </c>
      <c r="HK3">
        <v>24</v>
      </c>
      <c r="HL3">
        <v>22</v>
      </c>
      <c r="HM3">
        <v>23</v>
      </c>
      <c r="HN3">
        <v>36</v>
      </c>
      <c r="HO3">
        <v>37</v>
      </c>
      <c r="HP3">
        <v>54</v>
      </c>
      <c r="HQ3">
        <v>46</v>
      </c>
      <c r="HR3">
        <v>66</v>
      </c>
      <c r="HS3">
        <v>74</v>
      </c>
      <c r="HY3" t="s">
        <v>3659</v>
      </c>
      <c r="HZ3">
        <v>50</v>
      </c>
      <c r="IA3">
        <v>20</v>
      </c>
      <c r="IB3">
        <v>6</v>
      </c>
      <c r="IC3">
        <v>10</v>
      </c>
      <c r="ID3">
        <v>7</v>
      </c>
      <c r="IE3">
        <v>19</v>
      </c>
      <c r="IF3">
        <v>17</v>
      </c>
      <c r="IG3">
        <v>13</v>
      </c>
      <c r="IH3">
        <v>14</v>
      </c>
      <c r="II3">
        <v>23</v>
      </c>
      <c r="IJ3">
        <v>21</v>
      </c>
      <c r="IK3">
        <v>29</v>
      </c>
      <c r="IL3">
        <v>30</v>
      </c>
      <c r="IM3">
        <v>16</v>
      </c>
      <c r="IN3">
        <v>12</v>
      </c>
      <c r="IO3">
        <v>17</v>
      </c>
      <c r="IP3">
        <v>13</v>
      </c>
      <c r="IQ3">
        <v>23</v>
      </c>
      <c r="IR3">
        <v>33</v>
      </c>
      <c r="IS3">
        <v>25</v>
      </c>
      <c r="IT3">
        <v>31</v>
      </c>
      <c r="IU3">
        <v>32</v>
      </c>
      <c r="IV3">
        <v>41</v>
      </c>
      <c r="IW3">
        <v>22</v>
      </c>
      <c r="IX3">
        <v>40</v>
      </c>
      <c r="IY3">
        <v>48</v>
      </c>
      <c r="IZ3">
        <v>46</v>
      </c>
      <c r="JD3">
        <v>50</v>
      </c>
      <c r="JE3">
        <v>20</v>
      </c>
      <c r="JF3">
        <v>10</v>
      </c>
      <c r="JG3">
        <v>17</v>
      </c>
      <c r="JH3">
        <v>9</v>
      </c>
      <c r="JI3">
        <v>14</v>
      </c>
      <c r="JJ3">
        <v>21</v>
      </c>
      <c r="JK3">
        <v>31</v>
      </c>
      <c r="JL3">
        <v>13</v>
      </c>
      <c r="JM3">
        <v>31</v>
      </c>
      <c r="JN3">
        <v>16</v>
      </c>
      <c r="JO3">
        <v>27</v>
      </c>
      <c r="JQ3">
        <v>50</v>
      </c>
      <c r="JR3">
        <v>30</v>
      </c>
      <c r="JS3">
        <v>9</v>
      </c>
      <c r="JT3">
        <v>14</v>
      </c>
      <c r="JU3">
        <v>27</v>
      </c>
      <c r="JV3">
        <v>14</v>
      </c>
      <c r="JW3">
        <v>15</v>
      </c>
      <c r="JX3">
        <v>25</v>
      </c>
      <c r="JY3">
        <v>40</v>
      </c>
      <c r="JZ3">
        <v>38</v>
      </c>
      <c r="KA3">
        <v>41</v>
      </c>
      <c r="KB3">
        <v>46</v>
      </c>
      <c r="KD3">
        <v>50</v>
      </c>
      <c r="KE3">
        <v>40</v>
      </c>
      <c r="KF3">
        <v>19</v>
      </c>
      <c r="KG3">
        <v>24</v>
      </c>
      <c r="KH3">
        <v>22</v>
      </c>
      <c r="KI3">
        <v>19</v>
      </c>
      <c r="KJ3">
        <v>21</v>
      </c>
      <c r="KK3">
        <v>31</v>
      </c>
      <c r="KL3">
        <v>33</v>
      </c>
      <c r="KM3">
        <v>54</v>
      </c>
      <c r="KN3">
        <v>49</v>
      </c>
      <c r="KO3">
        <v>64</v>
      </c>
      <c r="KQ3">
        <v>50</v>
      </c>
      <c r="KR3">
        <v>30</v>
      </c>
      <c r="KS3">
        <v>9</v>
      </c>
      <c r="KT3">
        <v>17</v>
      </c>
      <c r="KU3">
        <v>22</v>
      </c>
      <c r="KV3">
        <v>23</v>
      </c>
      <c r="KW3">
        <v>21</v>
      </c>
      <c r="KX3">
        <v>18</v>
      </c>
      <c r="KY3">
        <v>20</v>
      </c>
      <c r="KZ3">
        <v>31</v>
      </c>
      <c r="LA3">
        <v>49</v>
      </c>
      <c r="LB3">
        <v>55</v>
      </c>
      <c r="LD3">
        <v>50</v>
      </c>
      <c r="LE3">
        <v>20</v>
      </c>
      <c r="LF3">
        <v>6</v>
      </c>
      <c r="LG3">
        <v>10</v>
      </c>
      <c r="LH3">
        <v>13</v>
      </c>
      <c r="LI3">
        <v>9</v>
      </c>
      <c r="LJ3">
        <v>26</v>
      </c>
      <c r="LK3">
        <v>31</v>
      </c>
      <c r="LL3">
        <v>13</v>
      </c>
      <c r="LM3">
        <v>23</v>
      </c>
      <c r="LN3">
        <v>33</v>
      </c>
      <c r="LO3">
        <v>37</v>
      </c>
      <c r="LQ3">
        <v>50</v>
      </c>
      <c r="LR3">
        <v>40</v>
      </c>
      <c r="LS3">
        <v>13</v>
      </c>
      <c r="LT3">
        <v>14</v>
      </c>
      <c r="LU3">
        <v>22</v>
      </c>
      <c r="LV3">
        <v>28</v>
      </c>
      <c r="LW3">
        <v>30</v>
      </c>
      <c r="LX3">
        <v>31</v>
      </c>
      <c r="LY3">
        <v>27</v>
      </c>
      <c r="LZ3">
        <v>54</v>
      </c>
      <c r="MA3">
        <v>49</v>
      </c>
      <c r="MB3">
        <v>64</v>
      </c>
      <c r="MD3">
        <v>50</v>
      </c>
      <c r="ME3">
        <v>30</v>
      </c>
      <c r="MF3">
        <v>19</v>
      </c>
      <c r="MG3">
        <v>17</v>
      </c>
      <c r="MH3">
        <v>13</v>
      </c>
      <c r="MI3">
        <v>14</v>
      </c>
      <c r="MJ3">
        <v>21</v>
      </c>
      <c r="MK3">
        <v>31</v>
      </c>
      <c r="ML3">
        <v>40</v>
      </c>
      <c r="MM3">
        <v>31</v>
      </c>
      <c r="MN3">
        <v>33</v>
      </c>
      <c r="MO3">
        <v>27</v>
      </c>
      <c r="MQ3">
        <v>50</v>
      </c>
      <c r="MR3">
        <v>50</v>
      </c>
      <c r="MS3">
        <v>22</v>
      </c>
      <c r="MT3">
        <v>17</v>
      </c>
      <c r="MU3">
        <v>27</v>
      </c>
      <c r="MV3">
        <v>33</v>
      </c>
      <c r="MW3">
        <v>36</v>
      </c>
      <c r="MX3">
        <v>31</v>
      </c>
      <c r="MY3">
        <v>54</v>
      </c>
      <c r="MZ3">
        <v>62</v>
      </c>
      <c r="NA3">
        <v>49</v>
      </c>
      <c r="NB3">
        <v>74</v>
      </c>
      <c r="ND3">
        <v>50</v>
      </c>
      <c r="NE3">
        <v>30</v>
      </c>
      <c r="NF3">
        <v>13</v>
      </c>
      <c r="NG3">
        <v>10</v>
      </c>
      <c r="NH3">
        <v>18</v>
      </c>
      <c r="NI3">
        <v>23</v>
      </c>
      <c r="NJ3">
        <v>26</v>
      </c>
      <c r="NK3">
        <v>18</v>
      </c>
      <c r="NL3">
        <v>33</v>
      </c>
      <c r="NM3">
        <v>46</v>
      </c>
      <c r="NN3">
        <v>24</v>
      </c>
      <c r="NO3">
        <v>55</v>
      </c>
      <c r="NQ3">
        <v>50</v>
      </c>
      <c r="NR3">
        <v>40</v>
      </c>
      <c r="NS3">
        <v>16</v>
      </c>
      <c r="NT3">
        <v>14</v>
      </c>
      <c r="NU3">
        <v>27</v>
      </c>
      <c r="NV3">
        <v>28</v>
      </c>
      <c r="NW3">
        <v>26</v>
      </c>
      <c r="NX3">
        <v>43</v>
      </c>
      <c r="NY3">
        <v>33</v>
      </c>
      <c r="NZ3">
        <v>31</v>
      </c>
      <c r="OA3">
        <v>57</v>
      </c>
      <c r="OB3">
        <v>64</v>
      </c>
      <c r="OD3">
        <v>50</v>
      </c>
      <c r="OE3">
        <v>50</v>
      </c>
      <c r="OF3">
        <v>22</v>
      </c>
      <c r="OG3">
        <v>24</v>
      </c>
      <c r="OH3">
        <v>31</v>
      </c>
      <c r="OI3">
        <v>28</v>
      </c>
      <c r="OJ3">
        <v>26</v>
      </c>
      <c r="OK3">
        <v>50</v>
      </c>
      <c r="OL3">
        <v>54</v>
      </c>
      <c r="OM3">
        <v>38</v>
      </c>
      <c r="ON3">
        <v>49</v>
      </c>
      <c r="OO3">
        <v>74</v>
      </c>
      <c r="OQ3">
        <v>50</v>
      </c>
      <c r="OR3">
        <v>40</v>
      </c>
      <c r="OS3">
        <v>19</v>
      </c>
      <c r="OT3">
        <v>24</v>
      </c>
      <c r="OU3">
        <v>31</v>
      </c>
      <c r="OV3">
        <v>23</v>
      </c>
      <c r="OW3">
        <v>26</v>
      </c>
      <c r="OX3">
        <v>31</v>
      </c>
      <c r="OY3">
        <v>47</v>
      </c>
      <c r="OZ3">
        <v>31</v>
      </c>
      <c r="PA3">
        <v>49</v>
      </c>
      <c r="PB3">
        <v>37</v>
      </c>
      <c r="PD3">
        <v>50</v>
      </c>
      <c r="PE3">
        <v>20</v>
      </c>
      <c r="PF3">
        <v>6</v>
      </c>
      <c r="PG3">
        <v>7</v>
      </c>
      <c r="PH3">
        <v>13</v>
      </c>
      <c r="PI3">
        <v>19</v>
      </c>
      <c r="PJ3">
        <v>21</v>
      </c>
      <c r="PK3">
        <v>31</v>
      </c>
      <c r="PL3">
        <v>20</v>
      </c>
      <c r="PM3">
        <v>31</v>
      </c>
      <c r="PN3">
        <v>16</v>
      </c>
      <c r="PO3">
        <v>46</v>
      </c>
      <c r="PQ3">
        <v>50</v>
      </c>
      <c r="PR3">
        <v>50</v>
      </c>
      <c r="PS3">
        <v>22</v>
      </c>
      <c r="PT3">
        <v>24</v>
      </c>
      <c r="PU3">
        <v>36</v>
      </c>
      <c r="PV3">
        <v>23</v>
      </c>
      <c r="PW3">
        <v>31</v>
      </c>
      <c r="PX3">
        <v>31</v>
      </c>
      <c r="PY3">
        <v>40</v>
      </c>
      <c r="PZ3">
        <v>62</v>
      </c>
      <c r="QA3">
        <v>57</v>
      </c>
      <c r="QB3">
        <v>74</v>
      </c>
      <c r="QD3">
        <v>50</v>
      </c>
      <c r="QE3">
        <v>50</v>
      </c>
      <c r="QF3">
        <v>22</v>
      </c>
      <c r="QG3">
        <v>24</v>
      </c>
      <c r="QH3">
        <v>22</v>
      </c>
      <c r="QI3">
        <v>23</v>
      </c>
      <c r="QJ3">
        <v>36</v>
      </c>
      <c r="QK3">
        <v>37</v>
      </c>
      <c r="QL3">
        <v>54</v>
      </c>
      <c r="QM3">
        <v>46</v>
      </c>
      <c r="QN3">
        <v>66</v>
      </c>
      <c r="QO3">
        <v>74</v>
      </c>
    </row>
    <row r="4" spans="1:457" x14ac:dyDescent="0.25">
      <c r="A4" s="6" t="s">
        <v>104</v>
      </c>
      <c r="H4" t="s">
        <v>1</v>
      </c>
      <c r="I4">
        <v>17</v>
      </c>
      <c r="J4">
        <v>19</v>
      </c>
      <c r="K4">
        <v>6</v>
      </c>
      <c r="L4">
        <v>23</v>
      </c>
      <c r="M4">
        <v>16</v>
      </c>
      <c r="N4">
        <v>16</v>
      </c>
      <c r="O4">
        <v>20</v>
      </c>
      <c r="P4">
        <v>13</v>
      </c>
      <c r="R4" t="s">
        <v>3657</v>
      </c>
      <c r="S4">
        <v>50</v>
      </c>
      <c r="T4">
        <v>30</v>
      </c>
      <c r="U4">
        <v>17</v>
      </c>
      <c r="V4">
        <v>11</v>
      </c>
      <c r="W4">
        <v>27</v>
      </c>
      <c r="X4">
        <v>29</v>
      </c>
      <c r="Y4">
        <v>21</v>
      </c>
      <c r="Z4">
        <v>25</v>
      </c>
      <c r="AA4">
        <v>34</v>
      </c>
      <c r="AB4">
        <v>24</v>
      </c>
      <c r="AC4">
        <v>25</v>
      </c>
      <c r="AD4">
        <v>47</v>
      </c>
      <c r="AH4">
        <v>50</v>
      </c>
      <c r="AI4">
        <v>50</v>
      </c>
      <c r="AJ4">
        <v>26</v>
      </c>
      <c r="AK4">
        <v>25</v>
      </c>
      <c r="AL4">
        <v>32</v>
      </c>
      <c r="AM4">
        <v>39</v>
      </c>
      <c r="AN4">
        <v>32</v>
      </c>
      <c r="AO4">
        <v>44</v>
      </c>
      <c r="AP4">
        <v>41</v>
      </c>
      <c r="AQ4">
        <v>39</v>
      </c>
      <c r="AR4">
        <v>67</v>
      </c>
      <c r="AS4">
        <v>47</v>
      </c>
      <c r="AU4">
        <v>50</v>
      </c>
      <c r="AV4">
        <v>20</v>
      </c>
      <c r="AW4">
        <v>17</v>
      </c>
      <c r="AX4">
        <v>7</v>
      </c>
      <c r="AY4">
        <v>9</v>
      </c>
      <c r="AZ4">
        <v>15</v>
      </c>
      <c r="BA4">
        <v>27</v>
      </c>
      <c r="BB4">
        <v>25</v>
      </c>
      <c r="BC4">
        <v>27</v>
      </c>
      <c r="BD4">
        <v>24</v>
      </c>
      <c r="BE4">
        <v>25</v>
      </c>
      <c r="BF4">
        <v>19</v>
      </c>
      <c r="BH4">
        <v>50</v>
      </c>
      <c r="BI4">
        <v>20</v>
      </c>
      <c r="BJ4">
        <v>10</v>
      </c>
      <c r="BK4">
        <v>7</v>
      </c>
      <c r="BL4">
        <v>19</v>
      </c>
      <c r="BM4">
        <v>19</v>
      </c>
      <c r="BN4">
        <v>27</v>
      </c>
      <c r="BO4">
        <v>13</v>
      </c>
      <c r="BP4">
        <v>34</v>
      </c>
      <c r="BQ4">
        <v>16</v>
      </c>
      <c r="BR4">
        <v>25</v>
      </c>
      <c r="BS4">
        <v>28</v>
      </c>
      <c r="BU4">
        <v>50</v>
      </c>
      <c r="BV4">
        <v>40</v>
      </c>
      <c r="BW4">
        <v>17</v>
      </c>
      <c r="BX4">
        <v>14</v>
      </c>
      <c r="BY4">
        <v>32</v>
      </c>
      <c r="BZ4">
        <v>34</v>
      </c>
      <c r="CA4">
        <v>37</v>
      </c>
      <c r="CB4">
        <v>32</v>
      </c>
      <c r="CC4">
        <v>41</v>
      </c>
      <c r="CD4">
        <v>47</v>
      </c>
      <c r="CE4">
        <v>33</v>
      </c>
      <c r="CF4">
        <v>47</v>
      </c>
      <c r="CH4">
        <v>50</v>
      </c>
      <c r="CI4">
        <v>50</v>
      </c>
      <c r="CJ4">
        <v>26</v>
      </c>
      <c r="CK4">
        <v>18</v>
      </c>
      <c r="CL4">
        <v>32</v>
      </c>
      <c r="CM4">
        <v>34</v>
      </c>
      <c r="CN4">
        <v>32</v>
      </c>
      <c r="CO4">
        <v>44</v>
      </c>
      <c r="CP4">
        <v>54</v>
      </c>
      <c r="CQ4">
        <v>62</v>
      </c>
      <c r="CR4">
        <v>50</v>
      </c>
      <c r="CS4">
        <v>47</v>
      </c>
      <c r="CU4">
        <v>50</v>
      </c>
      <c r="CV4">
        <v>50</v>
      </c>
      <c r="CW4">
        <v>23</v>
      </c>
      <c r="CX4">
        <v>28</v>
      </c>
      <c r="CY4">
        <v>23</v>
      </c>
      <c r="CZ4">
        <v>29</v>
      </c>
      <c r="DA4">
        <v>42</v>
      </c>
      <c r="DB4">
        <v>44</v>
      </c>
      <c r="DC4">
        <v>54</v>
      </c>
      <c r="DD4">
        <v>55</v>
      </c>
      <c r="DE4">
        <v>50</v>
      </c>
      <c r="DF4">
        <v>47</v>
      </c>
      <c r="DH4">
        <v>50</v>
      </c>
      <c r="DI4">
        <v>40</v>
      </c>
      <c r="DJ4">
        <v>17</v>
      </c>
      <c r="DK4">
        <v>25</v>
      </c>
      <c r="DL4">
        <v>27</v>
      </c>
      <c r="DM4">
        <v>34</v>
      </c>
      <c r="DN4">
        <v>37</v>
      </c>
      <c r="DO4">
        <v>25</v>
      </c>
      <c r="DP4">
        <v>34</v>
      </c>
      <c r="DQ4">
        <v>32</v>
      </c>
      <c r="DR4">
        <v>50</v>
      </c>
      <c r="DS4">
        <v>47</v>
      </c>
      <c r="DU4">
        <v>50</v>
      </c>
      <c r="DV4">
        <v>40</v>
      </c>
      <c r="DW4">
        <v>13</v>
      </c>
      <c r="DX4">
        <v>25</v>
      </c>
      <c r="DY4">
        <v>27</v>
      </c>
      <c r="DZ4">
        <v>24</v>
      </c>
      <c r="EA4">
        <v>27</v>
      </c>
      <c r="EB4">
        <v>44</v>
      </c>
      <c r="EC4">
        <v>27</v>
      </c>
      <c r="ED4">
        <v>47</v>
      </c>
      <c r="EE4">
        <v>33</v>
      </c>
      <c r="EF4">
        <v>47</v>
      </c>
      <c r="EH4">
        <v>50</v>
      </c>
      <c r="EI4">
        <v>40</v>
      </c>
      <c r="EJ4">
        <v>20</v>
      </c>
      <c r="EK4">
        <v>25</v>
      </c>
      <c r="EL4">
        <v>32</v>
      </c>
      <c r="EM4">
        <v>34</v>
      </c>
      <c r="EN4">
        <v>27</v>
      </c>
      <c r="EO4">
        <v>38</v>
      </c>
      <c r="EP4">
        <v>27</v>
      </c>
      <c r="EQ4">
        <v>32</v>
      </c>
      <c r="ER4">
        <v>42</v>
      </c>
      <c r="ES4">
        <v>47</v>
      </c>
      <c r="EU4">
        <v>50</v>
      </c>
      <c r="EV4">
        <v>30</v>
      </c>
      <c r="EW4">
        <v>20</v>
      </c>
      <c r="EX4">
        <v>18</v>
      </c>
      <c r="EY4">
        <v>18</v>
      </c>
      <c r="EZ4">
        <v>15</v>
      </c>
      <c r="FA4">
        <v>27</v>
      </c>
      <c r="FB4">
        <v>25</v>
      </c>
      <c r="FC4">
        <v>41</v>
      </c>
      <c r="FD4">
        <v>39</v>
      </c>
      <c r="FE4">
        <v>25</v>
      </c>
      <c r="FF4">
        <v>28</v>
      </c>
      <c r="FH4">
        <v>50</v>
      </c>
      <c r="FI4">
        <v>30</v>
      </c>
      <c r="FJ4">
        <v>20</v>
      </c>
      <c r="FK4">
        <v>14</v>
      </c>
      <c r="FL4">
        <v>27</v>
      </c>
      <c r="FM4">
        <v>29</v>
      </c>
      <c r="FN4">
        <v>27</v>
      </c>
      <c r="FO4">
        <v>19</v>
      </c>
      <c r="FP4">
        <v>21</v>
      </c>
      <c r="FQ4">
        <v>31</v>
      </c>
      <c r="FR4">
        <v>42</v>
      </c>
      <c r="FS4">
        <v>37</v>
      </c>
      <c r="FU4">
        <v>50</v>
      </c>
      <c r="FV4">
        <v>50</v>
      </c>
      <c r="FW4">
        <v>17</v>
      </c>
      <c r="FX4">
        <v>25</v>
      </c>
      <c r="FY4">
        <v>28</v>
      </c>
      <c r="FZ4">
        <v>34</v>
      </c>
      <c r="GA4">
        <v>42</v>
      </c>
      <c r="GB4">
        <v>44</v>
      </c>
      <c r="GC4">
        <v>41</v>
      </c>
      <c r="GD4">
        <v>62</v>
      </c>
      <c r="GE4">
        <v>42</v>
      </c>
      <c r="GF4">
        <v>74</v>
      </c>
      <c r="GH4">
        <v>50</v>
      </c>
      <c r="GI4">
        <v>30</v>
      </c>
      <c r="GJ4">
        <v>13</v>
      </c>
      <c r="GK4">
        <v>14</v>
      </c>
      <c r="GL4">
        <v>23</v>
      </c>
      <c r="GM4">
        <v>19</v>
      </c>
      <c r="GN4">
        <v>32</v>
      </c>
      <c r="GO4">
        <v>32</v>
      </c>
      <c r="GP4">
        <v>21</v>
      </c>
      <c r="GQ4">
        <v>24</v>
      </c>
      <c r="GR4">
        <v>50</v>
      </c>
      <c r="GS4">
        <v>28</v>
      </c>
      <c r="GU4">
        <v>50</v>
      </c>
      <c r="GV4">
        <v>20</v>
      </c>
      <c r="GW4">
        <v>10</v>
      </c>
      <c r="GX4">
        <v>7</v>
      </c>
      <c r="GY4">
        <v>18</v>
      </c>
      <c r="GZ4">
        <v>24</v>
      </c>
      <c r="HA4">
        <v>21</v>
      </c>
      <c r="HB4">
        <v>25</v>
      </c>
      <c r="HC4">
        <v>14</v>
      </c>
      <c r="HD4">
        <v>24</v>
      </c>
      <c r="HE4">
        <v>42</v>
      </c>
      <c r="HF4">
        <v>19</v>
      </c>
      <c r="HH4">
        <v>50</v>
      </c>
      <c r="HI4">
        <v>20</v>
      </c>
      <c r="HJ4">
        <v>10</v>
      </c>
      <c r="HK4">
        <v>11</v>
      </c>
      <c r="HL4">
        <v>18</v>
      </c>
      <c r="HM4">
        <v>24</v>
      </c>
      <c r="HN4">
        <v>11</v>
      </c>
      <c r="HO4">
        <v>32</v>
      </c>
      <c r="HP4">
        <v>21</v>
      </c>
      <c r="HQ4">
        <v>32</v>
      </c>
      <c r="HR4">
        <v>17</v>
      </c>
      <c r="HS4">
        <v>19</v>
      </c>
      <c r="HY4" t="s">
        <v>3657</v>
      </c>
      <c r="HZ4">
        <v>50</v>
      </c>
      <c r="IA4">
        <v>30</v>
      </c>
      <c r="IB4">
        <v>17</v>
      </c>
      <c r="IC4">
        <v>11</v>
      </c>
      <c r="ID4">
        <v>20</v>
      </c>
      <c r="IE4">
        <v>19</v>
      </c>
      <c r="IF4">
        <v>20</v>
      </c>
      <c r="IG4">
        <v>27</v>
      </c>
      <c r="IH4">
        <v>29</v>
      </c>
      <c r="II4">
        <v>20</v>
      </c>
      <c r="IJ4">
        <v>21</v>
      </c>
      <c r="IK4">
        <v>26</v>
      </c>
      <c r="IL4">
        <v>20</v>
      </c>
      <c r="IM4">
        <v>24</v>
      </c>
      <c r="IN4">
        <v>25</v>
      </c>
      <c r="IO4">
        <v>39</v>
      </c>
      <c r="IP4">
        <v>34</v>
      </c>
      <c r="IQ4">
        <v>38</v>
      </c>
      <c r="IR4">
        <v>29</v>
      </c>
      <c r="IS4">
        <v>30</v>
      </c>
      <c r="IT4">
        <v>24</v>
      </c>
      <c r="IU4">
        <v>27</v>
      </c>
      <c r="IV4">
        <v>25</v>
      </c>
      <c r="IW4">
        <v>57</v>
      </c>
      <c r="IX4">
        <v>35</v>
      </c>
      <c r="IY4">
        <v>24</v>
      </c>
      <c r="IZ4">
        <v>47</v>
      </c>
      <c r="JD4">
        <v>50</v>
      </c>
      <c r="JE4">
        <v>50</v>
      </c>
      <c r="JF4">
        <v>26</v>
      </c>
      <c r="JG4">
        <v>25</v>
      </c>
      <c r="JH4">
        <v>32</v>
      </c>
      <c r="JI4">
        <v>39</v>
      </c>
      <c r="JJ4">
        <v>32</v>
      </c>
      <c r="JK4">
        <v>44</v>
      </c>
      <c r="JL4">
        <v>41</v>
      </c>
      <c r="JM4">
        <v>39</v>
      </c>
      <c r="JN4">
        <v>67</v>
      </c>
      <c r="JO4">
        <v>47</v>
      </c>
      <c r="JQ4">
        <v>50</v>
      </c>
      <c r="JR4">
        <v>20</v>
      </c>
      <c r="JS4">
        <v>17</v>
      </c>
      <c r="JT4">
        <v>7</v>
      </c>
      <c r="JU4">
        <v>9</v>
      </c>
      <c r="JV4">
        <v>15</v>
      </c>
      <c r="JW4">
        <v>27</v>
      </c>
      <c r="JX4">
        <v>25</v>
      </c>
      <c r="JY4">
        <v>27</v>
      </c>
      <c r="JZ4">
        <v>24</v>
      </c>
      <c r="KA4">
        <v>25</v>
      </c>
      <c r="KB4">
        <v>19</v>
      </c>
      <c r="KD4">
        <v>50</v>
      </c>
      <c r="KE4">
        <v>20</v>
      </c>
      <c r="KF4">
        <v>10</v>
      </c>
      <c r="KG4">
        <v>7</v>
      </c>
      <c r="KH4">
        <v>19</v>
      </c>
      <c r="KI4">
        <v>19</v>
      </c>
      <c r="KJ4">
        <v>27</v>
      </c>
      <c r="KK4">
        <v>13</v>
      </c>
      <c r="KL4">
        <v>34</v>
      </c>
      <c r="KM4">
        <v>16</v>
      </c>
      <c r="KN4">
        <v>25</v>
      </c>
      <c r="KO4">
        <v>28</v>
      </c>
      <c r="KQ4">
        <v>50</v>
      </c>
      <c r="KR4">
        <v>40</v>
      </c>
      <c r="KS4">
        <v>17</v>
      </c>
      <c r="KT4">
        <v>14</v>
      </c>
      <c r="KU4">
        <v>32</v>
      </c>
      <c r="KV4">
        <v>34</v>
      </c>
      <c r="KW4">
        <v>37</v>
      </c>
      <c r="KX4">
        <v>32</v>
      </c>
      <c r="KY4">
        <v>41</v>
      </c>
      <c r="KZ4">
        <v>47</v>
      </c>
      <c r="LA4">
        <v>33</v>
      </c>
      <c r="LB4">
        <v>47</v>
      </c>
      <c r="LD4">
        <v>50</v>
      </c>
      <c r="LE4">
        <v>50</v>
      </c>
      <c r="LF4">
        <v>26</v>
      </c>
      <c r="LG4">
        <v>18</v>
      </c>
      <c r="LH4">
        <v>32</v>
      </c>
      <c r="LI4">
        <v>34</v>
      </c>
      <c r="LJ4">
        <v>32</v>
      </c>
      <c r="LK4">
        <v>44</v>
      </c>
      <c r="LL4">
        <v>54</v>
      </c>
      <c r="LM4">
        <v>62</v>
      </c>
      <c r="LN4">
        <v>50</v>
      </c>
      <c r="LO4">
        <v>47</v>
      </c>
      <c r="LQ4">
        <v>50</v>
      </c>
      <c r="LR4">
        <v>50</v>
      </c>
      <c r="LS4">
        <v>23</v>
      </c>
      <c r="LT4">
        <v>28</v>
      </c>
      <c r="LU4">
        <v>23</v>
      </c>
      <c r="LV4">
        <v>29</v>
      </c>
      <c r="LW4">
        <v>42</v>
      </c>
      <c r="LX4">
        <v>44</v>
      </c>
      <c r="LY4">
        <v>54</v>
      </c>
      <c r="LZ4">
        <v>55</v>
      </c>
      <c r="MA4">
        <v>50</v>
      </c>
      <c r="MB4">
        <v>47</v>
      </c>
      <c r="MD4">
        <v>50</v>
      </c>
      <c r="ME4">
        <v>40</v>
      </c>
      <c r="MF4">
        <v>17</v>
      </c>
      <c r="MG4">
        <v>25</v>
      </c>
      <c r="MH4">
        <v>27</v>
      </c>
      <c r="MI4">
        <v>34</v>
      </c>
      <c r="MJ4">
        <v>37</v>
      </c>
      <c r="MK4">
        <v>25</v>
      </c>
      <c r="ML4">
        <v>34</v>
      </c>
      <c r="MM4">
        <v>32</v>
      </c>
      <c r="MN4">
        <v>50</v>
      </c>
      <c r="MO4">
        <v>47</v>
      </c>
      <c r="MQ4">
        <v>50</v>
      </c>
      <c r="MR4">
        <v>40</v>
      </c>
      <c r="MS4">
        <v>13</v>
      </c>
      <c r="MT4">
        <v>25</v>
      </c>
      <c r="MU4">
        <v>27</v>
      </c>
      <c r="MV4">
        <v>24</v>
      </c>
      <c r="MW4">
        <v>27</v>
      </c>
      <c r="MX4">
        <v>44</v>
      </c>
      <c r="MY4">
        <v>27</v>
      </c>
      <c r="MZ4">
        <v>47</v>
      </c>
      <c r="NA4">
        <v>33</v>
      </c>
      <c r="NB4">
        <v>47</v>
      </c>
      <c r="ND4">
        <v>50</v>
      </c>
      <c r="NE4">
        <v>40</v>
      </c>
      <c r="NF4">
        <v>20</v>
      </c>
      <c r="NG4">
        <v>25</v>
      </c>
      <c r="NH4">
        <v>32</v>
      </c>
      <c r="NI4">
        <v>34</v>
      </c>
      <c r="NJ4">
        <v>27</v>
      </c>
      <c r="NK4">
        <v>38</v>
      </c>
      <c r="NL4">
        <v>27</v>
      </c>
      <c r="NM4">
        <v>32</v>
      </c>
      <c r="NN4">
        <v>42</v>
      </c>
      <c r="NO4">
        <v>47</v>
      </c>
      <c r="NQ4">
        <v>50</v>
      </c>
      <c r="NR4">
        <v>30</v>
      </c>
      <c r="NS4">
        <v>20</v>
      </c>
      <c r="NT4">
        <v>18</v>
      </c>
      <c r="NU4">
        <v>18</v>
      </c>
      <c r="NV4">
        <v>15</v>
      </c>
      <c r="NW4">
        <v>27</v>
      </c>
      <c r="NX4">
        <v>25</v>
      </c>
      <c r="NY4">
        <v>41</v>
      </c>
      <c r="NZ4">
        <v>39</v>
      </c>
      <c r="OA4">
        <v>25</v>
      </c>
      <c r="OB4">
        <v>28</v>
      </c>
      <c r="OD4">
        <v>50</v>
      </c>
      <c r="OE4">
        <v>30</v>
      </c>
      <c r="OF4">
        <v>20</v>
      </c>
      <c r="OG4">
        <v>14</v>
      </c>
      <c r="OH4">
        <v>27</v>
      </c>
      <c r="OI4">
        <v>29</v>
      </c>
      <c r="OJ4">
        <v>27</v>
      </c>
      <c r="OK4">
        <v>19</v>
      </c>
      <c r="OL4">
        <v>21</v>
      </c>
      <c r="OM4">
        <v>31</v>
      </c>
      <c r="ON4">
        <v>42</v>
      </c>
      <c r="OO4">
        <v>37</v>
      </c>
      <c r="OQ4">
        <v>50</v>
      </c>
      <c r="OR4">
        <v>50</v>
      </c>
      <c r="OS4">
        <v>17</v>
      </c>
      <c r="OT4">
        <v>25</v>
      </c>
      <c r="OU4">
        <v>28</v>
      </c>
      <c r="OV4">
        <v>34</v>
      </c>
      <c r="OW4">
        <v>42</v>
      </c>
      <c r="OX4">
        <v>44</v>
      </c>
      <c r="OY4">
        <v>41</v>
      </c>
      <c r="OZ4">
        <v>62</v>
      </c>
      <c r="PA4">
        <v>42</v>
      </c>
      <c r="PB4">
        <v>74</v>
      </c>
      <c r="PD4">
        <v>50</v>
      </c>
      <c r="PE4">
        <v>30</v>
      </c>
      <c r="PF4">
        <v>13</v>
      </c>
      <c r="PG4">
        <v>14</v>
      </c>
      <c r="PH4">
        <v>23</v>
      </c>
      <c r="PI4">
        <v>19</v>
      </c>
      <c r="PJ4">
        <v>32</v>
      </c>
      <c r="PK4">
        <v>32</v>
      </c>
      <c r="PL4">
        <v>21</v>
      </c>
      <c r="PM4">
        <v>24</v>
      </c>
      <c r="PN4">
        <v>50</v>
      </c>
      <c r="PO4">
        <v>28</v>
      </c>
      <c r="PQ4">
        <v>50</v>
      </c>
      <c r="PR4">
        <v>20</v>
      </c>
      <c r="PS4">
        <v>10</v>
      </c>
      <c r="PT4">
        <v>7</v>
      </c>
      <c r="PU4">
        <v>18</v>
      </c>
      <c r="PV4">
        <v>24</v>
      </c>
      <c r="PW4">
        <v>21</v>
      </c>
      <c r="PX4">
        <v>25</v>
      </c>
      <c r="PY4">
        <v>14</v>
      </c>
      <c r="PZ4">
        <v>24</v>
      </c>
      <c r="QA4">
        <v>42</v>
      </c>
      <c r="QB4">
        <v>19</v>
      </c>
      <c r="QD4">
        <v>50</v>
      </c>
      <c r="QE4">
        <v>20</v>
      </c>
      <c r="QF4">
        <v>10</v>
      </c>
      <c r="QG4">
        <v>11</v>
      </c>
      <c r="QH4">
        <v>18</v>
      </c>
      <c r="QI4">
        <v>24</v>
      </c>
      <c r="QJ4">
        <v>11</v>
      </c>
      <c r="QK4">
        <v>32</v>
      </c>
      <c r="QL4">
        <v>21</v>
      </c>
      <c r="QM4">
        <v>32</v>
      </c>
      <c r="QN4">
        <v>17</v>
      </c>
      <c r="QO4">
        <v>19</v>
      </c>
    </row>
    <row r="5" spans="1:457" x14ac:dyDescent="0.25">
      <c r="A5" s="6" t="s">
        <v>105</v>
      </c>
      <c r="H5" t="s">
        <v>103</v>
      </c>
      <c r="I5">
        <v>11</v>
      </c>
      <c r="J5">
        <v>25</v>
      </c>
      <c r="K5">
        <v>10</v>
      </c>
      <c r="L5">
        <v>25</v>
      </c>
      <c r="M5">
        <v>10</v>
      </c>
      <c r="N5">
        <v>10</v>
      </c>
      <c r="O5">
        <v>28</v>
      </c>
      <c r="P5">
        <v>21</v>
      </c>
      <c r="R5" t="s">
        <v>3660</v>
      </c>
      <c r="S5">
        <v>50</v>
      </c>
      <c r="T5">
        <v>40</v>
      </c>
      <c r="U5">
        <v>23</v>
      </c>
      <c r="V5">
        <v>25</v>
      </c>
      <c r="W5">
        <v>27</v>
      </c>
      <c r="X5">
        <v>19</v>
      </c>
      <c r="Y5">
        <v>36</v>
      </c>
      <c r="Z5">
        <v>37</v>
      </c>
      <c r="AA5">
        <v>33</v>
      </c>
      <c r="AB5">
        <v>38</v>
      </c>
      <c r="AC5">
        <v>41</v>
      </c>
      <c r="AD5">
        <v>37</v>
      </c>
      <c r="AH5">
        <v>50</v>
      </c>
      <c r="AI5">
        <v>30</v>
      </c>
      <c r="AJ5">
        <v>16</v>
      </c>
      <c r="AK5">
        <v>11</v>
      </c>
      <c r="AL5">
        <v>18</v>
      </c>
      <c r="AM5">
        <v>14</v>
      </c>
      <c r="AN5">
        <v>15</v>
      </c>
      <c r="AO5">
        <v>25</v>
      </c>
      <c r="AP5">
        <v>33</v>
      </c>
      <c r="AQ5">
        <v>46</v>
      </c>
      <c r="AR5">
        <v>41</v>
      </c>
      <c r="AS5">
        <v>55</v>
      </c>
      <c r="AU5">
        <v>50</v>
      </c>
      <c r="AV5">
        <v>50</v>
      </c>
      <c r="AW5">
        <v>23</v>
      </c>
      <c r="AX5">
        <v>25</v>
      </c>
      <c r="AY5">
        <v>27</v>
      </c>
      <c r="AZ5">
        <v>33</v>
      </c>
      <c r="BA5">
        <v>31</v>
      </c>
      <c r="BB5">
        <v>31</v>
      </c>
      <c r="BC5">
        <v>33</v>
      </c>
      <c r="BD5">
        <v>62</v>
      </c>
      <c r="BE5">
        <v>66</v>
      </c>
      <c r="BF5">
        <v>74</v>
      </c>
      <c r="BH5">
        <v>50</v>
      </c>
      <c r="BI5">
        <v>50</v>
      </c>
      <c r="BJ5">
        <v>26</v>
      </c>
      <c r="BK5">
        <v>22</v>
      </c>
      <c r="BL5">
        <v>36</v>
      </c>
      <c r="BM5">
        <v>38</v>
      </c>
      <c r="BN5">
        <v>31</v>
      </c>
      <c r="BO5">
        <v>43</v>
      </c>
      <c r="BP5">
        <v>47</v>
      </c>
      <c r="BQ5">
        <v>54</v>
      </c>
      <c r="BR5">
        <v>41</v>
      </c>
      <c r="BS5">
        <v>46</v>
      </c>
      <c r="BU5">
        <v>50</v>
      </c>
      <c r="BV5">
        <v>50</v>
      </c>
      <c r="BW5">
        <v>23</v>
      </c>
      <c r="BX5">
        <v>28</v>
      </c>
      <c r="BY5">
        <v>27</v>
      </c>
      <c r="BZ5">
        <v>29</v>
      </c>
      <c r="CA5">
        <v>27</v>
      </c>
      <c r="CB5">
        <v>50</v>
      </c>
      <c r="CC5">
        <v>54</v>
      </c>
      <c r="CD5">
        <v>38</v>
      </c>
      <c r="CE5">
        <v>57</v>
      </c>
      <c r="CF5">
        <v>64</v>
      </c>
      <c r="CH5">
        <v>50</v>
      </c>
      <c r="CI5">
        <v>30</v>
      </c>
      <c r="CJ5">
        <v>14</v>
      </c>
      <c r="CK5">
        <v>18</v>
      </c>
      <c r="CL5">
        <v>27</v>
      </c>
      <c r="CM5">
        <v>19</v>
      </c>
      <c r="CN5">
        <v>15</v>
      </c>
      <c r="CO5">
        <v>19</v>
      </c>
      <c r="CP5">
        <v>33</v>
      </c>
      <c r="CQ5">
        <v>38</v>
      </c>
      <c r="CR5">
        <v>24</v>
      </c>
      <c r="CS5">
        <v>55</v>
      </c>
      <c r="CU5">
        <v>50</v>
      </c>
      <c r="CV5">
        <v>30</v>
      </c>
      <c r="CW5">
        <v>19</v>
      </c>
      <c r="CX5">
        <v>17</v>
      </c>
      <c r="CY5">
        <v>27</v>
      </c>
      <c r="CZ5">
        <v>14</v>
      </c>
      <c r="DA5">
        <v>21</v>
      </c>
      <c r="DB5">
        <v>18</v>
      </c>
      <c r="DC5">
        <v>27</v>
      </c>
      <c r="DD5">
        <v>31</v>
      </c>
      <c r="DE5">
        <v>49</v>
      </c>
      <c r="DF5">
        <v>46</v>
      </c>
      <c r="DH5">
        <v>50</v>
      </c>
      <c r="DI5">
        <v>20</v>
      </c>
      <c r="DJ5">
        <v>6</v>
      </c>
      <c r="DK5">
        <v>7</v>
      </c>
      <c r="DL5">
        <v>13</v>
      </c>
      <c r="DM5">
        <v>19</v>
      </c>
      <c r="DN5">
        <v>21</v>
      </c>
      <c r="DO5">
        <v>19</v>
      </c>
      <c r="DP5">
        <v>27</v>
      </c>
      <c r="DQ5">
        <v>38</v>
      </c>
      <c r="DR5">
        <v>16</v>
      </c>
      <c r="DS5">
        <v>46</v>
      </c>
      <c r="DU5">
        <v>50</v>
      </c>
      <c r="DV5">
        <v>20</v>
      </c>
      <c r="DW5">
        <v>17</v>
      </c>
      <c r="DX5">
        <v>11</v>
      </c>
      <c r="DY5">
        <v>23</v>
      </c>
      <c r="DZ5">
        <v>9</v>
      </c>
      <c r="EA5">
        <v>26</v>
      </c>
      <c r="EB5">
        <v>18</v>
      </c>
      <c r="EC5">
        <v>27</v>
      </c>
      <c r="ED5">
        <v>23</v>
      </c>
      <c r="EE5">
        <v>33</v>
      </c>
      <c r="EF5">
        <v>18</v>
      </c>
      <c r="EH5">
        <v>50</v>
      </c>
      <c r="EI5">
        <v>40</v>
      </c>
      <c r="EJ5">
        <v>17</v>
      </c>
      <c r="EK5">
        <v>21</v>
      </c>
      <c r="EL5">
        <v>31</v>
      </c>
      <c r="EM5">
        <v>28</v>
      </c>
      <c r="EN5">
        <v>42</v>
      </c>
      <c r="EO5">
        <v>50</v>
      </c>
      <c r="EP5">
        <v>54</v>
      </c>
      <c r="EQ5">
        <v>54</v>
      </c>
      <c r="ER5">
        <v>57</v>
      </c>
      <c r="ES5">
        <v>46</v>
      </c>
      <c r="EU5">
        <v>50</v>
      </c>
      <c r="EV5">
        <v>20</v>
      </c>
      <c r="EW5">
        <v>13</v>
      </c>
      <c r="EX5">
        <v>18</v>
      </c>
      <c r="EY5">
        <v>9</v>
      </c>
      <c r="EZ5">
        <v>14</v>
      </c>
      <c r="FA5">
        <v>10</v>
      </c>
      <c r="FB5">
        <v>12</v>
      </c>
      <c r="FC5">
        <v>27</v>
      </c>
      <c r="FD5">
        <v>38</v>
      </c>
      <c r="FE5">
        <v>24</v>
      </c>
      <c r="FF5">
        <v>27</v>
      </c>
      <c r="FH5">
        <v>50</v>
      </c>
      <c r="FI5">
        <v>40</v>
      </c>
      <c r="FJ5">
        <v>16</v>
      </c>
      <c r="FK5">
        <v>14</v>
      </c>
      <c r="FL5">
        <v>22</v>
      </c>
      <c r="FM5">
        <v>20</v>
      </c>
      <c r="FN5">
        <v>36</v>
      </c>
      <c r="FO5">
        <v>32</v>
      </c>
      <c r="FP5">
        <v>40</v>
      </c>
      <c r="FQ5">
        <v>54</v>
      </c>
      <c r="FR5">
        <v>33</v>
      </c>
      <c r="FS5">
        <v>55</v>
      </c>
      <c r="FU5">
        <v>50</v>
      </c>
      <c r="FV5">
        <v>20</v>
      </c>
      <c r="FW5">
        <v>10</v>
      </c>
      <c r="FX5">
        <v>7</v>
      </c>
      <c r="FY5">
        <v>9</v>
      </c>
      <c r="FZ5">
        <v>24</v>
      </c>
      <c r="GA5">
        <v>10</v>
      </c>
      <c r="GB5">
        <v>31</v>
      </c>
      <c r="GC5">
        <v>27</v>
      </c>
      <c r="GD5">
        <v>31</v>
      </c>
      <c r="GE5">
        <v>24</v>
      </c>
      <c r="GF5">
        <v>27</v>
      </c>
      <c r="GH5">
        <v>50</v>
      </c>
      <c r="GI5">
        <v>40</v>
      </c>
      <c r="GJ5">
        <v>23</v>
      </c>
      <c r="GK5">
        <v>24</v>
      </c>
      <c r="GL5">
        <v>18</v>
      </c>
      <c r="GM5">
        <v>19</v>
      </c>
      <c r="GN5">
        <v>26</v>
      </c>
      <c r="GO5">
        <v>31</v>
      </c>
      <c r="GP5">
        <v>40</v>
      </c>
      <c r="GQ5">
        <v>54</v>
      </c>
      <c r="GR5">
        <v>41</v>
      </c>
      <c r="GS5">
        <v>55</v>
      </c>
      <c r="GU5">
        <v>50</v>
      </c>
      <c r="GV5">
        <v>40</v>
      </c>
      <c r="GW5">
        <v>13</v>
      </c>
      <c r="GX5">
        <v>18</v>
      </c>
      <c r="GY5">
        <v>18</v>
      </c>
      <c r="GZ5">
        <v>23</v>
      </c>
      <c r="HA5">
        <v>36</v>
      </c>
      <c r="HB5">
        <v>44</v>
      </c>
      <c r="HC5">
        <v>47</v>
      </c>
      <c r="HD5">
        <v>46</v>
      </c>
      <c r="HE5">
        <v>41</v>
      </c>
      <c r="HF5">
        <v>55</v>
      </c>
      <c r="HH5">
        <v>50</v>
      </c>
      <c r="HI5">
        <v>30</v>
      </c>
      <c r="HJ5">
        <v>9</v>
      </c>
      <c r="HK5">
        <v>21</v>
      </c>
      <c r="HL5">
        <v>27</v>
      </c>
      <c r="HM5">
        <v>23</v>
      </c>
      <c r="HN5">
        <v>21</v>
      </c>
      <c r="HO5">
        <v>18</v>
      </c>
      <c r="HP5">
        <v>33</v>
      </c>
      <c r="HQ5">
        <v>23</v>
      </c>
      <c r="HR5">
        <v>33</v>
      </c>
      <c r="HS5">
        <v>46</v>
      </c>
      <c r="HY5" t="s">
        <v>3660</v>
      </c>
      <c r="HZ5">
        <v>50</v>
      </c>
      <c r="IA5">
        <v>40</v>
      </c>
      <c r="IB5">
        <v>23</v>
      </c>
      <c r="IC5">
        <v>25</v>
      </c>
      <c r="ID5">
        <v>20</v>
      </c>
      <c r="IE5">
        <v>18</v>
      </c>
      <c r="IF5">
        <v>32</v>
      </c>
      <c r="IG5">
        <v>27</v>
      </c>
      <c r="IH5">
        <v>19</v>
      </c>
      <c r="II5">
        <v>17</v>
      </c>
      <c r="IJ5">
        <v>36</v>
      </c>
      <c r="IK5">
        <v>22</v>
      </c>
      <c r="IL5">
        <v>27</v>
      </c>
      <c r="IM5">
        <v>36</v>
      </c>
      <c r="IN5">
        <v>37</v>
      </c>
      <c r="IO5">
        <v>26</v>
      </c>
      <c r="IP5">
        <v>33</v>
      </c>
      <c r="IQ5">
        <v>37</v>
      </c>
      <c r="IR5">
        <v>43</v>
      </c>
      <c r="IS5">
        <v>50</v>
      </c>
      <c r="IT5">
        <v>38</v>
      </c>
      <c r="IU5">
        <v>42</v>
      </c>
      <c r="IV5">
        <v>41</v>
      </c>
      <c r="IW5">
        <v>34</v>
      </c>
      <c r="IX5">
        <v>46</v>
      </c>
      <c r="IY5">
        <v>60</v>
      </c>
      <c r="IZ5">
        <v>37</v>
      </c>
      <c r="JD5">
        <v>50</v>
      </c>
      <c r="JE5">
        <v>30</v>
      </c>
      <c r="JF5">
        <v>16</v>
      </c>
      <c r="JG5">
        <v>11</v>
      </c>
      <c r="JH5">
        <v>18</v>
      </c>
      <c r="JI5">
        <v>14</v>
      </c>
      <c r="JJ5">
        <v>15</v>
      </c>
      <c r="JK5">
        <v>25</v>
      </c>
      <c r="JL5">
        <v>33</v>
      </c>
      <c r="JM5">
        <v>46</v>
      </c>
      <c r="JN5">
        <v>41</v>
      </c>
      <c r="JO5">
        <v>55</v>
      </c>
      <c r="JQ5">
        <v>50</v>
      </c>
      <c r="JR5">
        <v>50</v>
      </c>
      <c r="JS5">
        <v>23</v>
      </c>
      <c r="JT5">
        <v>25</v>
      </c>
      <c r="JU5">
        <v>27</v>
      </c>
      <c r="JV5">
        <v>33</v>
      </c>
      <c r="JW5">
        <v>31</v>
      </c>
      <c r="JX5">
        <v>31</v>
      </c>
      <c r="JY5">
        <v>33</v>
      </c>
      <c r="JZ5">
        <v>62</v>
      </c>
      <c r="KA5">
        <v>66</v>
      </c>
      <c r="KB5">
        <v>74</v>
      </c>
      <c r="KD5">
        <v>50</v>
      </c>
      <c r="KE5">
        <v>50</v>
      </c>
      <c r="KF5">
        <v>26</v>
      </c>
      <c r="KG5">
        <v>22</v>
      </c>
      <c r="KH5">
        <v>36</v>
      </c>
      <c r="KI5">
        <v>38</v>
      </c>
      <c r="KJ5">
        <v>31</v>
      </c>
      <c r="KK5">
        <v>43</v>
      </c>
      <c r="KL5">
        <v>47</v>
      </c>
      <c r="KM5">
        <v>54</v>
      </c>
      <c r="KN5">
        <v>41</v>
      </c>
      <c r="KO5">
        <v>46</v>
      </c>
      <c r="KQ5">
        <v>50</v>
      </c>
      <c r="KR5">
        <v>50</v>
      </c>
      <c r="KS5">
        <v>23</v>
      </c>
      <c r="KT5">
        <v>28</v>
      </c>
      <c r="KU5">
        <v>27</v>
      </c>
      <c r="KV5">
        <v>29</v>
      </c>
      <c r="KW5">
        <v>27</v>
      </c>
      <c r="KX5">
        <v>50</v>
      </c>
      <c r="KY5">
        <v>54</v>
      </c>
      <c r="KZ5">
        <v>38</v>
      </c>
      <c r="LA5">
        <v>57</v>
      </c>
      <c r="LB5">
        <v>64</v>
      </c>
      <c r="LD5">
        <v>50</v>
      </c>
      <c r="LE5">
        <v>30</v>
      </c>
      <c r="LF5">
        <v>14</v>
      </c>
      <c r="LG5">
        <v>18</v>
      </c>
      <c r="LH5">
        <v>27</v>
      </c>
      <c r="LI5">
        <v>19</v>
      </c>
      <c r="LJ5">
        <v>15</v>
      </c>
      <c r="LK5">
        <v>19</v>
      </c>
      <c r="LL5">
        <v>33</v>
      </c>
      <c r="LM5">
        <v>38</v>
      </c>
      <c r="LN5">
        <v>24</v>
      </c>
      <c r="LO5">
        <v>55</v>
      </c>
      <c r="LQ5">
        <v>50</v>
      </c>
      <c r="LR5">
        <v>30</v>
      </c>
      <c r="LS5">
        <v>19</v>
      </c>
      <c r="LT5">
        <v>17</v>
      </c>
      <c r="LU5">
        <v>27</v>
      </c>
      <c r="LV5">
        <v>14</v>
      </c>
      <c r="LW5">
        <v>21</v>
      </c>
      <c r="LX5">
        <v>18</v>
      </c>
      <c r="LY5">
        <v>27</v>
      </c>
      <c r="LZ5">
        <v>31</v>
      </c>
      <c r="MA5">
        <v>49</v>
      </c>
      <c r="MB5">
        <v>46</v>
      </c>
      <c r="MD5">
        <v>50</v>
      </c>
      <c r="ME5">
        <v>20</v>
      </c>
      <c r="MF5">
        <v>6</v>
      </c>
      <c r="MG5">
        <v>7</v>
      </c>
      <c r="MH5">
        <v>13</v>
      </c>
      <c r="MI5">
        <v>19</v>
      </c>
      <c r="MJ5">
        <v>21</v>
      </c>
      <c r="MK5">
        <v>19</v>
      </c>
      <c r="ML5">
        <v>27</v>
      </c>
      <c r="MM5">
        <v>38</v>
      </c>
      <c r="MN5">
        <v>16</v>
      </c>
      <c r="MO5">
        <v>46</v>
      </c>
      <c r="MQ5">
        <v>50</v>
      </c>
      <c r="MR5">
        <v>20</v>
      </c>
      <c r="MS5">
        <v>17</v>
      </c>
      <c r="MT5">
        <v>11</v>
      </c>
      <c r="MU5">
        <v>23</v>
      </c>
      <c r="MV5">
        <v>9</v>
      </c>
      <c r="MW5">
        <v>26</v>
      </c>
      <c r="MX5">
        <v>18</v>
      </c>
      <c r="MY5">
        <v>27</v>
      </c>
      <c r="MZ5">
        <v>23</v>
      </c>
      <c r="NA5">
        <v>33</v>
      </c>
      <c r="NB5">
        <v>18</v>
      </c>
      <c r="ND5">
        <v>50</v>
      </c>
      <c r="NE5">
        <v>40</v>
      </c>
      <c r="NF5">
        <v>17</v>
      </c>
      <c r="NG5">
        <v>21</v>
      </c>
      <c r="NH5">
        <v>31</v>
      </c>
      <c r="NI5">
        <v>28</v>
      </c>
      <c r="NJ5">
        <v>42</v>
      </c>
      <c r="NK5">
        <v>50</v>
      </c>
      <c r="NL5">
        <v>54</v>
      </c>
      <c r="NM5">
        <v>54</v>
      </c>
      <c r="NN5">
        <v>57</v>
      </c>
      <c r="NO5">
        <v>46</v>
      </c>
      <c r="NQ5">
        <v>50</v>
      </c>
      <c r="NR5">
        <v>20</v>
      </c>
      <c r="NS5">
        <v>13</v>
      </c>
      <c r="NT5">
        <v>18</v>
      </c>
      <c r="NU5">
        <v>9</v>
      </c>
      <c r="NV5">
        <v>14</v>
      </c>
      <c r="NW5">
        <v>10</v>
      </c>
      <c r="NX5">
        <v>12</v>
      </c>
      <c r="NY5">
        <v>27</v>
      </c>
      <c r="NZ5">
        <v>38</v>
      </c>
      <c r="OA5">
        <v>24</v>
      </c>
      <c r="OB5">
        <v>27</v>
      </c>
      <c r="OD5">
        <v>50</v>
      </c>
      <c r="OE5">
        <v>40</v>
      </c>
      <c r="OF5">
        <v>16</v>
      </c>
      <c r="OG5">
        <v>14</v>
      </c>
      <c r="OH5">
        <v>22</v>
      </c>
      <c r="OI5">
        <v>20</v>
      </c>
      <c r="OJ5">
        <v>36</v>
      </c>
      <c r="OK5">
        <v>32</v>
      </c>
      <c r="OL5">
        <v>40</v>
      </c>
      <c r="OM5">
        <v>54</v>
      </c>
      <c r="ON5">
        <v>33</v>
      </c>
      <c r="OO5">
        <v>55</v>
      </c>
      <c r="OQ5">
        <v>50</v>
      </c>
      <c r="OR5">
        <v>20</v>
      </c>
      <c r="OS5">
        <v>10</v>
      </c>
      <c r="OT5">
        <v>7</v>
      </c>
      <c r="OU5">
        <v>9</v>
      </c>
      <c r="OV5">
        <v>24</v>
      </c>
      <c r="OW5">
        <v>10</v>
      </c>
      <c r="OX5">
        <v>31</v>
      </c>
      <c r="OY5">
        <v>27</v>
      </c>
      <c r="OZ5">
        <v>31</v>
      </c>
      <c r="PA5">
        <v>24</v>
      </c>
      <c r="PB5">
        <v>27</v>
      </c>
      <c r="PD5">
        <v>50</v>
      </c>
      <c r="PE5">
        <v>40</v>
      </c>
      <c r="PF5">
        <v>23</v>
      </c>
      <c r="PG5">
        <v>24</v>
      </c>
      <c r="PH5">
        <v>18</v>
      </c>
      <c r="PI5">
        <v>19</v>
      </c>
      <c r="PJ5">
        <v>26</v>
      </c>
      <c r="PK5">
        <v>31</v>
      </c>
      <c r="PL5">
        <v>40</v>
      </c>
      <c r="PM5">
        <v>54</v>
      </c>
      <c r="PN5">
        <v>41</v>
      </c>
      <c r="PO5">
        <v>55</v>
      </c>
      <c r="PQ5">
        <v>50</v>
      </c>
      <c r="PR5">
        <v>40</v>
      </c>
      <c r="PS5">
        <v>13</v>
      </c>
      <c r="PT5">
        <v>18</v>
      </c>
      <c r="PU5">
        <v>18</v>
      </c>
      <c r="PV5">
        <v>23</v>
      </c>
      <c r="PW5">
        <v>36</v>
      </c>
      <c r="PX5">
        <v>44</v>
      </c>
      <c r="PY5">
        <v>47</v>
      </c>
      <c r="PZ5">
        <v>46</v>
      </c>
      <c r="QA5">
        <v>41</v>
      </c>
      <c r="QB5">
        <v>55</v>
      </c>
      <c r="QD5">
        <v>50</v>
      </c>
      <c r="QE5">
        <v>30</v>
      </c>
      <c r="QF5">
        <v>9</v>
      </c>
      <c r="QG5">
        <v>21</v>
      </c>
      <c r="QH5">
        <v>27</v>
      </c>
      <c r="QI5">
        <v>23</v>
      </c>
      <c r="QJ5">
        <v>21</v>
      </c>
      <c r="QK5">
        <v>18</v>
      </c>
      <c r="QL5">
        <v>33</v>
      </c>
      <c r="QM5">
        <v>23</v>
      </c>
      <c r="QN5">
        <v>33</v>
      </c>
      <c r="QO5">
        <v>46</v>
      </c>
    </row>
    <row r="6" spans="1:457" x14ac:dyDescent="0.25">
      <c r="A6" s="6" t="s">
        <v>106</v>
      </c>
      <c r="H6" t="s">
        <v>104</v>
      </c>
      <c r="I6">
        <v>27</v>
      </c>
      <c r="J6">
        <v>23</v>
      </c>
      <c r="K6">
        <v>13</v>
      </c>
      <c r="L6">
        <v>27</v>
      </c>
      <c r="M6">
        <v>23</v>
      </c>
      <c r="N6">
        <v>13</v>
      </c>
      <c r="O6">
        <v>32</v>
      </c>
      <c r="P6">
        <v>22</v>
      </c>
      <c r="R6" t="s">
        <v>3663</v>
      </c>
      <c r="S6">
        <v>50</v>
      </c>
      <c r="T6">
        <v>40</v>
      </c>
      <c r="U6">
        <v>20</v>
      </c>
      <c r="V6">
        <v>28</v>
      </c>
      <c r="W6">
        <v>32</v>
      </c>
      <c r="X6">
        <v>34</v>
      </c>
      <c r="Y6">
        <v>42</v>
      </c>
      <c r="Z6">
        <v>38</v>
      </c>
      <c r="AA6">
        <v>34</v>
      </c>
      <c r="AB6">
        <v>38</v>
      </c>
      <c r="AC6">
        <v>66</v>
      </c>
      <c r="AD6">
        <v>65</v>
      </c>
      <c r="AH6">
        <v>50</v>
      </c>
      <c r="AI6">
        <v>20</v>
      </c>
      <c r="AJ6">
        <v>10</v>
      </c>
      <c r="AK6">
        <v>14</v>
      </c>
      <c r="AL6">
        <v>9</v>
      </c>
      <c r="AM6">
        <v>19</v>
      </c>
      <c r="AN6">
        <v>26</v>
      </c>
      <c r="AO6">
        <v>19</v>
      </c>
      <c r="AP6">
        <v>21</v>
      </c>
      <c r="AQ6">
        <v>16</v>
      </c>
      <c r="AR6">
        <v>17</v>
      </c>
      <c r="AS6">
        <v>47</v>
      </c>
      <c r="AU6">
        <v>50</v>
      </c>
      <c r="AV6">
        <v>40</v>
      </c>
      <c r="AW6">
        <v>26</v>
      </c>
      <c r="AX6">
        <v>25</v>
      </c>
      <c r="AY6">
        <v>22</v>
      </c>
      <c r="AZ6">
        <v>34</v>
      </c>
      <c r="BA6">
        <v>37</v>
      </c>
      <c r="BB6">
        <v>32</v>
      </c>
      <c r="BC6">
        <v>41</v>
      </c>
      <c r="BD6">
        <v>62</v>
      </c>
      <c r="BE6">
        <v>66</v>
      </c>
      <c r="BF6">
        <v>55</v>
      </c>
      <c r="BH6">
        <v>50</v>
      </c>
      <c r="BI6">
        <v>20</v>
      </c>
      <c r="BJ6">
        <v>20</v>
      </c>
      <c r="BK6">
        <v>18</v>
      </c>
      <c r="BL6">
        <v>23</v>
      </c>
      <c r="BM6">
        <v>15</v>
      </c>
      <c r="BN6">
        <v>21</v>
      </c>
      <c r="BO6">
        <v>19</v>
      </c>
      <c r="BP6">
        <v>27</v>
      </c>
      <c r="BQ6">
        <v>47</v>
      </c>
      <c r="BR6">
        <v>25</v>
      </c>
      <c r="BS6">
        <v>47</v>
      </c>
      <c r="BU6">
        <v>50</v>
      </c>
      <c r="BV6">
        <v>30</v>
      </c>
      <c r="BW6">
        <v>23</v>
      </c>
      <c r="BX6">
        <v>25</v>
      </c>
      <c r="BY6">
        <v>18</v>
      </c>
      <c r="BZ6">
        <v>34</v>
      </c>
      <c r="CA6">
        <v>26</v>
      </c>
      <c r="CB6">
        <v>37</v>
      </c>
      <c r="CC6">
        <v>33</v>
      </c>
      <c r="CD6">
        <v>39</v>
      </c>
      <c r="CE6">
        <v>33</v>
      </c>
      <c r="CF6">
        <v>55</v>
      </c>
      <c r="CH6">
        <v>50</v>
      </c>
      <c r="CI6">
        <v>30</v>
      </c>
      <c r="CJ6">
        <v>23</v>
      </c>
      <c r="CK6">
        <v>18</v>
      </c>
      <c r="CL6">
        <v>26</v>
      </c>
      <c r="CM6">
        <v>29</v>
      </c>
      <c r="CN6">
        <v>37</v>
      </c>
      <c r="CO6">
        <v>25</v>
      </c>
      <c r="CP6">
        <v>34</v>
      </c>
      <c r="CQ6">
        <v>39</v>
      </c>
      <c r="CR6">
        <v>33</v>
      </c>
      <c r="CS6">
        <v>64</v>
      </c>
      <c r="CU6">
        <v>50</v>
      </c>
      <c r="CV6">
        <v>40</v>
      </c>
      <c r="CW6">
        <v>20</v>
      </c>
      <c r="CX6">
        <v>28</v>
      </c>
      <c r="CY6">
        <v>36</v>
      </c>
      <c r="CZ6">
        <v>38</v>
      </c>
      <c r="DA6">
        <v>32</v>
      </c>
      <c r="DB6">
        <v>44</v>
      </c>
      <c r="DC6">
        <v>33</v>
      </c>
      <c r="DD6">
        <v>38</v>
      </c>
      <c r="DE6">
        <v>58</v>
      </c>
      <c r="DF6">
        <v>65</v>
      </c>
      <c r="DH6">
        <v>50</v>
      </c>
      <c r="DI6">
        <v>20</v>
      </c>
      <c r="DJ6">
        <v>13</v>
      </c>
      <c r="DK6">
        <v>11</v>
      </c>
      <c r="DL6">
        <v>14</v>
      </c>
      <c r="DM6">
        <v>24</v>
      </c>
      <c r="DN6">
        <v>27</v>
      </c>
      <c r="DO6">
        <v>38</v>
      </c>
      <c r="DP6">
        <v>26</v>
      </c>
      <c r="DQ6">
        <v>23</v>
      </c>
      <c r="DR6">
        <v>50</v>
      </c>
      <c r="DS6">
        <v>46</v>
      </c>
      <c r="DU6">
        <v>50</v>
      </c>
      <c r="DV6">
        <v>40</v>
      </c>
      <c r="DW6">
        <v>23</v>
      </c>
      <c r="DX6">
        <v>18</v>
      </c>
      <c r="DY6">
        <v>36</v>
      </c>
      <c r="DZ6">
        <v>34</v>
      </c>
      <c r="EA6">
        <v>32</v>
      </c>
      <c r="EB6">
        <v>32</v>
      </c>
      <c r="EC6">
        <v>53</v>
      </c>
      <c r="ED6">
        <v>54</v>
      </c>
      <c r="EE6">
        <v>50</v>
      </c>
      <c r="EF6">
        <v>74</v>
      </c>
      <c r="EH6">
        <v>50</v>
      </c>
      <c r="EI6">
        <v>20</v>
      </c>
      <c r="EJ6">
        <v>13</v>
      </c>
      <c r="EK6">
        <v>11</v>
      </c>
      <c r="EL6">
        <v>9</v>
      </c>
      <c r="EM6">
        <v>10</v>
      </c>
      <c r="EN6">
        <v>16</v>
      </c>
      <c r="EO6">
        <v>19</v>
      </c>
      <c r="EP6">
        <v>27</v>
      </c>
      <c r="EQ6">
        <v>39</v>
      </c>
      <c r="ER6">
        <v>16</v>
      </c>
      <c r="ES6">
        <v>47</v>
      </c>
      <c r="EU6">
        <v>50</v>
      </c>
      <c r="EV6">
        <v>30</v>
      </c>
      <c r="EW6">
        <v>23</v>
      </c>
      <c r="EX6">
        <v>18</v>
      </c>
      <c r="EY6">
        <v>27</v>
      </c>
      <c r="EZ6">
        <v>34</v>
      </c>
      <c r="FA6">
        <v>37</v>
      </c>
      <c r="FB6">
        <v>32</v>
      </c>
      <c r="FC6">
        <v>41</v>
      </c>
      <c r="FD6">
        <v>39</v>
      </c>
      <c r="FE6">
        <v>33</v>
      </c>
      <c r="FF6">
        <v>37</v>
      </c>
      <c r="FH6">
        <v>50</v>
      </c>
      <c r="FI6">
        <v>20</v>
      </c>
      <c r="FJ6">
        <v>10</v>
      </c>
      <c r="FK6">
        <v>11</v>
      </c>
      <c r="FL6">
        <v>23</v>
      </c>
      <c r="FM6">
        <v>24</v>
      </c>
      <c r="FN6">
        <v>11</v>
      </c>
      <c r="FO6">
        <v>19</v>
      </c>
      <c r="FP6">
        <v>27</v>
      </c>
      <c r="FQ6">
        <v>16</v>
      </c>
      <c r="FR6">
        <v>16</v>
      </c>
      <c r="FS6">
        <v>37</v>
      </c>
      <c r="FU6">
        <v>50</v>
      </c>
      <c r="FV6">
        <v>20</v>
      </c>
      <c r="FW6">
        <v>13</v>
      </c>
      <c r="FX6">
        <v>21</v>
      </c>
      <c r="FY6">
        <v>14</v>
      </c>
      <c r="FZ6">
        <v>15</v>
      </c>
      <c r="GA6">
        <v>32</v>
      </c>
      <c r="GB6">
        <v>25</v>
      </c>
      <c r="GC6">
        <v>33</v>
      </c>
      <c r="GD6">
        <v>38</v>
      </c>
      <c r="GE6">
        <v>33</v>
      </c>
      <c r="GF6">
        <v>28</v>
      </c>
      <c r="GH6">
        <v>50</v>
      </c>
      <c r="GI6">
        <v>20</v>
      </c>
      <c r="GJ6">
        <v>7</v>
      </c>
      <c r="GK6">
        <v>18</v>
      </c>
      <c r="GL6">
        <v>17</v>
      </c>
      <c r="GM6">
        <v>23</v>
      </c>
      <c r="GN6">
        <v>16</v>
      </c>
      <c r="GO6">
        <v>12</v>
      </c>
      <c r="GP6">
        <v>27</v>
      </c>
      <c r="GQ6">
        <v>23</v>
      </c>
      <c r="GR6">
        <v>25</v>
      </c>
      <c r="GS6">
        <v>18</v>
      </c>
      <c r="GU6">
        <v>50</v>
      </c>
      <c r="GV6">
        <v>30</v>
      </c>
      <c r="GW6">
        <v>20</v>
      </c>
      <c r="GX6">
        <v>18</v>
      </c>
      <c r="GY6">
        <v>31</v>
      </c>
      <c r="GZ6">
        <v>19</v>
      </c>
      <c r="HA6">
        <v>32</v>
      </c>
      <c r="HB6">
        <v>44</v>
      </c>
      <c r="HC6">
        <v>48</v>
      </c>
      <c r="HD6">
        <v>38</v>
      </c>
      <c r="HE6">
        <v>33</v>
      </c>
      <c r="HF6">
        <v>47</v>
      </c>
      <c r="HH6">
        <v>50</v>
      </c>
      <c r="HI6">
        <v>20</v>
      </c>
      <c r="HJ6">
        <v>20</v>
      </c>
      <c r="HK6">
        <v>11</v>
      </c>
      <c r="HL6">
        <v>14</v>
      </c>
      <c r="HM6">
        <v>15</v>
      </c>
      <c r="HN6">
        <v>27</v>
      </c>
      <c r="HO6">
        <v>32</v>
      </c>
      <c r="HP6">
        <v>34</v>
      </c>
      <c r="HQ6">
        <v>46</v>
      </c>
      <c r="HR6">
        <v>32</v>
      </c>
      <c r="HS6">
        <v>36</v>
      </c>
      <c r="HY6" t="s">
        <v>3663</v>
      </c>
      <c r="HZ6">
        <v>50</v>
      </c>
      <c r="IA6">
        <v>40</v>
      </c>
      <c r="IB6">
        <v>20</v>
      </c>
      <c r="IC6">
        <v>28</v>
      </c>
      <c r="ID6">
        <v>23</v>
      </c>
      <c r="IE6">
        <v>16</v>
      </c>
      <c r="IF6">
        <v>23</v>
      </c>
      <c r="IG6">
        <v>32</v>
      </c>
      <c r="IH6">
        <v>34</v>
      </c>
      <c r="II6">
        <v>30</v>
      </c>
      <c r="IJ6">
        <v>42</v>
      </c>
      <c r="IK6">
        <v>26</v>
      </c>
      <c r="IL6">
        <v>43</v>
      </c>
      <c r="IM6">
        <v>48</v>
      </c>
      <c r="IN6">
        <v>38</v>
      </c>
      <c r="IO6">
        <v>38</v>
      </c>
      <c r="IP6">
        <v>34</v>
      </c>
      <c r="IQ6">
        <v>51</v>
      </c>
      <c r="IR6">
        <v>34</v>
      </c>
      <c r="IS6">
        <v>29</v>
      </c>
      <c r="IT6">
        <v>38</v>
      </c>
      <c r="IU6">
        <v>43</v>
      </c>
      <c r="IV6">
        <v>66</v>
      </c>
      <c r="IW6">
        <v>39</v>
      </c>
      <c r="IX6">
        <v>65</v>
      </c>
      <c r="IY6">
        <v>59</v>
      </c>
      <c r="IZ6">
        <v>65</v>
      </c>
      <c r="JD6">
        <v>50</v>
      </c>
      <c r="JE6">
        <v>20</v>
      </c>
      <c r="JF6">
        <v>10</v>
      </c>
      <c r="JG6">
        <v>14</v>
      </c>
      <c r="JH6">
        <v>9</v>
      </c>
      <c r="JI6">
        <v>19</v>
      </c>
      <c r="JJ6">
        <v>26</v>
      </c>
      <c r="JK6">
        <v>19</v>
      </c>
      <c r="JL6">
        <v>21</v>
      </c>
      <c r="JM6">
        <v>16</v>
      </c>
      <c r="JN6">
        <v>17</v>
      </c>
      <c r="JO6">
        <v>47</v>
      </c>
      <c r="JQ6">
        <v>50</v>
      </c>
      <c r="JR6">
        <v>40</v>
      </c>
      <c r="JS6">
        <v>26</v>
      </c>
      <c r="JT6">
        <v>25</v>
      </c>
      <c r="JU6">
        <v>22</v>
      </c>
      <c r="JV6">
        <v>34</v>
      </c>
      <c r="JW6">
        <v>37</v>
      </c>
      <c r="JX6">
        <v>32</v>
      </c>
      <c r="JY6">
        <v>41</v>
      </c>
      <c r="JZ6">
        <v>62</v>
      </c>
      <c r="KA6">
        <v>66</v>
      </c>
      <c r="KB6">
        <v>55</v>
      </c>
      <c r="KD6">
        <v>50</v>
      </c>
      <c r="KE6">
        <v>20</v>
      </c>
      <c r="KF6">
        <v>20</v>
      </c>
      <c r="KG6">
        <v>18</v>
      </c>
      <c r="KH6">
        <v>23</v>
      </c>
      <c r="KI6">
        <v>15</v>
      </c>
      <c r="KJ6">
        <v>21</v>
      </c>
      <c r="KK6">
        <v>19</v>
      </c>
      <c r="KL6">
        <v>27</v>
      </c>
      <c r="KM6">
        <v>47</v>
      </c>
      <c r="KN6">
        <v>25</v>
      </c>
      <c r="KO6">
        <v>47</v>
      </c>
      <c r="KQ6">
        <v>50</v>
      </c>
      <c r="KR6">
        <v>30</v>
      </c>
      <c r="KS6">
        <v>23</v>
      </c>
      <c r="KT6">
        <v>25</v>
      </c>
      <c r="KU6">
        <v>18</v>
      </c>
      <c r="KV6">
        <v>34</v>
      </c>
      <c r="KW6">
        <v>26</v>
      </c>
      <c r="KX6">
        <v>37</v>
      </c>
      <c r="KY6">
        <v>33</v>
      </c>
      <c r="KZ6">
        <v>39</v>
      </c>
      <c r="LA6">
        <v>33</v>
      </c>
      <c r="LB6">
        <v>55</v>
      </c>
      <c r="LD6">
        <v>50</v>
      </c>
      <c r="LE6">
        <v>30</v>
      </c>
      <c r="LF6">
        <v>23</v>
      </c>
      <c r="LG6">
        <v>18</v>
      </c>
      <c r="LH6">
        <v>26</v>
      </c>
      <c r="LI6">
        <v>29</v>
      </c>
      <c r="LJ6">
        <v>37</v>
      </c>
      <c r="LK6">
        <v>25</v>
      </c>
      <c r="LL6">
        <v>34</v>
      </c>
      <c r="LM6">
        <v>39</v>
      </c>
      <c r="LN6">
        <v>33</v>
      </c>
      <c r="LO6">
        <v>64</v>
      </c>
      <c r="LQ6">
        <v>50</v>
      </c>
      <c r="LR6">
        <v>40</v>
      </c>
      <c r="LS6">
        <v>20</v>
      </c>
      <c r="LT6">
        <v>28</v>
      </c>
      <c r="LU6">
        <v>36</v>
      </c>
      <c r="LV6">
        <v>38</v>
      </c>
      <c r="LW6">
        <v>32</v>
      </c>
      <c r="LX6">
        <v>44</v>
      </c>
      <c r="LY6">
        <v>33</v>
      </c>
      <c r="LZ6">
        <v>38</v>
      </c>
      <c r="MA6">
        <v>58</v>
      </c>
      <c r="MB6">
        <v>65</v>
      </c>
      <c r="MD6">
        <v>50</v>
      </c>
      <c r="ME6">
        <v>20</v>
      </c>
      <c r="MF6">
        <v>13</v>
      </c>
      <c r="MG6">
        <v>11</v>
      </c>
      <c r="MH6">
        <v>14</v>
      </c>
      <c r="MI6">
        <v>24</v>
      </c>
      <c r="MJ6">
        <v>27</v>
      </c>
      <c r="MK6">
        <v>38</v>
      </c>
      <c r="ML6">
        <v>26</v>
      </c>
      <c r="MM6">
        <v>23</v>
      </c>
      <c r="MN6">
        <v>50</v>
      </c>
      <c r="MO6">
        <v>46</v>
      </c>
      <c r="MQ6">
        <v>50</v>
      </c>
      <c r="MR6">
        <v>40</v>
      </c>
      <c r="MS6">
        <v>23</v>
      </c>
      <c r="MT6">
        <v>18</v>
      </c>
      <c r="MU6">
        <v>36</v>
      </c>
      <c r="MV6">
        <v>34</v>
      </c>
      <c r="MW6">
        <v>32</v>
      </c>
      <c r="MX6">
        <v>32</v>
      </c>
      <c r="MY6">
        <v>53</v>
      </c>
      <c r="MZ6">
        <v>54</v>
      </c>
      <c r="NA6">
        <v>50</v>
      </c>
      <c r="NB6">
        <v>74</v>
      </c>
      <c r="ND6">
        <v>50</v>
      </c>
      <c r="NE6">
        <v>20</v>
      </c>
      <c r="NF6">
        <v>13</v>
      </c>
      <c r="NG6">
        <v>11</v>
      </c>
      <c r="NH6">
        <v>9</v>
      </c>
      <c r="NI6">
        <v>10</v>
      </c>
      <c r="NJ6">
        <v>16</v>
      </c>
      <c r="NK6">
        <v>19</v>
      </c>
      <c r="NL6">
        <v>27</v>
      </c>
      <c r="NM6">
        <v>39</v>
      </c>
      <c r="NN6">
        <v>16</v>
      </c>
      <c r="NO6">
        <v>47</v>
      </c>
      <c r="NQ6">
        <v>50</v>
      </c>
      <c r="NR6">
        <v>30</v>
      </c>
      <c r="NS6">
        <v>23</v>
      </c>
      <c r="NT6">
        <v>18</v>
      </c>
      <c r="NU6">
        <v>27</v>
      </c>
      <c r="NV6">
        <v>34</v>
      </c>
      <c r="NW6">
        <v>37</v>
      </c>
      <c r="NX6">
        <v>32</v>
      </c>
      <c r="NY6">
        <v>41</v>
      </c>
      <c r="NZ6">
        <v>39</v>
      </c>
      <c r="OA6">
        <v>33</v>
      </c>
      <c r="OB6">
        <v>37</v>
      </c>
      <c r="OD6">
        <v>50</v>
      </c>
      <c r="OE6">
        <v>20</v>
      </c>
      <c r="OF6">
        <v>10</v>
      </c>
      <c r="OG6">
        <v>11</v>
      </c>
      <c r="OH6">
        <v>23</v>
      </c>
      <c r="OI6">
        <v>24</v>
      </c>
      <c r="OJ6">
        <v>11</v>
      </c>
      <c r="OK6">
        <v>19</v>
      </c>
      <c r="OL6">
        <v>27</v>
      </c>
      <c r="OM6">
        <v>16</v>
      </c>
      <c r="ON6">
        <v>16</v>
      </c>
      <c r="OO6">
        <v>37</v>
      </c>
      <c r="OQ6">
        <v>50</v>
      </c>
      <c r="OR6">
        <v>20</v>
      </c>
      <c r="OS6">
        <v>13</v>
      </c>
      <c r="OT6">
        <v>21</v>
      </c>
      <c r="OU6">
        <v>14</v>
      </c>
      <c r="OV6">
        <v>15</v>
      </c>
      <c r="OW6">
        <v>32</v>
      </c>
      <c r="OX6">
        <v>25</v>
      </c>
      <c r="OY6">
        <v>33</v>
      </c>
      <c r="OZ6">
        <v>38</v>
      </c>
      <c r="PA6">
        <v>33</v>
      </c>
      <c r="PB6">
        <v>28</v>
      </c>
      <c r="PD6">
        <v>50</v>
      </c>
      <c r="PE6">
        <v>20</v>
      </c>
      <c r="PF6">
        <v>7</v>
      </c>
      <c r="PG6">
        <v>18</v>
      </c>
      <c r="PH6">
        <v>17</v>
      </c>
      <c r="PI6">
        <v>23</v>
      </c>
      <c r="PJ6">
        <v>16</v>
      </c>
      <c r="PK6">
        <v>12</v>
      </c>
      <c r="PL6">
        <v>27</v>
      </c>
      <c r="PM6">
        <v>23</v>
      </c>
      <c r="PN6">
        <v>25</v>
      </c>
      <c r="PO6">
        <v>18</v>
      </c>
      <c r="PQ6">
        <v>50</v>
      </c>
      <c r="PR6">
        <v>30</v>
      </c>
      <c r="PS6">
        <v>20</v>
      </c>
      <c r="PT6">
        <v>18</v>
      </c>
      <c r="PU6">
        <v>31</v>
      </c>
      <c r="PV6">
        <v>19</v>
      </c>
      <c r="PW6">
        <v>32</v>
      </c>
      <c r="PX6">
        <v>44</v>
      </c>
      <c r="PY6">
        <v>48</v>
      </c>
      <c r="PZ6">
        <v>38</v>
      </c>
      <c r="QA6">
        <v>33</v>
      </c>
      <c r="QB6">
        <v>47</v>
      </c>
      <c r="QD6">
        <v>50</v>
      </c>
      <c r="QE6">
        <v>20</v>
      </c>
      <c r="QF6">
        <v>20</v>
      </c>
      <c r="QG6">
        <v>11</v>
      </c>
      <c r="QH6">
        <v>14</v>
      </c>
      <c r="QI6">
        <v>15</v>
      </c>
      <c r="QJ6">
        <v>27</v>
      </c>
      <c r="QK6">
        <v>32</v>
      </c>
      <c r="QL6">
        <v>34</v>
      </c>
      <c r="QM6">
        <v>46</v>
      </c>
      <c r="QN6">
        <v>32</v>
      </c>
      <c r="QO6">
        <v>36</v>
      </c>
    </row>
    <row r="7" spans="1:457" x14ac:dyDescent="0.25">
      <c r="A7" s="6" t="s">
        <v>107</v>
      </c>
      <c r="H7" t="s">
        <v>105</v>
      </c>
      <c r="I7">
        <v>29</v>
      </c>
      <c r="J7">
        <v>33</v>
      </c>
      <c r="K7">
        <v>14</v>
      </c>
      <c r="L7">
        <v>19</v>
      </c>
      <c r="M7">
        <v>10</v>
      </c>
      <c r="N7">
        <v>18</v>
      </c>
      <c r="O7">
        <v>34</v>
      </c>
      <c r="P7">
        <v>33</v>
      </c>
      <c r="R7" t="s">
        <v>3661</v>
      </c>
      <c r="S7">
        <v>50</v>
      </c>
      <c r="T7">
        <v>20</v>
      </c>
      <c r="U7">
        <v>16</v>
      </c>
      <c r="V7">
        <v>10</v>
      </c>
      <c r="W7">
        <v>23</v>
      </c>
      <c r="X7">
        <v>10</v>
      </c>
      <c r="Y7">
        <v>16</v>
      </c>
      <c r="Z7">
        <v>13</v>
      </c>
      <c r="AA7">
        <v>27</v>
      </c>
      <c r="AB7">
        <v>31</v>
      </c>
      <c r="AC7">
        <v>16</v>
      </c>
      <c r="AD7">
        <v>28</v>
      </c>
      <c r="AH7">
        <v>50</v>
      </c>
      <c r="AI7">
        <v>40</v>
      </c>
      <c r="AJ7">
        <v>23</v>
      </c>
      <c r="AK7">
        <v>17</v>
      </c>
      <c r="AL7">
        <v>27</v>
      </c>
      <c r="AM7">
        <v>38</v>
      </c>
      <c r="AN7">
        <v>32</v>
      </c>
      <c r="AO7">
        <v>44</v>
      </c>
      <c r="AP7">
        <v>34</v>
      </c>
      <c r="AQ7">
        <v>62</v>
      </c>
      <c r="AR7">
        <v>66</v>
      </c>
      <c r="AS7">
        <v>65</v>
      </c>
      <c r="AU7">
        <v>50</v>
      </c>
      <c r="AV7">
        <v>20</v>
      </c>
      <c r="AW7">
        <v>10</v>
      </c>
      <c r="AX7">
        <v>10</v>
      </c>
      <c r="AY7">
        <v>27</v>
      </c>
      <c r="AZ7">
        <v>19</v>
      </c>
      <c r="BA7">
        <v>32</v>
      </c>
      <c r="BB7">
        <v>25</v>
      </c>
      <c r="BC7">
        <v>34</v>
      </c>
      <c r="BD7">
        <v>24</v>
      </c>
      <c r="BE7">
        <v>32</v>
      </c>
      <c r="BF7">
        <v>45</v>
      </c>
      <c r="BH7">
        <v>50</v>
      </c>
      <c r="BI7">
        <v>40</v>
      </c>
      <c r="BJ7">
        <v>23</v>
      </c>
      <c r="BK7">
        <v>17</v>
      </c>
      <c r="BL7">
        <v>36</v>
      </c>
      <c r="BM7">
        <v>28</v>
      </c>
      <c r="BN7">
        <v>42</v>
      </c>
      <c r="BO7">
        <v>50</v>
      </c>
      <c r="BP7">
        <v>48</v>
      </c>
      <c r="BQ7">
        <v>39</v>
      </c>
      <c r="BR7">
        <v>58</v>
      </c>
      <c r="BS7">
        <v>56</v>
      </c>
      <c r="BU7">
        <v>50</v>
      </c>
      <c r="BV7">
        <v>20</v>
      </c>
      <c r="BW7">
        <v>10</v>
      </c>
      <c r="BX7">
        <v>14</v>
      </c>
      <c r="BY7">
        <v>18</v>
      </c>
      <c r="BZ7">
        <v>14</v>
      </c>
      <c r="CA7">
        <v>26</v>
      </c>
      <c r="CB7">
        <v>13</v>
      </c>
      <c r="CC7">
        <v>13</v>
      </c>
      <c r="CD7">
        <v>31</v>
      </c>
      <c r="CE7">
        <v>42</v>
      </c>
      <c r="CF7">
        <v>19</v>
      </c>
      <c r="CH7">
        <v>50</v>
      </c>
      <c r="CI7">
        <v>20</v>
      </c>
      <c r="CJ7">
        <v>16</v>
      </c>
      <c r="CK7">
        <v>10</v>
      </c>
      <c r="CL7">
        <v>27</v>
      </c>
      <c r="CM7">
        <v>19</v>
      </c>
      <c r="CN7">
        <v>16</v>
      </c>
      <c r="CO7">
        <v>31</v>
      </c>
      <c r="CP7">
        <v>21</v>
      </c>
      <c r="CQ7">
        <v>47</v>
      </c>
      <c r="CR7">
        <v>32</v>
      </c>
      <c r="CS7">
        <v>47</v>
      </c>
      <c r="CU7">
        <v>50</v>
      </c>
      <c r="CV7">
        <v>30</v>
      </c>
      <c r="CW7">
        <v>23</v>
      </c>
      <c r="CX7">
        <v>21</v>
      </c>
      <c r="CY7">
        <v>23</v>
      </c>
      <c r="CZ7">
        <v>19</v>
      </c>
      <c r="DA7">
        <v>37</v>
      </c>
      <c r="DB7">
        <v>25</v>
      </c>
      <c r="DC7">
        <v>41</v>
      </c>
      <c r="DD7">
        <v>39</v>
      </c>
      <c r="DE7">
        <v>42</v>
      </c>
      <c r="DF7">
        <v>65</v>
      </c>
      <c r="DH7">
        <v>50</v>
      </c>
      <c r="DI7">
        <v>40</v>
      </c>
      <c r="DJ7">
        <v>23</v>
      </c>
      <c r="DK7">
        <v>28</v>
      </c>
      <c r="DL7">
        <v>32</v>
      </c>
      <c r="DM7">
        <v>38</v>
      </c>
      <c r="DN7">
        <v>32</v>
      </c>
      <c r="DO7">
        <v>31</v>
      </c>
      <c r="DP7">
        <v>54</v>
      </c>
      <c r="DQ7">
        <v>55</v>
      </c>
      <c r="DR7">
        <v>50</v>
      </c>
      <c r="DS7">
        <v>47</v>
      </c>
      <c r="DU7">
        <v>50</v>
      </c>
      <c r="DV7">
        <v>30</v>
      </c>
      <c r="DW7">
        <v>16</v>
      </c>
      <c r="DX7">
        <v>24</v>
      </c>
      <c r="DY7">
        <v>27</v>
      </c>
      <c r="DZ7">
        <v>19</v>
      </c>
      <c r="EA7">
        <v>21</v>
      </c>
      <c r="EB7">
        <v>44</v>
      </c>
      <c r="EC7">
        <v>34</v>
      </c>
      <c r="ED7">
        <v>54</v>
      </c>
      <c r="EE7">
        <v>50</v>
      </c>
      <c r="EF7">
        <v>47</v>
      </c>
      <c r="EH7">
        <v>50</v>
      </c>
      <c r="EI7">
        <v>30</v>
      </c>
      <c r="EJ7">
        <v>23</v>
      </c>
      <c r="EK7">
        <v>21</v>
      </c>
      <c r="EL7">
        <v>32</v>
      </c>
      <c r="EM7">
        <v>24</v>
      </c>
      <c r="EN7">
        <v>32</v>
      </c>
      <c r="EO7">
        <v>44</v>
      </c>
      <c r="EP7">
        <v>34</v>
      </c>
      <c r="EQ7">
        <v>31</v>
      </c>
      <c r="ER7">
        <v>42</v>
      </c>
      <c r="ES7">
        <v>37</v>
      </c>
      <c r="EU7">
        <v>50</v>
      </c>
      <c r="EV7">
        <v>20</v>
      </c>
      <c r="EW7">
        <v>16</v>
      </c>
      <c r="EX7">
        <v>17</v>
      </c>
      <c r="EY7">
        <v>13</v>
      </c>
      <c r="EZ7">
        <v>14</v>
      </c>
      <c r="FA7">
        <v>21</v>
      </c>
      <c r="FB7">
        <v>19</v>
      </c>
      <c r="FC7">
        <v>41</v>
      </c>
      <c r="FD7">
        <v>39</v>
      </c>
      <c r="FE7">
        <v>50</v>
      </c>
      <c r="FF7">
        <v>37</v>
      </c>
      <c r="FH7">
        <v>50</v>
      </c>
      <c r="FI7">
        <v>40</v>
      </c>
      <c r="FJ7">
        <v>26</v>
      </c>
      <c r="FK7">
        <v>28</v>
      </c>
      <c r="FL7">
        <v>32</v>
      </c>
      <c r="FM7">
        <v>33</v>
      </c>
      <c r="FN7">
        <v>32</v>
      </c>
      <c r="FO7">
        <v>31</v>
      </c>
      <c r="FP7">
        <v>40</v>
      </c>
      <c r="FQ7">
        <v>62</v>
      </c>
      <c r="FR7">
        <v>58</v>
      </c>
      <c r="FS7">
        <v>46</v>
      </c>
      <c r="FU7">
        <v>50</v>
      </c>
      <c r="FV7">
        <v>20</v>
      </c>
      <c r="FW7">
        <v>6</v>
      </c>
      <c r="FX7">
        <v>7</v>
      </c>
      <c r="FY7">
        <v>18</v>
      </c>
      <c r="FZ7">
        <v>24</v>
      </c>
      <c r="GA7">
        <v>16</v>
      </c>
      <c r="GB7">
        <v>25</v>
      </c>
      <c r="GC7">
        <v>20</v>
      </c>
      <c r="GD7">
        <v>39</v>
      </c>
      <c r="GE7">
        <v>17</v>
      </c>
      <c r="GF7">
        <v>37</v>
      </c>
      <c r="GH7">
        <v>50</v>
      </c>
      <c r="GI7">
        <v>30</v>
      </c>
      <c r="GJ7">
        <v>16</v>
      </c>
      <c r="GK7">
        <v>21</v>
      </c>
      <c r="GL7">
        <v>18</v>
      </c>
      <c r="GM7">
        <v>19</v>
      </c>
      <c r="GN7">
        <v>32</v>
      </c>
      <c r="GO7">
        <v>44</v>
      </c>
      <c r="GP7">
        <v>34</v>
      </c>
      <c r="GQ7">
        <v>54</v>
      </c>
      <c r="GR7">
        <v>58</v>
      </c>
      <c r="GS7">
        <v>47</v>
      </c>
      <c r="GU7">
        <v>50</v>
      </c>
      <c r="GV7">
        <v>20</v>
      </c>
      <c r="GW7">
        <v>13</v>
      </c>
      <c r="GX7">
        <v>10</v>
      </c>
      <c r="GY7">
        <v>18</v>
      </c>
      <c r="GZ7">
        <v>24</v>
      </c>
      <c r="HA7">
        <v>32</v>
      </c>
      <c r="HB7">
        <v>31</v>
      </c>
      <c r="HC7">
        <v>34</v>
      </c>
      <c r="HD7">
        <v>23</v>
      </c>
      <c r="HE7">
        <v>50</v>
      </c>
      <c r="HF7">
        <v>28</v>
      </c>
      <c r="HH7">
        <v>50</v>
      </c>
      <c r="HI7">
        <v>20</v>
      </c>
      <c r="HJ7">
        <v>13</v>
      </c>
      <c r="HK7">
        <v>14</v>
      </c>
      <c r="HL7">
        <v>23</v>
      </c>
      <c r="HM7">
        <v>24</v>
      </c>
      <c r="HN7">
        <v>16</v>
      </c>
      <c r="HO7">
        <v>13</v>
      </c>
      <c r="HP7">
        <v>21</v>
      </c>
      <c r="HQ7">
        <v>24</v>
      </c>
      <c r="HR7">
        <v>16</v>
      </c>
      <c r="HS7">
        <v>19</v>
      </c>
      <c r="HY7" t="s">
        <v>3661</v>
      </c>
      <c r="HZ7">
        <v>50</v>
      </c>
      <c r="IA7">
        <v>20</v>
      </c>
      <c r="IB7">
        <v>16</v>
      </c>
      <c r="IC7">
        <v>10</v>
      </c>
      <c r="ID7">
        <v>15</v>
      </c>
      <c r="IE7">
        <v>24</v>
      </c>
      <c r="IF7">
        <v>14</v>
      </c>
      <c r="IG7">
        <v>23</v>
      </c>
      <c r="IH7">
        <v>10</v>
      </c>
      <c r="II7">
        <v>13</v>
      </c>
      <c r="IJ7">
        <v>16</v>
      </c>
      <c r="IK7">
        <v>15</v>
      </c>
      <c r="IL7">
        <v>15</v>
      </c>
      <c r="IM7">
        <v>16</v>
      </c>
      <c r="IN7">
        <v>13</v>
      </c>
      <c r="IO7">
        <v>39</v>
      </c>
      <c r="IP7">
        <v>27</v>
      </c>
      <c r="IQ7">
        <v>38</v>
      </c>
      <c r="IR7">
        <v>25</v>
      </c>
      <c r="IS7">
        <v>40</v>
      </c>
      <c r="IT7">
        <v>31</v>
      </c>
      <c r="IU7">
        <v>43</v>
      </c>
      <c r="IV7">
        <v>16</v>
      </c>
      <c r="IW7">
        <v>46</v>
      </c>
      <c r="IX7">
        <v>35</v>
      </c>
      <c r="IY7">
        <v>36</v>
      </c>
      <c r="IZ7">
        <v>28</v>
      </c>
      <c r="JD7">
        <v>50</v>
      </c>
      <c r="JE7">
        <v>40</v>
      </c>
      <c r="JF7">
        <v>23</v>
      </c>
      <c r="JG7">
        <v>17</v>
      </c>
      <c r="JH7">
        <v>27</v>
      </c>
      <c r="JI7">
        <v>38</v>
      </c>
      <c r="JJ7">
        <v>32</v>
      </c>
      <c r="JK7">
        <v>44</v>
      </c>
      <c r="JL7">
        <v>34</v>
      </c>
      <c r="JM7">
        <v>62</v>
      </c>
      <c r="JN7">
        <v>66</v>
      </c>
      <c r="JO7">
        <v>65</v>
      </c>
      <c r="JQ7">
        <v>50</v>
      </c>
      <c r="JR7">
        <v>20</v>
      </c>
      <c r="JS7">
        <v>10</v>
      </c>
      <c r="JT7">
        <v>10</v>
      </c>
      <c r="JU7">
        <v>27</v>
      </c>
      <c r="JV7">
        <v>19</v>
      </c>
      <c r="JW7">
        <v>32</v>
      </c>
      <c r="JX7">
        <v>25</v>
      </c>
      <c r="JY7">
        <v>34</v>
      </c>
      <c r="JZ7">
        <v>24</v>
      </c>
      <c r="KA7">
        <v>32</v>
      </c>
      <c r="KB7">
        <v>45</v>
      </c>
      <c r="KD7">
        <v>50</v>
      </c>
      <c r="KE7">
        <v>40</v>
      </c>
      <c r="KF7">
        <v>23</v>
      </c>
      <c r="KG7">
        <v>17</v>
      </c>
      <c r="KH7">
        <v>36</v>
      </c>
      <c r="KI7">
        <v>28</v>
      </c>
      <c r="KJ7">
        <v>42</v>
      </c>
      <c r="KK7">
        <v>50</v>
      </c>
      <c r="KL7">
        <v>48</v>
      </c>
      <c r="KM7">
        <v>39</v>
      </c>
      <c r="KN7">
        <v>58</v>
      </c>
      <c r="KO7">
        <v>56</v>
      </c>
      <c r="KQ7">
        <v>50</v>
      </c>
      <c r="KR7">
        <v>20</v>
      </c>
      <c r="KS7">
        <v>10</v>
      </c>
      <c r="KT7">
        <v>14</v>
      </c>
      <c r="KU7">
        <v>18</v>
      </c>
      <c r="KV7">
        <v>14</v>
      </c>
      <c r="KW7">
        <v>26</v>
      </c>
      <c r="KX7">
        <v>13</v>
      </c>
      <c r="KY7">
        <v>13</v>
      </c>
      <c r="KZ7">
        <v>31</v>
      </c>
      <c r="LA7">
        <v>42</v>
      </c>
      <c r="LB7">
        <v>19</v>
      </c>
      <c r="LD7">
        <v>50</v>
      </c>
      <c r="LE7">
        <v>20</v>
      </c>
      <c r="LF7">
        <v>16</v>
      </c>
      <c r="LG7">
        <v>10</v>
      </c>
      <c r="LH7">
        <v>27</v>
      </c>
      <c r="LI7">
        <v>19</v>
      </c>
      <c r="LJ7">
        <v>16</v>
      </c>
      <c r="LK7">
        <v>31</v>
      </c>
      <c r="LL7">
        <v>21</v>
      </c>
      <c r="LM7">
        <v>47</v>
      </c>
      <c r="LN7">
        <v>32</v>
      </c>
      <c r="LO7">
        <v>47</v>
      </c>
      <c r="LQ7">
        <v>50</v>
      </c>
      <c r="LR7">
        <v>30</v>
      </c>
      <c r="LS7">
        <v>23</v>
      </c>
      <c r="LT7">
        <v>21</v>
      </c>
      <c r="LU7">
        <v>23</v>
      </c>
      <c r="LV7">
        <v>19</v>
      </c>
      <c r="LW7">
        <v>37</v>
      </c>
      <c r="LX7">
        <v>25</v>
      </c>
      <c r="LY7">
        <v>41</v>
      </c>
      <c r="LZ7">
        <v>39</v>
      </c>
      <c r="MA7">
        <v>42</v>
      </c>
      <c r="MB7">
        <v>65</v>
      </c>
      <c r="MD7">
        <v>50</v>
      </c>
      <c r="ME7">
        <v>40</v>
      </c>
      <c r="MF7">
        <v>23</v>
      </c>
      <c r="MG7">
        <v>28</v>
      </c>
      <c r="MH7">
        <v>32</v>
      </c>
      <c r="MI7">
        <v>38</v>
      </c>
      <c r="MJ7">
        <v>32</v>
      </c>
      <c r="MK7">
        <v>31</v>
      </c>
      <c r="ML7">
        <v>54</v>
      </c>
      <c r="MM7">
        <v>55</v>
      </c>
      <c r="MN7">
        <v>50</v>
      </c>
      <c r="MO7">
        <v>47</v>
      </c>
      <c r="MQ7">
        <v>50</v>
      </c>
      <c r="MR7">
        <v>30</v>
      </c>
      <c r="MS7">
        <v>16</v>
      </c>
      <c r="MT7">
        <v>24</v>
      </c>
      <c r="MU7">
        <v>27</v>
      </c>
      <c r="MV7">
        <v>19</v>
      </c>
      <c r="MW7">
        <v>21</v>
      </c>
      <c r="MX7">
        <v>44</v>
      </c>
      <c r="MY7">
        <v>34</v>
      </c>
      <c r="MZ7">
        <v>54</v>
      </c>
      <c r="NA7">
        <v>50</v>
      </c>
      <c r="NB7">
        <v>47</v>
      </c>
      <c r="ND7">
        <v>50</v>
      </c>
      <c r="NE7">
        <v>30</v>
      </c>
      <c r="NF7">
        <v>23</v>
      </c>
      <c r="NG7">
        <v>21</v>
      </c>
      <c r="NH7">
        <v>32</v>
      </c>
      <c r="NI7">
        <v>24</v>
      </c>
      <c r="NJ7">
        <v>32</v>
      </c>
      <c r="NK7">
        <v>44</v>
      </c>
      <c r="NL7">
        <v>34</v>
      </c>
      <c r="NM7">
        <v>31</v>
      </c>
      <c r="NN7">
        <v>42</v>
      </c>
      <c r="NO7">
        <v>37</v>
      </c>
      <c r="NQ7">
        <v>50</v>
      </c>
      <c r="NR7">
        <v>20</v>
      </c>
      <c r="NS7">
        <v>16</v>
      </c>
      <c r="NT7">
        <v>17</v>
      </c>
      <c r="NU7">
        <v>13</v>
      </c>
      <c r="NV7">
        <v>14</v>
      </c>
      <c r="NW7">
        <v>21</v>
      </c>
      <c r="NX7">
        <v>19</v>
      </c>
      <c r="NY7">
        <v>41</v>
      </c>
      <c r="NZ7">
        <v>39</v>
      </c>
      <c r="OA7">
        <v>50</v>
      </c>
      <c r="OB7">
        <v>37</v>
      </c>
      <c r="OD7">
        <v>50</v>
      </c>
      <c r="OE7">
        <v>40</v>
      </c>
      <c r="OF7">
        <v>26</v>
      </c>
      <c r="OG7">
        <v>28</v>
      </c>
      <c r="OH7">
        <v>32</v>
      </c>
      <c r="OI7">
        <v>33</v>
      </c>
      <c r="OJ7">
        <v>32</v>
      </c>
      <c r="OK7">
        <v>31</v>
      </c>
      <c r="OL7">
        <v>40</v>
      </c>
      <c r="OM7">
        <v>62</v>
      </c>
      <c r="ON7">
        <v>58</v>
      </c>
      <c r="OO7">
        <v>46</v>
      </c>
      <c r="OQ7">
        <v>50</v>
      </c>
      <c r="OR7">
        <v>20</v>
      </c>
      <c r="OS7">
        <v>6</v>
      </c>
      <c r="OT7">
        <v>7</v>
      </c>
      <c r="OU7">
        <v>18</v>
      </c>
      <c r="OV7">
        <v>24</v>
      </c>
      <c r="OW7">
        <v>16</v>
      </c>
      <c r="OX7">
        <v>25</v>
      </c>
      <c r="OY7">
        <v>20</v>
      </c>
      <c r="OZ7">
        <v>39</v>
      </c>
      <c r="PA7">
        <v>17</v>
      </c>
      <c r="PB7">
        <v>37</v>
      </c>
      <c r="PD7">
        <v>50</v>
      </c>
      <c r="PE7">
        <v>30</v>
      </c>
      <c r="PF7">
        <v>16</v>
      </c>
      <c r="PG7">
        <v>21</v>
      </c>
      <c r="PH7">
        <v>18</v>
      </c>
      <c r="PI7">
        <v>19</v>
      </c>
      <c r="PJ7">
        <v>32</v>
      </c>
      <c r="PK7">
        <v>44</v>
      </c>
      <c r="PL7">
        <v>34</v>
      </c>
      <c r="PM7">
        <v>54</v>
      </c>
      <c r="PN7">
        <v>58</v>
      </c>
      <c r="PO7">
        <v>47</v>
      </c>
      <c r="PQ7">
        <v>50</v>
      </c>
      <c r="PR7">
        <v>20</v>
      </c>
      <c r="PS7">
        <v>13</v>
      </c>
      <c r="PT7">
        <v>10</v>
      </c>
      <c r="PU7">
        <v>18</v>
      </c>
      <c r="PV7">
        <v>24</v>
      </c>
      <c r="PW7">
        <v>32</v>
      </c>
      <c r="PX7">
        <v>31</v>
      </c>
      <c r="PY7">
        <v>34</v>
      </c>
      <c r="PZ7">
        <v>23</v>
      </c>
      <c r="QA7">
        <v>50</v>
      </c>
      <c r="QB7">
        <v>28</v>
      </c>
      <c r="QD7">
        <v>50</v>
      </c>
      <c r="QE7">
        <v>20</v>
      </c>
      <c r="QF7">
        <v>13</v>
      </c>
      <c r="QG7">
        <v>14</v>
      </c>
      <c r="QH7">
        <v>23</v>
      </c>
      <c r="QI7">
        <v>24</v>
      </c>
      <c r="QJ7">
        <v>16</v>
      </c>
      <c r="QK7">
        <v>13</v>
      </c>
      <c r="QL7">
        <v>21</v>
      </c>
      <c r="QM7">
        <v>24</v>
      </c>
      <c r="QN7">
        <v>16</v>
      </c>
      <c r="QO7">
        <v>19</v>
      </c>
    </row>
    <row r="8" spans="1:457" x14ac:dyDescent="0.25">
      <c r="A8" s="6" t="s">
        <v>108</v>
      </c>
      <c r="H8" t="s">
        <v>106</v>
      </c>
      <c r="I8">
        <v>21</v>
      </c>
      <c r="J8">
        <v>27</v>
      </c>
      <c r="K8">
        <v>21</v>
      </c>
      <c r="L8">
        <v>36</v>
      </c>
      <c r="M8">
        <v>16</v>
      </c>
      <c r="N8">
        <v>26</v>
      </c>
      <c r="O8">
        <v>42</v>
      </c>
      <c r="P8">
        <v>21</v>
      </c>
      <c r="R8" t="s">
        <v>3667</v>
      </c>
      <c r="S8">
        <v>50</v>
      </c>
      <c r="T8">
        <v>30</v>
      </c>
      <c r="U8">
        <v>13</v>
      </c>
      <c r="V8">
        <v>21</v>
      </c>
      <c r="W8">
        <v>22</v>
      </c>
      <c r="X8">
        <v>33</v>
      </c>
      <c r="Y8">
        <v>21</v>
      </c>
      <c r="Z8">
        <v>38</v>
      </c>
      <c r="AA8">
        <v>34</v>
      </c>
      <c r="AB8">
        <v>55</v>
      </c>
      <c r="AC8">
        <v>42</v>
      </c>
      <c r="AD8">
        <v>64</v>
      </c>
      <c r="AH8">
        <v>50</v>
      </c>
      <c r="AI8">
        <v>20</v>
      </c>
      <c r="AJ8">
        <v>10</v>
      </c>
      <c r="AK8">
        <v>21</v>
      </c>
      <c r="AL8">
        <v>22</v>
      </c>
      <c r="AM8">
        <v>19</v>
      </c>
      <c r="AN8">
        <v>26</v>
      </c>
      <c r="AO8">
        <v>19</v>
      </c>
      <c r="AP8">
        <v>40</v>
      </c>
      <c r="AQ8">
        <v>31</v>
      </c>
      <c r="AR8">
        <v>41</v>
      </c>
      <c r="AS8">
        <v>27</v>
      </c>
      <c r="AU8">
        <v>50</v>
      </c>
      <c r="AV8">
        <v>30</v>
      </c>
      <c r="AW8">
        <v>20</v>
      </c>
      <c r="AX8">
        <v>24</v>
      </c>
      <c r="AY8">
        <v>22</v>
      </c>
      <c r="AZ8">
        <v>33</v>
      </c>
      <c r="BA8">
        <v>26</v>
      </c>
      <c r="BB8">
        <v>37</v>
      </c>
      <c r="BC8">
        <v>48</v>
      </c>
      <c r="BD8">
        <v>38</v>
      </c>
      <c r="BE8">
        <v>34</v>
      </c>
      <c r="BF8">
        <v>38</v>
      </c>
      <c r="BH8">
        <v>50</v>
      </c>
      <c r="BI8">
        <v>20</v>
      </c>
      <c r="BJ8">
        <v>6</v>
      </c>
      <c r="BK8">
        <v>17</v>
      </c>
      <c r="BL8">
        <v>9</v>
      </c>
      <c r="BM8">
        <v>19</v>
      </c>
      <c r="BN8">
        <v>21</v>
      </c>
      <c r="BO8">
        <v>19</v>
      </c>
      <c r="BP8">
        <v>33</v>
      </c>
      <c r="BQ8">
        <v>23</v>
      </c>
      <c r="BR8">
        <v>25</v>
      </c>
      <c r="BS8">
        <v>18</v>
      </c>
      <c r="BU8">
        <v>50</v>
      </c>
      <c r="BV8">
        <v>20</v>
      </c>
      <c r="BW8">
        <v>10</v>
      </c>
      <c r="BX8">
        <v>10</v>
      </c>
      <c r="BY8">
        <v>18</v>
      </c>
      <c r="BZ8">
        <v>14</v>
      </c>
      <c r="CA8">
        <v>26</v>
      </c>
      <c r="CB8">
        <v>25</v>
      </c>
      <c r="CC8">
        <v>41</v>
      </c>
      <c r="CD8">
        <v>47</v>
      </c>
      <c r="CE8">
        <v>42</v>
      </c>
      <c r="CF8">
        <v>37</v>
      </c>
      <c r="CH8">
        <v>50</v>
      </c>
      <c r="CI8">
        <v>40</v>
      </c>
      <c r="CJ8">
        <v>19</v>
      </c>
      <c r="CK8">
        <v>25</v>
      </c>
      <c r="CL8">
        <v>27</v>
      </c>
      <c r="CM8">
        <v>38</v>
      </c>
      <c r="CN8">
        <v>37</v>
      </c>
      <c r="CO8">
        <v>50</v>
      </c>
      <c r="CP8">
        <v>48</v>
      </c>
      <c r="CQ8">
        <v>39</v>
      </c>
      <c r="CR8">
        <v>67</v>
      </c>
      <c r="CS8">
        <v>46</v>
      </c>
      <c r="CU8">
        <v>50</v>
      </c>
      <c r="CV8">
        <v>20</v>
      </c>
      <c r="CW8">
        <v>6</v>
      </c>
      <c r="CX8">
        <v>11</v>
      </c>
      <c r="CY8">
        <v>9</v>
      </c>
      <c r="CZ8">
        <v>19</v>
      </c>
      <c r="DA8">
        <v>11</v>
      </c>
      <c r="DB8">
        <v>31</v>
      </c>
      <c r="DC8">
        <v>20</v>
      </c>
      <c r="DD8">
        <v>31</v>
      </c>
      <c r="DE8">
        <v>42</v>
      </c>
      <c r="DF8">
        <v>28</v>
      </c>
      <c r="DH8">
        <v>50</v>
      </c>
      <c r="DI8">
        <v>20</v>
      </c>
      <c r="DJ8">
        <v>7</v>
      </c>
      <c r="DK8">
        <v>10</v>
      </c>
      <c r="DL8">
        <v>23</v>
      </c>
      <c r="DM8">
        <v>14</v>
      </c>
      <c r="DN8">
        <v>10</v>
      </c>
      <c r="DO8">
        <v>25</v>
      </c>
      <c r="DP8">
        <v>28</v>
      </c>
      <c r="DQ8">
        <v>23</v>
      </c>
      <c r="DR8">
        <v>16</v>
      </c>
      <c r="DS8">
        <v>46</v>
      </c>
      <c r="DU8">
        <v>50</v>
      </c>
      <c r="DV8">
        <v>20</v>
      </c>
      <c r="DW8">
        <v>7</v>
      </c>
      <c r="DX8">
        <v>14</v>
      </c>
      <c r="DY8">
        <v>13</v>
      </c>
      <c r="DZ8">
        <v>14</v>
      </c>
      <c r="EA8">
        <v>26</v>
      </c>
      <c r="EB8">
        <v>18</v>
      </c>
      <c r="EC8">
        <v>27</v>
      </c>
      <c r="ED8">
        <v>15</v>
      </c>
      <c r="EE8">
        <v>41</v>
      </c>
      <c r="EF8">
        <v>18</v>
      </c>
      <c r="EH8">
        <v>50</v>
      </c>
      <c r="EI8">
        <v>40</v>
      </c>
      <c r="EJ8">
        <v>19</v>
      </c>
      <c r="EK8">
        <v>28</v>
      </c>
      <c r="EL8">
        <v>31</v>
      </c>
      <c r="EM8">
        <v>38</v>
      </c>
      <c r="EN8">
        <v>26</v>
      </c>
      <c r="EO8">
        <v>44</v>
      </c>
      <c r="EP8">
        <v>34</v>
      </c>
      <c r="EQ8">
        <v>47</v>
      </c>
      <c r="ER8">
        <v>66</v>
      </c>
      <c r="ES8">
        <v>64</v>
      </c>
      <c r="EU8">
        <v>50</v>
      </c>
      <c r="EV8">
        <v>40</v>
      </c>
      <c r="EW8">
        <v>20</v>
      </c>
      <c r="EX8">
        <v>28</v>
      </c>
      <c r="EY8">
        <v>37</v>
      </c>
      <c r="EZ8">
        <v>33</v>
      </c>
      <c r="FA8">
        <v>37</v>
      </c>
      <c r="FB8">
        <v>50</v>
      </c>
      <c r="FC8">
        <v>33</v>
      </c>
      <c r="FD8">
        <v>39</v>
      </c>
      <c r="FE8">
        <v>50</v>
      </c>
      <c r="FF8">
        <v>65</v>
      </c>
      <c r="FH8">
        <v>50</v>
      </c>
      <c r="FI8">
        <v>20</v>
      </c>
      <c r="FJ8">
        <v>10</v>
      </c>
      <c r="FK8">
        <v>17</v>
      </c>
      <c r="FL8">
        <v>18</v>
      </c>
      <c r="FM8">
        <v>14</v>
      </c>
      <c r="FN8">
        <v>26</v>
      </c>
      <c r="FO8">
        <v>37</v>
      </c>
      <c r="FP8">
        <v>20</v>
      </c>
      <c r="FQ8">
        <v>39</v>
      </c>
      <c r="FR8">
        <v>49</v>
      </c>
      <c r="FS8">
        <v>38</v>
      </c>
      <c r="FU8">
        <v>50</v>
      </c>
      <c r="FV8">
        <v>30</v>
      </c>
      <c r="FW8">
        <v>23</v>
      </c>
      <c r="FX8">
        <v>18</v>
      </c>
      <c r="FY8">
        <v>22</v>
      </c>
      <c r="FZ8">
        <v>23</v>
      </c>
      <c r="GA8">
        <v>31</v>
      </c>
      <c r="GB8">
        <v>44</v>
      </c>
      <c r="GC8">
        <v>28</v>
      </c>
      <c r="GD8">
        <v>31</v>
      </c>
      <c r="GE8">
        <v>49</v>
      </c>
      <c r="GF8">
        <v>65</v>
      </c>
      <c r="GH8">
        <v>50</v>
      </c>
      <c r="GI8">
        <v>20</v>
      </c>
      <c r="GJ8">
        <v>20</v>
      </c>
      <c r="GK8">
        <v>14</v>
      </c>
      <c r="GL8">
        <v>18</v>
      </c>
      <c r="GM8">
        <v>24</v>
      </c>
      <c r="GN8">
        <v>15</v>
      </c>
      <c r="GO8">
        <v>31</v>
      </c>
      <c r="GP8">
        <v>41</v>
      </c>
      <c r="GQ8">
        <v>23</v>
      </c>
      <c r="GR8">
        <v>25</v>
      </c>
      <c r="GS8">
        <v>46</v>
      </c>
      <c r="GU8">
        <v>50</v>
      </c>
      <c r="GV8">
        <v>40</v>
      </c>
      <c r="GW8">
        <v>26</v>
      </c>
      <c r="GX8">
        <v>25</v>
      </c>
      <c r="GY8">
        <v>31</v>
      </c>
      <c r="GZ8">
        <v>38</v>
      </c>
      <c r="HA8">
        <v>27</v>
      </c>
      <c r="HB8">
        <v>32</v>
      </c>
      <c r="HC8">
        <v>40</v>
      </c>
      <c r="HD8">
        <v>62</v>
      </c>
      <c r="HE8">
        <v>49</v>
      </c>
      <c r="HF8">
        <v>64</v>
      </c>
      <c r="HH8">
        <v>50</v>
      </c>
      <c r="HI8">
        <v>30</v>
      </c>
      <c r="HJ8">
        <v>13</v>
      </c>
      <c r="HK8">
        <v>17</v>
      </c>
      <c r="HL8">
        <v>22</v>
      </c>
      <c r="HM8">
        <v>24</v>
      </c>
      <c r="HN8">
        <v>36</v>
      </c>
      <c r="HO8">
        <v>43</v>
      </c>
      <c r="HP8">
        <v>47</v>
      </c>
      <c r="HQ8">
        <v>31</v>
      </c>
      <c r="HR8">
        <v>49</v>
      </c>
      <c r="HS8">
        <v>55</v>
      </c>
      <c r="HY8" t="s">
        <v>3664</v>
      </c>
      <c r="HZ8">
        <v>50</v>
      </c>
      <c r="IA8">
        <v>30</v>
      </c>
      <c r="IB8">
        <v>13</v>
      </c>
      <c r="IC8">
        <v>21</v>
      </c>
      <c r="ID8">
        <v>27</v>
      </c>
      <c r="IE8">
        <v>22</v>
      </c>
      <c r="IF8">
        <v>19</v>
      </c>
      <c r="IG8">
        <v>22</v>
      </c>
      <c r="IH8">
        <v>33</v>
      </c>
      <c r="II8">
        <v>37</v>
      </c>
      <c r="IJ8">
        <v>21</v>
      </c>
      <c r="IK8">
        <v>36</v>
      </c>
      <c r="IL8">
        <v>34</v>
      </c>
      <c r="IM8">
        <v>37</v>
      </c>
      <c r="IN8">
        <v>38</v>
      </c>
      <c r="IO8">
        <v>23</v>
      </c>
      <c r="IP8">
        <v>34</v>
      </c>
      <c r="IQ8">
        <v>23</v>
      </c>
      <c r="IR8">
        <v>49</v>
      </c>
      <c r="IS8">
        <v>51</v>
      </c>
      <c r="IT8">
        <v>55</v>
      </c>
      <c r="IU8">
        <v>32</v>
      </c>
      <c r="IV8">
        <v>42</v>
      </c>
      <c r="IW8">
        <v>51</v>
      </c>
      <c r="IX8">
        <v>47</v>
      </c>
      <c r="IY8">
        <v>37</v>
      </c>
      <c r="IZ8">
        <v>64</v>
      </c>
      <c r="JD8">
        <v>50</v>
      </c>
      <c r="JE8">
        <v>20</v>
      </c>
      <c r="JF8">
        <v>10</v>
      </c>
      <c r="JG8">
        <v>21</v>
      </c>
      <c r="JH8">
        <v>22</v>
      </c>
      <c r="JI8">
        <v>19</v>
      </c>
      <c r="JJ8">
        <v>26</v>
      </c>
      <c r="JK8">
        <v>19</v>
      </c>
      <c r="JL8">
        <v>40</v>
      </c>
      <c r="JM8">
        <v>31</v>
      </c>
      <c r="JN8">
        <v>41</v>
      </c>
      <c r="JO8">
        <v>27</v>
      </c>
      <c r="JQ8">
        <v>50</v>
      </c>
      <c r="JR8">
        <v>30</v>
      </c>
      <c r="JS8">
        <v>20</v>
      </c>
      <c r="JT8">
        <v>24</v>
      </c>
      <c r="JU8">
        <v>22</v>
      </c>
      <c r="JV8">
        <v>33</v>
      </c>
      <c r="JW8">
        <v>26</v>
      </c>
      <c r="JX8">
        <v>37</v>
      </c>
      <c r="JY8">
        <v>48</v>
      </c>
      <c r="JZ8">
        <v>38</v>
      </c>
      <c r="KA8">
        <v>34</v>
      </c>
      <c r="KB8">
        <v>38</v>
      </c>
      <c r="KD8">
        <v>50</v>
      </c>
      <c r="KE8">
        <v>20</v>
      </c>
      <c r="KF8">
        <v>6</v>
      </c>
      <c r="KG8">
        <v>17</v>
      </c>
      <c r="KH8">
        <v>9</v>
      </c>
      <c r="KI8">
        <v>19</v>
      </c>
      <c r="KJ8">
        <v>21</v>
      </c>
      <c r="KK8">
        <v>19</v>
      </c>
      <c r="KL8">
        <v>33</v>
      </c>
      <c r="KM8">
        <v>23</v>
      </c>
      <c r="KN8">
        <v>25</v>
      </c>
      <c r="KO8">
        <v>18</v>
      </c>
      <c r="KQ8">
        <v>50</v>
      </c>
      <c r="KR8">
        <v>20</v>
      </c>
      <c r="KS8">
        <v>10</v>
      </c>
      <c r="KT8">
        <v>10</v>
      </c>
      <c r="KU8">
        <v>18</v>
      </c>
      <c r="KV8">
        <v>14</v>
      </c>
      <c r="KW8">
        <v>26</v>
      </c>
      <c r="KX8">
        <v>25</v>
      </c>
      <c r="KY8">
        <v>41</v>
      </c>
      <c r="KZ8">
        <v>47</v>
      </c>
      <c r="LA8">
        <v>42</v>
      </c>
      <c r="LB8">
        <v>37</v>
      </c>
      <c r="LD8">
        <v>50</v>
      </c>
      <c r="LE8">
        <v>40</v>
      </c>
      <c r="LF8">
        <v>19</v>
      </c>
      <c r="LG8">
        <v>25</v>
      </c>
      <c r="LH8">
        <v>27</v>
      </c>
      <c r="LI8">
        <v>38</v>
      </c>
      <c r="LJ8">
        <v>37</v>
      </c>
      <c r="LK8">
        <v>50</v>
      </c>
      <c r="LL8">
        <v>48</v>
      </c>
      <c r="LM8">
        <v>39</v>
      </c>
      <c r="LN8">
        <v>67</v>
      </c>
      <c r="LO8">
        <v>46</v>
      </c>
      <c r="LQ8">
        <v>50</v>
      </c>
      <c r="LR8">
        <v>20</v>
      </c>
      <c r="LS8">
        <v>6</v>
      </c>
      <c r="LT8">
        <v>11</v>
      </c>
      <c r="LU8">
        <v>9</v>
      </c>
      <c r="LV8">
        <v>19</v>
      </c>
      <c r="LW8">
        <v>11</v>
      </c>
      <c r="LX8">
        <v>31</v>
      </c>
      <c r="LY8">
        <v>20</v>
      </c>
      <c r="LZ8">
        <v>31</v>
      </c>
      <c r="MA8">
        <v>42</v>
      </c>
      <c r="MB8">
        <v>28</v>
      </c>
      <c r="MD8">
        <v>50</v>
      </c>
      <c r="ME8">
        <v>20</v>
      </c>
      <c r="MF8">
        <v>7</v>
      </c>
      <c r="MG8">
        <v>10</v>
      </c>
      <c r="MH8">
        <v>23</v>
      </c>
      <c r="MI8">
        <v>14</v>
      </c>
      <c r="MJ8">
        <v>10</v>
      </c>
      <c r="MK8">
        <v>25</v>
      </c>
      <c r="ML8">
        <v>28</v>
      </c>
      <c r="MM8">
        <v>23</v>
      </c>
      <c r="MN8">
        <v>16</v>
      </c>
      <c r="MO8">
        <v>46</v>
      </c>
      <c r="MQ8">
        <v>50</v>
      </c>
      <c r="MR8">
        <v>20</v>
      </c>
      <c r="MS8">
        <v>7</v>
      </c>
      <c r="MT8">
        <v>14</v>
      </c>
      <c r="MU8">
        <v>13</v>
      </c>
      <c r="MV8">
        <v>14</v>
      </c>
      <c r="MW8">
        <v>26</v>
      </c>
      <c r="MX8">
        <v>18</v>
      </c>
      <c r="MY8">
        <v>27</v>
      </c>
      <c r="MZ8">
        <v>15</v>
      </c>
      <c r="NA8">
        <v>41</v>
      </c>
      <c r="NB8">
        <v>18</v>
      </c>
      <c r="ND8">
        <v>50</v>
      </c>
      <c r="NE8">
        <v>40</v>
      </c>
      <c r="NF8">
        <v>19</v>
      </c>
      <c r="NG8">
        <v>28</v>
      </c>
      <c r="NH8">
        <v>31</v>
      </c>
      <c r="NI8">
        <v>38</v>
      </c>
      <c r="NJ8">
        <v>26</v>
      </c>
      <c r="NK8">
        <v>44</v>
      </c>
      <c r="NL8">
        <v>34</v>
      </c>
      <c r="NM8">
        <v>47</v>
      </c>
      <c r="NN8">
        <v>66</v>
      </c>
      <c r="NO8">
        <v>64</v>
      </c>
      <c r="NQ8">
        <v>50</v>
      </c>
      <c r="NR8">
        <v>40</v>
      </c>
      <c r="NS8">
        <v>20</v>
      </c>
      <c r="NT8">
        <v>28</v>
      </c>
      <c r="NU8">
        <v>37</v>
      </c>
      <c r="NV8">
        <v>33</v>
      </c>
      <c r="NW8">
        <v>37</v>
      </c>
      <c r="NX8">
        <v>50</v>
      </c>
      <c r="NY8">
        <v>33</v>
      </c>
      <c r="NZ8">
        <v>39</v>
      </c>
      <c r="OA8">
        <v>50</v>
      </c>
      <c r="OB8">
        <v>65</v>
      </c>
      <c r="OD8">
        <v>50</v>
      </c>
      <c r="OE8">
        <v>20</v>
      </c>
      <c r="OF8">
        <v>10</v>
      </c>
      <c r="OG8">
        <v>17</v>
      </c>
      <c r="OH8">
        <v>18</v>
      </c>
      <c r="OI8">
        <v>14</v>
      </c>
      <c r="OJ8">
        <v>26</v>
      </c>
      <c r="OK8">
        <v>37</v>
      </c>
      <c r="OL8">
        <v>20</v>
      </c>
      <c r="OM8">
        <v>39</v>
      </c>
      <c r="ON8">
        <v>49</v>
      </c>
      <c r="OO8">
        <v>38</v>
      </c>
      <c r="OQ8">
        <v>50</v>
      </c>
      <c r="OR8">
        <v>30</v>
      </c>
      <c r="OS8">
        <v>23</v>
      </c>
      <c r="OT8">
        <v>18</v>
      </c>
      <c r="OU8">
        <v>22</v>
      </c>
      <c r="OV8">
        <v>23</v>
      </c>
      <c r="OW8">
        <v>31</v>
      </c>
      <c r="OX8">
        <v>44</v>
      </c>
      <c r="OY8">
        <v>28</v>
      </c>
      <c r="OZ8">
        <v>31</v>
      </c>
      <c r="PA8">
        <v>49</v>
      </c>
      <c r="PB8">
        <v>65</v>
      </c>
      <c r="PD8">
        <v>50</v>
      </c>
      <c r="PE8">
        <v>20</v>
      </c>
      <c r="PF8">
        <v>20</v>
      </c>
      <c r="PG8">
        <v>14</v>
      </c>
      <c r="PH8">
        <v>18</v>
      </c>
      <c r="PI8">
        <v>24</v>
      </c>
      <c r="PJ8">
        <v>15</v>
      </c>
      <c r="PK8">
        <v>31</v>
      </c>
      <c r="PL8">
        <v>41</v>
      </c>
      <c r="PM8">
        <v>23</v>
      </c>
      <c r="PN8">
        <v>25</v>
      </c>
      <c r="PO8">
        <v>46</v>
      </c>
      <c r="PQ8">
        <v>50</v>
      </c>
      <c r="PR8">
        <v>40</v>
      </c>
      <c r="PS8">
        <v>26</v>
      </c>
      <c r="PT8">
        <v>25</v>
      </c>
      <c r="PU8">
        <v>31</v>
      </c>
      <c r="PV8">
        <v>38</v>
      </c>
      <c r="PW8">
        <v>27</v>
      </c>
      <c r="PX8">
        <v>32</v>
      </c>
      <c r="PY8">
        <v>40</v>
      </c>
      <c r="PZ8">
        <v>62</v>
      </c>
      <c r="QA8">
        <v>49</v>
      </c>
      <c r="QB8">
        <v>64</v>
      </c>
      <c r="QD8">
        <v>50</v>
      </c>
      <c r="QE8">
        <v>30</v>
      </c>
      <c r="QF8">
        <v>13</v>
      </c>
      <c r="QG8">
        <v>17</v>
      </c>
      <c r="QH8">
        <v>22</v>
      </c>
      <c r="QI8">
        <v>24</v>
      </c>
      <c r="QJ8">
        <v>36</v>
      </c>
      <c r="QK8">
        <v>43</v>
      </c>
      <c r="QL8">
        <v>47</v>
      </c>
      <c r="QM8">
        <v>31</v>
      </c>
      <c r="QN8">
        <v>49</v>
      </c>
      <c r="QO8">
        <v>55</v>
      </c>
    </row>
    <row r="9" spans="1:457" x14ac:dyDescent="0.25">
      <c r="A9" s="6" t="s">
        <v>109</v>
      </c>
      <c r="H9" t="s">
        <v>107</v>
      </c>
      <c r="I9">
        <v>25</v>
      </c>
      <c r="J9">
        <v>50</v>
      </c>
      <c r="K9">
        <v>12</v>
      </c>
      <c r="L9">
        <v>37</v>
      </c>
      <c r="M9">
        <v>13</v>
      </c>
      <c r="N9">
        <v>37</v>
      </c>
      <c r="O9">
        <v>38</v>
      </c>
      <c r="P9">
        <v>38</v>
      </c>
      <c r="R9" t="s">
        <v>3668</v>
      </c>
      <c r="S9">
        <v>50</v>
      </c>
      <c r="T9">
        <v>20</v>
      </c>
      <c r="U9">
        <v>16</v>
      </c>
      <c r="V9">
        <v>10</v>
      </c>
      <c r="W9">
        <v>13</v>
      </c>
      <c r="X9">
        <v>18</v>
      </c>
      <c r="Y9">
        <v>26</v>
      </c>
      <c r="Z9">
        <v>37</v>
      </c>
      <c r="AA9">
        <v>41</v>
      </c>
      <c r="AB9">
        <v>31</v>
      </c>
      <c r="AC9">
        <v>41</v>
      </c>
      <c r="AD9">
        <v>27</v>
      </c>
      <c r="AH9">
        <v>50</v>
      </c>
      <c r="AI9">
        <v>30</v>
      </c>
      <c r="AJ9">
        <v>22</v>
      </c>
      <c r="AK9">
        <v>17</v>
      </c>
      <c r="AL9">
        <v>31</v>
      </c>
      <c r="AM9">
        <v>19</v>
      </c>
      <c r="AN9">
        <v>21</v>
      </c>
      <c r="AO9">
        <v>43</v>
      </c>
      <c r="AP9">
        <v>40</v>
      </c>
      <c r="AQ9">
        <v>46</v>
      </c>
      <c r="AR9">
        <v>41</v>
      </c>
      <c r="AS9">
        <v>46</v>
      </c>
      <c r="AU9">
        <v>50</v>
      </c>
      <c r="AV9">
        <v>20</v>
      </c>
      <c r="AW9">
        <v>9</v>
      </c>
      <c r="AX9">
        <v>10</v>
      </c>
      <c r="AY9">
        <v>19</v>
      </c>
      <c r="AZ9">
        <v>9</v>
      </c>
      <c r="BA9">
        <v>10</v>
      </c>
      <c r="BB9">
        <v>31</v>
      </c>
      <c r="BC9">
        <v>13</v>
      </c>
      <c r="BD9">
        <v>31</v>
      </c>
      <c r="BE9">
        <v>33</v>
      </c>
      <c r="BF9">
        <v>46</v>
      </c>
      <c r="BH9">
        <v>50</v>
      </c>
      <c r="BI9">
        <v>30</v>
      </c>
      <c r="BJ9">
        <v>16</v>
      </c>
      <c r="BK9">
        <v>17</v>
      </c>
      <c r="BL9">
        <v>22</v>
      </c>
      <c r="BM9">
        <v>33</v>
      </c>
      <c r="BN9">
        <v>21</v>
      </c>
      <c r="BO9">
        <v>37</v>
      </c>
      <c r="BP9">
        <v>27</v>
      </c>
      <c r="BQ9">
        <v>46</v>
      </c>
      <c r="BR9">
        <v>57</v>
      </c>
      <c r="BS9">
        <v>64</v>
      </c>
      <c r="BU9">
        <v>50</v>
      </c>
      <c r="BV9">
        <v>40</v>
      </c>
      <c r="BW9">
        <v>22</v>
      </c>
      <c r="BX9">
        <v>21</v>
      </c>
      <c r="BY9">
        <v>36</v>
      </c>
      <c r="BZ9">
        <v>33</v>
      </c>
      <c r="CA9">
        <v>26</v>
      </c>
      <c r="CB9">
        <v>50</v>
      </c>
      <c r="CC9">
        <v>47</v>
      </c>
      <c r="CD9">
        <v>38</v>
      </c>
      <c r="CE9">
        <v>49</v>
      </c>
      <c r="CF9">
        <v>74</v>
      </c>
      <c r="CH9">
        <v>50</v>
      </c>
      <c r="CI9">
        <v>20</v>
      </c>
      <c r="CJ9">
        <v>6</v>
      </c>
      <c r="CK9">
        <v>17</v>
      </c>
      <c r="CL9">
        <v>10</v>
      </c>
      <c r="CM9">
        <v>9</v>
      </c>
      <c r="CN9">
        <v>15</v>
      </c>
      <c r="CO9">
        <v>18</v>
      </c>
      <c r="CP9">
        <v>33</v>
      </c>
      <c r="CQ9">
        <v>31</v>
      </c>
      <c r="CR9">
        <v>33</v>
      </c>
      <c r="CS9">
        <v>27</v>
      </c>
      <c r="CU9">
        <v>50</v>
      </c>
      <c r="CV9">
        <v>20</v>
      </c>
      <c r="CW9">
        <v>16</v>
      </c>
      <c r="CX9">
        <v>10</v>
      </c>
      <c r="CY9">
        <v>22</v>
      </c>
      <c r="CZ9">
        <v>19</v>
      </c>
      <c r="DA9">
        <v>26</v>
      </c>
      <c r="DB9">
        <v>25</v>
      </c>
      <c r="DC9">
        <v>41</v>
      </c>
      <c r="DD9">
        <v>46</v>
      </c>
      <c r="DE9">
        <v>24</v>
      </c>
      <c r="DF9">
        <v>27</v>
      </c>
      <c r="DH9">
        <v>50</v>
      </c>
      <c r="DI9">
        <v>30</v>
      </c>
      <c r="DJ9">
        <v>22</v>
      </c>
      <c r="DK9">
        <v>21</v>
      </c>
      <c r="DL9">
        <v>22</v>
      </c>
      <c r="DM9">
        <v>19</v>
      </c>
      <c r="DN9">
        <v>36</v>
      </c>
      <c r="DO9">
        <v>31</v>
      </c>
      <c r="DP9">
        <v>27</v>
      </c>
      <c r="DQ9">
        <v>54</v>
      </c>
      <c r="DR9">
        <v>49</v>
      </c>
      <c r="DS9">
        <v>46</v>
      </c>
      <c r="DU9">
        <v>50</v>
      </c>
      <c r="DV9">
        <v>20</v>
      </c>
      <c r="DW9">
        <v>19</v>
      </c>
      <c r="DX9">
        <v>14</v>
      </c>
      <c r="DY9">
        <v>13</v>
      </c>
      <c r="DZ9">
        <v>28</v>
      </c>
      <c r="EA9">
        <v>26</v>
      </c>
      <c r="EB9">
        <v>31</v>
      </c>
      <c r="EC9">
        <v>21</v>
      </c>
      <c r="ED9">
        <v>31</v>
      </c>
      <c r="EE9">
        <v>24</v>
      </c>
      <c r="EF9">
        <v>46</v>
      </c>
      <c r="EH9">
        <v>50</v>
      </c>
      <c r="EI9">
        <v>20</v>
      </c>
      <c r="EJ9">
        <v>9</v>
      </c>
      <c r="EK9">
        <v>10</v>
      </c>
      <c r="EL9">
        <v>18</v>
      </c>
      <c r="EM9">
        <v>23</v>
      </c>
      <c r="EN9">
        <v>31</v>
      </c>
      <c r="EO9">
        <v>18</v>
      </c>
      <c r="EP9">
        <v>40</v>
      </c>
      <c r="EQ9">
        <v>38</v>
      </c>
      <c r="ER9">
        <v>41</v>
      </c>
      <c r="ES9">
        <v>37</v>
      </c>
      <c r="EU9">
        <v>50</v>
      </c>
      <c r="EV9">
        <v>20</v>
      </c>
      <c r="EW9">
        <v>6</v>
      </c>
      <c r="EX9">
        <v>7</v>
      </c>
      <c r="EY9">
        <v>13</v>
      </c>
      <c r="EZ9">
        <v>14</v>
      </c>
      <c r="FA9">
        <v>10</v>
      </c>
      <c r="FB9">
        <v>25</v>
      </c>
      <c r="FC9">
        <v>20</v>
      </c>
      <c r="FD9">
        <v>38</v>
      </c>
      <c r="FE9">
        <v>33</v>
      </c>
      <c r="FF9">
        <v>47</v>
      </c>
      <c r="FH9">
        <v>50</v>
      </c>
      <c r="FI9">
        <v>30</v>
      </c>
      <c r="FJ9">
        <v>19</v>
      </c>
      <c r="FK9">
        <v>14</v>
      </c>
      <c r="FL9">
        <v>18</v>
      </c>
      <c r="FM9">
        <v>23</v>
      </c>
      <c r="FN9">
        <v>36</v>
      </c>
      <c r="FO9">
        <v>37</v>
      </c>
      <c r="FP9">
        <v>47</v>
      </c>
      <c r="FQ9">
        <v>39</v>
      </c>
      <c r="FR9">
        <v>41</v>
      </c>
      <c r="FS9">
        <v>64</v>
      </c>
      <c r="FU9">
        <v>50</v>
      </c>
      <c r="FV9">
        <v>40</v>
      </c>
      <c r="FW9">
        <v>22</v>
      </c>
      <c r="FX9">
        <v>24</v>
      </c>
      <c r="FY9">
        <v>36</v>
      </c>
      <c r="FZ9">
        <v>33</v>
      </c>
      <c r="GA9">
        <v>26</v>
      </c>
      <c r="GB9">
        <v>32</v>
      </c>
      <c r="GC9">
        <v>54</v>
      </c>
      <c r="GD9">
        <v>47</v>
      </c>
      <c r="GE9">
        <v>66</v>
      </c>
      <c r="GF9">
        <v>56</v>
      </c>
      <c r="GH9">
        <v>50</v>
      </c>
      <c r="GI9">
        <v>40</v>
      </c>
      <c r="GJ9">
        <v>22</v>
      </c>
      <c r="GK9">
        <v>17</v>
      </c>
      <c r="GL9">
        <v>37</v>
      </c>
      <c r="GM9">
        <v>29</v>
      </c>
      <c r="GN9">
        <v>42</v>
      </c>
      <c r="GO9">
        <v>37</v>
      </c>
      <c r="GP9">
        <v>33</v>
      </c>
      <c r="GQ9">
        <v>54</v>
      </c>
      <c r="GR9">
        <v>57</v>
      </c>
      <c r="GS9">
        <v>74</v>
      </c>
      <c r="GU9">
        <v>50</v>
      </c>
      <c r="GV9">
        <v>20</v>
      </c>
      <c r="GW9">
        <v>6</v>
      </c>
      <c r="GX9">
        <v>17</v>
      </c>
      <c r="GY9">
        <v>10</v>
      </c>
      <c r="GZ9">
        <v>15</v>
      </c>
      <c r="HA9">
        <v>15</v>
      </c>
      <c r="HB9">
        <v>18</v>
      </c>
      <c r="HC9">
        <v>13</v>
      </c>
      <c r="HD9">
        <v>31</v>
      </c>
      <c r="HE9">
        <v>33</v>
      </c>
      <c r="HF9">
        <v>46</v>
      </c>
      <c r="HH9">
        <v>50</v>
      </c>
      <c r="HI9">
        <v>40</v>
      </c>
      <c r="HJ9">
        <v>20</v>
      </c>
      <c r="HK9">
        <v>28</v>
      </c>
      <c r="HL9">
        <v>31</v>
      </c>
      <c r="HM9">
        <v>33</v>
      </c>
      <c r="HN9">
        <v>26</v>
      </c>
      <c r="HO9">
        <v>37</v>
      </c>
      <c r="HP9">
        <v>33</v>
      </c>
      <c r="HQ9">
        <v>54</v>
      </c>
      <c r="HR9">
        <v>67</v>
      </c>
      <c r="HS9">
        <v>74</v>
      </c>
      <c r="HY9" t="s">
        <v>3662</v>
      </c>
      <c r="HZ9">
        <v>50</v>
      </c>
      <c r="IA9">
        <v>20</v>
      </c>
      <c r="IB9">
        <v>16</v>
      </c>
      <c r="IC9">
        <v>10</v>
      </c>
      <c r="ID9">
        <v>10</v>
      </c>
      <c r="IE9">
        <v>18</v>
      </c>
      <c r="IF9">
        <v>28</v>
      </c>
      <c r="IG9">
        <v>13</v>
      </c>
      <c r="IH9">
        <v>18</v>
      </c>
      <c r="II9">
        <v>20</v>
      </c>
      <c r="IJ9">
        <v>26</v>
      </c>
      <c r="IK9">
        <v>33</v>
      </c>
      <c r="IL9">
        <v>23</v>
      </c>
      <c r="IM9">
        <v>19</v>
      </c>
      <c r="IN9">
        <v>37</v>
      </c>
      <c r="IO9">
        <v>30</v>
      </c>
      <c r="IP9">
        <v>41</v>
      </c>
      <c r="IQ9">
        <v>28</v>
      </c>
      <c r="IR9">
        <v>38</v>
      </c>
      <c r="IS9">
        <v>30</v>
      </c>
      <c r="IT9">
        <v>31</v>
      </c>
      <c r="IU9">
        <v>42</v>
      </c>
      <c r="IV9">
        <v>41</v>
      </c>
      <c r="IW9">
        <v>34</v>
      </c>
      <c r="IX9">
        <v>29</v>
      </c>
      <c r="IY9">
        <v>48</v>
      </c>
      <c r="IZ9">
        <v>27</v>
      </c>
      <c r="JD9">
        <v>50</v>
      </c>
      <c r="JE9">
        <v>30</v>
      </c>
      <c r="JF9">
        <v>22</v>
      </c>
      <c r="JG9">
        <v>17</v>
      </c>
      <c r="JH9">
        <v>31</v>
      </c>
      <c r="JI9">
        <v>19</v>
      </c>
      <c r="JJ9">
        <v>21</v>
      </c>
      <c r="JK9">
        <v>43</v>
      </c>
      <c r="JL9">
        <v>40</v>
      </c>
      <c r="JM9">
        <v>46</v>
      </c>
      <c r="JN9">
        <v>41</v>
      </c>
      <c r="JO9">
        <v>46</v>
      </c>
      <c r="JQ9">
        <v>50</v>
      </c>
      <c r="JR9">
        <v>20</v>
      </c>
      <c r="JS9">
        <v>9</v>
      </c>
      <c r="JT9">
        <v>10</v>
      </c>
      <c r="JU9">
        <v>19</v>
      </c>
      <c r="JV9">
        <v>9</v>
      </c>
      <c r="JW9">
        <v>10</v>
      </c>
      <c r="JX9">
        <v>31</v>
      </c>
      <c r="JY9">
        <v>13</v>
      </c>
      <c r="JZ9">
        <v>31</v>
      </c>
      <c r="KA9">
        <v>33</v>
      </c>
      <c r="KB9">
        <v>46</v>
      </c>
      <c r="KD9">
        <v>50</v>
      </c>
      <c r="KE9">
        <v>30</v>
      </c>
      <c r="KF9">
        <v>16</v>
      </c>
      <c r="KG9">
        <v>17</v>
      </c>
      <c r="KH9">
        <v>22</v>
      </c>
      <c r="KI9">
        <v>33</v>
      </c>
      <c r="KJ9">
        <v>21</v>
      </c>
      <c r="KK9">
        <v>37</v>
      </c>
      <c r="KL9">
        <v>27</v>
      </c>
      <c r="KM9">
        <v>46</v>
      </c>
      <c r="KN9">
        <v>57</v>
      </c>
      <c r="KO9">
        <v>64</v>
      </c>
      <c r="KQ9">
        <v>50</v>
      </c>
      <c r="KR9">
        <v>40</v>
      </c>
      <c r="KS9">
        <v>22</v>
      </c>
      <c r="KT9">
        <v>21</v>
      </c>
      <c r="KU9">
        <v>36</v>
      </c>
      <c r="KV9">
        <v>33</v>
      </c>
      <c r="KW9">
        <v>26</v>
      </c>
      <c r="KX9">
        <v>50</v>
      </c>
      <c r="KY9">
        <v>47</v>
      </c>
      <c r="KZ9">
        <v>38</v>
      </c>
      <c r="LA9">
        <v>49</v>
      </c>
      <c r="LB9">
        <v>74</v>
      </c>
      <c r="LD9">
        <v>50</v>
      </c>
      <c r="LE9">
        <v>20</v>
      </c>
      <c r="LF9">
        <v>6</v>
      </c>
      <c r="LG9">
        <v>17</v>
      </c>
      <c r="LH9">
        <v>10</v>
      </c>
      <c r="LI9">
        <v>9</v>
      </c>
      <c r="LJ9">
        <v>15</v>
      </c>
      <c r="LK9">
        <v>18</v>
      </c>
      <c r="LL9">
        <v>33</v>
      </c>
      <c r="LM9">
        <v>31</v>
      </c>
      <c r="LN9">
        <v>33</v>
      </c>
      <c r="LO9">
        <v>27</v>
      </c>
      <c r="LQ9">
        <v>50</v>
      </c>
      <c r="LR9">
        <v>20</v>
      </c>
      <c r="LS9">
        <v>16</v>
      </c>
      <c r="LT9">
        <v>10</v>
      </c>
      <c r="LU9">
        <v>22</v>
      </c>
      <c r="LV9">
        <v>19</v>
      </c>
      <c r="LW9">
        <v>26</v>
      </c>
      <c r="LX9">
        <v>25</v>
      </c>
      <c r="LY9">
        <v>41</v>
      </c>
      <c r="LZ9">
        <v>46</v>
      </c>
      <c r="MA9">
        <v>24</v>
      </c>
      <c r="MB9">
        <v>27</v>
      </c>
      <c r="MD9">
        <v>50</v>
      </c>
      <c r="ME9">
        <v>30</v>
      </c>
      <c r="MF9">
        <v>22</v>
      </c>
      <c r="MG9">
        <v>21</v>
      </c>
      <c r="MH9">
        <v>22</v>
      </c>
      <c r="MI9">
        <v>19</v>
      </c>
      <c r="MJ9">
        <v>36</v>
      </c>
      <c r="MK9">
        <v>31</v>
      </c>
      <c r="ML9">
        <v>27</v>
      </c>
      <c r="MM9">
        <v>54</v>
      </c>
      <c r="MN9">
        <v>49</v>
      </c>
      <c r="MO9">
        <v>46</v>
      </c>
      <c r="MQ9">
        <v>50</v>
      </c>
      <c r="MR9">
        <v>20</v>
      </c>
      <c r="MS9">
        <v>19</v>
      </c>
      <c r="MT9">
        <v>14</v>
      </c>
      <c r="MU9">
        <v>13</v>
      </c>
      <c r="MV9">
        <v>28</v>
      </c>
      <c r="MW9">
        <v>26</v>
      </c>
      <c r="MX9">
        <v>31</v>
      </c>
      <c r="MY9">
        <v>21</v>
      </c>
      <c r="MZ9">
        <v>31</v>
      </c>
      <c r="NA9">
        <v>24</v>
      </c>
      <c r="NB9">
        <v>46</v>
      </c>
      <c r="ND9">
        <v>50</v>
      </c>
      <c r="NE9">
        <v>20</v>
      </c>
      <c r="NF9">
        <v>9</v>
      </c>
      <c r="NG9">
        <v>10</v>
      </c>
      <c r="NH9">
        <v>18</v>
      </c>
      <c r="NI9">
        <v>23</v>
      </c>
      <c r="NJ9">
        <v>31</v>
      </c>
      <c r="NK9">
        <v>18</v>
      </c>
      <c r="NL9">
        <v>40</v>
      </c>
      <c r="NM9">
        <v>38</v>
      </c>
      <c r="NN9">
        <v>41</v>
      </c>
      <c r="NO9">
        <v>37</v>
      </c>
      <c r="NQ9">
        <v>50</v>
      </c>
      <c r="NR9">
        <v>20</v>
      </c>
      <c r="NS9">
        <v>6</v>
      </c>
      <c r="NT9">
        <v>7</v>
      </c>
      <c r="NU9">
        <v>13</v>
      </c>
      <c r="NV9">
        <v>14</v>
      </c>
      <c r="NW9">
        <v>10</v>
      </c>
      <c r="NX9">
        <v>25</v>
      </c>
      <c r="NY9">
        <v>20</v>
      </c>
      <c r="NZ9">
        <v>38</v>
      </c>
      <c r="OA9">
        <v>33</v>
      </c>
      <c r="OB9">
        <v>47</v>
      </c>
      <c r="OD9">
        <v>50</v>
      </c>
      <c r="OE9">
        <v>30</v>
      </c>
      <c r="OF9">
        <v>19</v>
      </c>
      <c r="OG9">
        <v>14</v>
      </c>
      <c r="OH9">
        <v>18</v>
      </c>
      <c r="OI9">
        <v>23</v>
      </c>
      <c r="OJ9">
        <v>36</v>
      </c>
      <c r="OK9">
        <v>37</v>
      </c>
      <c r="OL9">
        <v>47</v>
      </c>
      <c r="OM9">
        <v>39</v>
      </c>
      <c r="ON9">
        <v>41</v>
      </c>
      <c r="OO9">
        <v>64</v>
      </c>
      <c r="OQ9">
        <v>50</v>
      </c>
      <c r="OR9">
        <v>40</v>
      </c>
      <c r="OS9">
        <v>22</v>
      </c>
      <c r="OT9">
        <v>24</v>
      </c>
      <c r="OU9">
        <v>36</v>
      </c>
      <c r="OV9">
        <v>33</v>
      </c>
      <c r="OW9">
        <v>26</v>
      </c>
      <c r="OX9">
        <v>32</v>
      </c>
      <c r="OY9">
        <v>54</v>
      </c>
      <c r="OZ9">
        <v>47</v>
      </c>
      <c r="PA9">
        <v>66</v>
      </c>
      <c r="PB9">
        <v>56</v>
      </c>
      <c r="PD9">
        <v>50</v>
      </c>
      <c r="PE9">
        <v>40</v>
      </c>
      <c r="PF9">
        <v>22</v>
      </c>
      <c r="PG9">
        <v>17</v>
      </c>
      <c r="PH9">
        <v>37</v>
      </c>
      <c r="PI9">
        <v>29</v>
      </c>
      <c r="PJ9">
        <v>42</v>
      </c>
      <c r="PK9">
        <v>37</v>
      </c>
      <c r="PL9">
        <v>33</v>
      </c>
      <c r="PM9">
        <v>54</v>
      </c>
      <c r="PN9">
        <v>57</v>
      </c>
      <c r="PO9">
        <v>74</v>
      </c>
      <c r="PQ9">
        <v>50</v>
      </c>
      <c r="PR9">
        <v>20</v>
      </c>
      <c r="PS9">
        <v>6</v>
      </c>
      <c r="PT9">
        <v>17</v>
      </c>
      <c r="PU9">
        <v>10</v>
      </c>
      <c r="PV9">
        <v>15</v>
      </c>
      <c r="PW9">
        <v>15</v>
      </c>
      <c r="PX9">
        <v>18</v>
      </c>
      <c r="PY9">
        <v>13</v>
      </c>
      <c r="PZ9">
        <v>31</v>
      </c>
      <c r="QA9">
        <v>33</v>
      </c>
      <c r="QB9">
        <v>46</v>
      </c>
      <c r="QD9">
        <v>50</v>
      </c>
      <c r="QE9">
        <v>40</v>
      </c>
      <c r="QF9">
        <v>20</v>
      </c>
      <c r="QG9">
        <v>28</v>
      </c>
      <c r="QH9">
        <v>31</v>
      </c>
      <c r="QI9">
        <v>33</v>
      </c>
      <c r="QJ9">
        <v>26</v>
      </c>
      <c r="QK9">
        <v>37</v>
      </c>
      <c r="QL9">
        <v>33</v>
      </c>
      <c r="QM9">
        <v>54</v>
      </c>
      <c r="QN9">
        <v>67</v>
      </c>
      <c r="QO9">
        <v>74</v>
      </c>
    </row>
    <row r="10" spans="1:457" x14ac:dyDescent="0.25">
      <c r="A10" s="6" t="s">
        <v>110</v>
      </c>
      <c r="H10" t="s">
        <v>108</v>
      </c>
      <c r="I10">
        <v>34</v>
      </c>
      <c r="J10">
        <v>54</v>
      </c>
      <c r="K10">
        <v>13</v>
      </c>
      <c r="L10">
        <v>33</v>
      </c>
      <c r="M10">
        <v>27</v>
      </c>
      <c r="N10">
        <v>41</v>
      </c>
      <c r="O10">
        <v>34</v>
      </c>
      <c r="P10">
        <v>34</v>
      </c>
    </row>
    <row r="11" spans="1:457" x14ac:dyDescent="0.25">
      <c r="A11" s="6" t="s">
        <v>111</v>
      </c>
      <c r="H11" t="s">
        <v>109</v>
      </c>
      <c r="I11">
        <v>24</v>
      </c>
      <c r="J11">
        <v>62</v>
      </c>
      <c r="K11">
        <v>31</v>
      </c>
      <c r="L11">
        <v>38</v>
      </c>
      <c r="M11">
        <v>31</v>
      </c>
      <c r="N11">
        <v>31</v>
      </c>
      <c r="O11">
        <v>38</v>
      </c>
      <c r="P11">
        <v>55</v>
      </c>
    </row>
    <row r="12" spans="1:457" x14ac:dyDescent="0.25">
      <c r="A12" s="6" t="s">
        <v>112</v>
      </c>
      <c r="H12" t="s">
        <v>110</v>
      </c>
      <c r="I12">
        <v>25</v>
      </c>
      <c r="J12">
        <v>58</v>
      </c>
      <c r="K12">
        <v>41</v>
      </c>
      <c r="L12">
        <v>41</v>
      </c>
      <c r="M12">
        <v>16</v>
      </c>
      <c r="N12">
        <v>41</v>
      </c>
      <c r="O12">
        <v>66</v>
      </c>
      <c r="P12">
        <v>42</v>
      </c>
    </row>
    <row r="13" spans="1:457" x14ac:dyDescent="0.25">
      <c r="A13" s="6" t="s">
        <v>113</v>
      </c>
      <c r="H13" t="s">
        <v>111</v>
      </c>
      <c r="I13">
        <v>47</v>
      </c>
      <c r="J13">
        <v>56</v>
      </c>
      <c r="K13">
        <v>46</v>
      </c>
      <c r="L13">
        <v>37</v>
      </c>
      <c r="M13">
        <v>28</v>
      </c>
      <c r="N13">
        <v>27</v>
      </c>
      <c r="O13">
        <v>65</v>
      </c>
      <c r="P13">
        <v>64</v>
      </c>
    </row>
    <row r="14" spans="1:457" x14ac:dyDescent="0.25">
      <c r="A14" s="6" t="s">
        <v>114</v>
      </c>
    </row>
    <row r="15" spans="1:457" x14ac:dyDescent="0.25">
      <c r="A15" s="6" t="s">
        <v>115</v>
      </c>
    </row>
    <row r="16" spans="1:457" x14ac:dyDescent="0.25">
      <c r="A16" s="6" t="s">
        <v>116</v>
      </c>
    </row>
    <row r="17" spans="1:16" x14ac:dyDescent="0.25">
      <c r="A17" s="6" t="s">
        <v>117</v>
      </c>
      <c r="H17" t="s">
        <v>145</v>
      </c>
      <c r="I17">
        <v>50</v>
      </c>
      <c r="J17">
        <v>50</v>
      </c>
      <c r="K17">
        <v>50</v>
      </c>
      <c r="L17">
        <v>50</v>
      </c>
      <c r="M17">
        <v>50</v>
      </c>
      <c r="N17">
        <v>50</v>
      </c>
      <c r="O17">
        <v>50</v>
      </c>
      <c r="P17">
        <v>50</v>
      </c>
    </row>
    <row r="18" spans="1:16" x14ac:dyDescent="0.25">
      <c r="A18" s="6" t="s">
        <v>118</v>
      </c>
      <c r="I18">
        <v>50</v>
      </c>
      <c r="J18">
        <v>40</v>
      </c>
      <c r="K18">
        <v>20</v>
      </c>
      <c r="L18">
        <v>30</v>
      </c>
      <c r="M18">
        <v>40</v>
      </c>
      <c r="N18">
        <v>30</v>
      </c>
      <c r="O18">
        <v>20</v>
      </c>
      <c r="P18">
        <v>20</v>
      </c>
    </row>
    <row r="19" spans="1:16" x14ac:dyDescent="0.25">
      <c r="A19" s="6" t="s">
        <v>119</v>
      </c>
      <c r="H19" t="s">
        <v>146</v>
      </c>
      <c r="I19">
        <v>26</v>
      </c>
      <c r="J19">
        <v>13</v>
      </c>
      <c r="K19">
        <v>10</v>
      </c>
      <c r="L19">
        <v>16</v>
      </c>
      <c r="M19">
        <v>23</v>
      </c>
      <c r="N19">
        <v>22</v>
      </c>
      <c r="O19">
        <v>10</v>
      </c>
      <c r="P19">
        <v>10</v>
      </c>
    </row>
    <row r="20" spans="1:16" x14ac:dyDescent="0.25">
      <c r="A20" s="6" t="s">
        <v>120</v>
      </c>
      <c r="H20" t="s">
        <v>147</v>
      </c>
      <c r="I20">
        <v>25</v>
      </c>
      <c r="J20">
        <v>18</v>
      </c>
      <c r="K20">
        <v>17</v>
      </c>
      <c r="L20">
        <v>11</v>
      </c>
      <c r="M20">
        <v>17</v>
      </c>
      <c r="N20">
        <v>17</v>
      </c>
      <c r="O20">
        <v>14</v>
      </c>
      <c r="P20">
        <v>21</v>
      </c>
    </row>
    <row r="21" spans="1:16" x14ac:dyDescent="0.25">
      <c r="A21" s="6" t="s">
        <v>121</v>
      </c>
      <c r="H21" t="s">
        <v>148</v>
      </c>
      <c r="I21">
        <v>32</v>
      </c>
      <c r="J21">
        <v>32</v>
      </c>
      <c r="K21">
        <v>9</v>
      </c>
      <c r="L21">
        <v>18</v>
      </c>
      <c r="M21">
        <v>27</v>
      </c>
      <c r="N21">
        <v>31</v>
      </c>
      <c r="O21">
        <v>9</v>
      </c>
      <c r="P21">
        <v>22</v>
      </c>
    </row>
    <row r="22" spans="1:16" x14ac:dyDescent="0.25">
      <c r="A22" s="6" t="s">
        <v>122</v>
      </c>
      <c r="H22" t="s">
        <v>149</v>
      </c>
      <c r="I22">
        <v>39</v>
      </c>
      <c r="J22">
        <v>28</v>
      </c>
      <c r="K22">
        <v>14</v>
      </c>
      <c r="L22">
        <v>14</v>
      </c>
      <c r="M22">
        <v>38</v>
      </c>
      <c r="N22">
        <v>19</v>
      </c>
      <c r="O22">
        <v>19</v>
      </c>
      <c r="P22">
        <v>19</v>
      </c>
    </row>
    <row r="23" spans="1:16" x14ac:dyDescent="0.25">
      <c r="A23" s="6" t="s">
        <v>123</v>
      </c>
      <c r="H23" t="s">
        <v>150</v>
      </c>
      <c r="I23">
        <v>32</v>
      </c>
      <c r="J23">
        <v>37</v>
      </c>
      <c r="K23">
        <v>21</v>
      </c>
      <c r="L23">
        <v>15</v>
      </c>
      <c r="M23">
        <v>32</v>
      </c>
      <c r="N23">
        <v>21</v>
      </c>
      <c r="O23">
        <v>26</v>
      </c>
      <c r="P23">
        <v>26</v>
      </c>
    </row>
    <row r="24" spans="1:16" x14ac:dyDescent="0.25">
      <c r="A24" s="6" t="s">
        <v>124</v>
      </c>
      <c r="H24" t="s">
        <v>151</v>
      </c>
      <c r="I24">
        <v>44</v>
      </c>
      <c r="J24">
        <v>25</v>
      </c>
      <c r="K24">
        <v>31</v>
      </c>
      <c r="L24">
        <v>25</v>
      </c>
      <c r="M24">
        <v>44</v>
      </c>
      <c r="N24">
        <v>43</v>
      </c>
      <c r="O24">
        <v>19</v>
      </c>
      <c r="P24">
        <v>19</v>
      </c>
    </row>
    <row r="25" spans="1:16" x14ac:dyDescent="0.25">
      <c r="A25" s="6" t="s">
        <v>125</v>
      </c>
      <c r="H25" t="s">
        <v>152</v>
      </c>
      <c r="I25">
        <v>41</v>
      </c>
      <c r="J25">
        <v>48</v>
      </c>
      <c r="K25">
        <v>13</v>
      </c>
      <c r="L25">
        <v>33</v>
      </c>
      <c r="M25">
        <v>34</v>
      </c>
      <c r="N25">
        <v>40</v>
      </c>
      <c r="O25">
        <v>21</v>
      </c>
      <c r="P25">
        <v>40</v>
      </c>
    </row>
    <row r="26" spans="1:16" x14ac:dyDescent="0.25">
      <c r="A26" s="6" t="s">
        <v>126</v>
      </c>
      <c r="H26" t="s">
        <v>153</v>
      </c>
      <c r="I26">
        <v>39</v>
      </c>
      <c r="J26">
        <v>39</v>
      </c>
      <c r="K26">
        <v>31</v>
      </c>
      <c r="L26">
        <v>46</v>
      </c>
      <c r="M26">
        <v>62</v>
      </c>
      <c r="N26">
        <v>46</v>
      </c>
      <c r="O26">
        <v>16</v>
      </c>
      <c r="P26">
        <v>31</v>
      </c>
    </row>
    <row r="27" spans="1:16" x14ac:dyDescent="0.25">
      <c r="A27" s="6" t="s">
        <v>127</v>
      </c>
      <c r="H27" t="s">
        <v>154</v>
      </c>
      <c r="I27">
        <v>67</v>
      </c>
      <c r="J27">
        <v>41</v>
      </c>
      <c r="K27">
        <v>16</v>
      </c>
      <c r="L27">
        <v>41</v>
      </c>
      <c r="M27">
        <v>66</v>
      </c>
      <c r="N27">
        <v>41</v>
      </c>
      <c r="O27">
        <v>17</v>
      </c>
      <c r="P27">
        <v>41</v>
      </c>
    </row>
    <row r="28" spans="1:16" x14ac:dyDescent="0.25">
      <c r="A28" s="6" t="s">
        <v>128</v>
      </c>
      <c r="H28" t="s">
        <v>155</v>
      </c>
      <c r="I28">
        <v>47</v>
      </c>
      <c r="J28">
        <v>56</v>
      </c>
      <c r="K28">
        <v>27</v>
      </c>
      <c r="L28">
        <v>55</v>
      </c>
      <c r="M28">
        <v>65</v>
      </c>
      <c r="N28">
        <v>46</v>
      </c>
      <c r="O28">
        <v>47</v>
      </c>
      <c r="P28">
        <v>27</v>
      </c>
    </row>
    <row r="29" spans="1:16" x14ac:dyDescent="0.25">
      <c r="A29" s="6" t="s">
        <v>129</v>
      </c>
    </row>
    <row r="30" spans="1:16" x14ac:dyDescent="0.25">
      <c r="A30" s="6" t="s">
        <v>130</v>
      </c>
      <c r="H30" t="s">
        <v>189</v>
      </c>
      <c r="I30">
        <v>50</v>
      </c>
      <c r="J30">
        <v>50</v>
      </c>
      <c r="K30">
        <v>50</v>
      </c>
      <c r="L30">
        <v>50</v>
      </c>
      <c r="M30">
        <v>50</v>
      </c>
      <c r="N30">
        <v>50</v>
      </c>
      <c r="O30">
        <v>50</v>
      </c>
      <c r="P30">
        <v>50</v>
      </c>
    </row>
    <row r="31" spans="1:16" x14ac:dyDescent="0.25">
      <c r="A31" s="6" t="s">
        <v>131</v>
      </c>
      <c r="I31">
        <v>20</v>
      </c>
      <c r="J31">
        <v>40</v>
      </c>
      <c r="K31">
        <v>30</v>
      </c>
      <c r="L31">
        <v>50</v>
      </c>
      <c r="M31">
        <v>20</v>
      </c>
      <c r="N31">
        <v>20</v>
      </c>
      <c r="O31">
        <v>40</v>
      </c>
      <c r="P31">
        <v>30</v>
      </c>
    </row>
    <row r="32" spans="1:16" x14ac:dyDescent="0.25">
      <c r="A32" s="6" t="s">
        <v>132</v>
      </c>
      <c r="H32" t="s">
        <v>190</v>
      </c>
      <c r="I32">
        <v>17</v>
      </c>
      <c r="J32">
        <v>16</v>
      </c>
      <c r="K32">
        <v>9</v>
      </c>
      <c r="L32">
        <v>23</v>
      </c>
      <c r="M32">
        <v>10</v>
      </c>
      <c r="N32">
        <v>9</v>
      </c>
      <c r="O32">
        <v>26</v>
      </c>
      <c r="P32">
        <v>20</v>
      </c>
    </row>
    <row r="33" spans="1:16" x14ac:dyDescent="0.25">
      <c r="A33" s="6" t="s">
        <v>133</v>
      </c>
      <c r="H33" t="s">
        <v>191</v>
      </c>
      <c r="I33">
        <v>7</v>
      </c>
      <c r="J33">
        <v>25</v>
      </c>
      <c r="K33">
        <v>14</v>
      </c>
      <c r="L33">
        <v>25</v>
      </c>
      <c r="M33">
        <v>10</v>
      </c>
      <c r="N33">
        <v>10</v>
      </c>
      <c r="O33">
        <v>25</v>
      </c>
      <c r="P33">
        <v>24</v>
      </c>
    </row>
    <row r="34" spans="1:16" x14ac:dyDescent="0.25">
      <c r="A34" s="6" t="s">
        <v>134</v>
      </c>
      <c r="H34" t="s">
        <v>192</v>
      </c>
      <c r="I34">
        <v>9</v>
      </c>
      <c r="J34">
        <v>27</v>
      </c>
      <c r="K34">
        <v>27</v>
      </c>
      <c r="L34">
        <v>27</v>
      </c>
      <c r="M34">
        <v>27</v>
      </c>
      <c r="N34">
        <v>19</v>
      </c>
      <c r="O34">
        <v>22</v>
      </c>
      <c r="P34">
        <v>22</v>
      </c>
    </row>
    <row r="35" spans="1:16" x14ac:dyDescent="0.25">
      <c r="A35" s="6" t="s">
        <v>135</v>
      </c>
      <c r="H35" t="s">
        <v>193</v>
      </c>
      <c r="I35">
        <v>15</v>
      </c>
      <c r="J35">
        <v>33</v>
      </c>
      <c r="K35">
        <v>14</v>
      </c>
      <c r="L35">
        <v>33</v>
      </c>
      <c r="M35">
        <v>19</v>
      </c>
      <c r="N35">
        <v>9</v>
      </c>
      <c r="O35">
        <v>34</v>
      </c>
      <c r="P35">
        <v>33</v>
      </c>
    </row>
    <row r="36" spans="1:16" x14ac:dyDescent="0.25">
      <c r="A36" s="6" t="s">
        <v>136</v>
      </c>
      <c r="H36" t="s">
        <v>194</v>
      </c>
      <c r="I36">
        <v>27</v>
      </c>
      <c r="J36">
        <v>32</v>
      </c>
      <c r="K36">
        <v>15</v>
      </c>
      <c r="L36">
        <v>31</v>
      </c>
      <c r="M36">
        <v>32</v>
      </c>
      <c r="N36">
        <v>10</v>
      </c>
      <c r="O36">
        <v>37</v>
      </c>
      <c r="P36">
        <v>26</v>
      </c>
    </row>
    <row r="37" spans="1:16" x14ac:dyDescent="0.25">
      <c r="A37" s="6" t="s">
        <v>137</v>
      </c>
      <c r="H37" t="s">
        <v>195</v>
      </c>
      <c r="I37">
        <v>25</v>
      </c>
      <c r="J37">
        <v>44</v>
      </c>
      <c r="K37">
        <v>25</v>
      </c>
      <c r="L37">
        <v>31</v>
      </c>
      <c r="M37">
        <v>25</v>
      </c>
      <c r="N37">
        <v>31</v>
      </c>
      <c r="O37">
        <v>32</v>
      </c>
      <c r="P37">
        <v>37</v>
      </c>
    </row>
    <row r="38" spans="1:16" x14ac:dyDescent="0.25">
      <c r="A38" s="6" t="s">
        <v>138</v>
      </c>
      <c r="H38" t="s">
        <v>196</v>
      </c>
      <c r="I38">
        <v>27</v>
      </c>
      <c r="J38">
        <v>34</v>
      </c>
      <c r="K38">
        <v>40</v>
      </c>
      <c r="L38">
        <v>33</v>
      </c>
      <c r="M38">
        <v>34</v>
      </c>
      <c r="N38">
        <v>13</v>
      </c>
      <c r="O38">
        <v>41</v>
      </c>
      <c r="P38">
        <v>48</v>
      </c>
    </row>
    <row r="39" spans="1:16" x14ac:dyDescent="0.25">
      <c r="A39" s="6" t="s">
        <v>139</v>
      </c>
      <c r="H39" t="s">
        <v>197</v>
      </c>
      <c r="I39">
        <v>24</v>
      </c>
      <c r="J39">
        <v>31</v>
      </c>
      <c r="K39">
        <v>38</v>
      </c>
      <c r="L39">
        <v>62</v>
      </c>
      <c r="M39">
        <v>24</v>
      </c>
      <c r="N39">
        <v>31</v>
      </c>
      <c r="O39">
        <v>62</v>
      </c>
      <c r="P39">
        <v>38</v>
      </c>
    </row>
    <row r="40" spans="1:16" x14ac:dyDescent="0.25">
      <c r="A40" s="6" t="s">
        <v>140</v>
      </c>
      <c r="H40" t="s">
        <v>198</v>
      </c>
      <c r="I40">
        <v>25</v>
      </c>
      <c r="J40">
        <v>33</v>
      </c>
      <c r="K40">
        <v>41</v>
      </c>
      <c r="L40">
        <v>66</v>
      </c>
      <c r="M40">
        <v>32</v>
      </c>
      <c r="N40">
        <v>33</v>
      </c>
      <c r="O40">
        <v>66</v>
      </c>
      <c r="P40">
        <v>34</v>
      </c>
    </row>
    <row r="41" spans="1:16" x14ac:dyDescent="0.25">
      <c r="A41" s="6" t="s">
        <v>141</v>
      </c>
      <c r="H41" t="s">
        <v>199</v>
      </c>
      <c r="I41">
        <v>19</v>
      </c>
      <c r="J41">
        <v>47</v>
      </c>
      <c r="K41">
        <v>46</v>
      </c>
      <c r="L41">
        <v>74</v>
      </c>
      <c r="M41">
        <v>45</v>
      </c>
      <c r="N41">
        <v>46</v>
      </c>
      <c r="O41">
        <v>55</v>
      </c>
      <c r="P41">
        <v>38</v>
      </c>
    </row>
    <row r="42" spans="1:16" x14ac:dyDescent="0.25">
      <c r="A42" s="6" t="s">
        <v>142</v>
      </c>
    </row>
    <row r="43" spans="1:16" x14ac:dyDescent="0.25">
      <c r="A43" s="6" t="s">
        <v>143</v>
      </c>
      <c r="H43" t="s">
        <v>200</v>
      </c>
      <c r="I43">
        <v>50</v>
      </c>
      <c r="J43">
        <v>50</v>
      </c>
      <c r="K43">
        <v>50</v>
      </c>
      <c r="L43">
        <v>50</v>
      </c>
      <c r="M43">
        <v>50</v>
      </c>
      <c r="N43">
        <v>50</v>
      </c>
      <c r="O43">
        <v>50</v>
      </c>
      <c r="P43">
        <v>50</v>
      </c>
    </row>
    <row r="44" spans="1:16" x14ac:dyDescent="0.25">
      <c r="A44" s="6" t="s">
        <v>144</v>
      </c>
      <c r="I44">
        <v>20</v>
      </c>
      <c r="J44">
        <v>30</v>
      </c>
      <c r="K44">
        <v>40</v>
      </c>
      <c r="L44">
        <v>50</v>
      </c>
      <c r="M44">
        <v>40</v>
      </c>
      <c r="N44">
        <v>30</v>
      </c>
      <c r="O44">
        <v>20</v>
      </c>
      <c r="P44">
        <v>20</v>
      </c>
    </row>
    <row r="45" spans="1:16" x14ac:dyDescent="0.25">
      <c r="A45" s="6" t="s">
        <v>145</v>
      </c>
      <c r="H45" t="s">
        <v>201</v>
      </c>
      <c r="I45">
        <v>10</v>
      </c>
      <c r="J45">
        <v>10</v>
      </c>
      <c r="K45">
        <v>19</v>
      </c>
      <c r="L45">
        <v>26</v>
      </c>
      <c r="M45">
        <v>23</v>
      </c>
      <c r="N45">
        <v>16</v>
      </c>
      <c r="O45">
        <v>20</v>
      </c>
      <c r="P45">
        <v>6</v>
      </c>
    </row>
    <row r="46" spans="1:16" x14ac:dyDescent="0.25">
      <c r="A46" s="6" t="s">
        <v>146</v>
      </c>
      <c r="H46" t="s">
        <v>202</v>
      </c>
      <c r="I46">
        <v>7</v>
      </c>
      <c r="J46">
        <v>18</v>
      </c>
      <c r="K46">
        <v>24</v>
      </c>
      <c r="L46">
        <v>22</v>
      </c>
      <c r="M46">
        <v>17</v>
      </c>
      <c r="N46">
        <v>17</v>
      </c>
      <c r="O46">
        <v>18</v>
      </c>
      <c r="P46">
        <v>17</v>
      </c>
    </row>
    <row r="47" spans="1:16" x14ac:dyDescent="0.25">
      <c r="A47" s="6" t="s">
        <v>147</v>
      </c>
      <c r="H47" t="s">
        <v>203</v>
      </c>
      <c r="I47">
        <v>19</v>
      </c>
      <c r="J47">
        <v>13</v>
      </c>
      <c r="K47">
        <v>22</v>
      </c>
      <c r="L47">
        <v>36</v>
      </c>
      <c r="M47">
        <v>36</v>
      </c>
      <c r="N47">
        <v>22</v>
      </c>
      <c r="O47">
        <v>23</v>
      </c>
      <c r="P47">
        <v>9</v>
      </c>
    </row>
    <row r="48" spans="1:16" x14ac:dyDescent="0.25">
      <c r="A48" s="6" t="s">
        <v>148</v>
      </c>
      <c r="H48" t="s">
        <v>204</v>
      </c>
      <c r="I48">
        <v>19</v>
      </c>
      <c r="J48">
        <v>19</v>
      </c>
      <c r="K48">
        <v>19</v>
      </c>
      <c r="L48">
        <v>38</v>
      </c>
      <c r="M48">
        <v>28</v>
      </c>
      <c r="N48">
        <v>33</v>
      </c>
      <c r="O48">
        <v>15</v>
      </c>
      <c r="P48">
        <v>19</v>
      </c>
    </row>
    <row r="49" spans="1:16" x14ac:dyDescent="0.25">
      <c r="A49" s="6" t="s">
        <v>149</v>
      </c>
      <c r="H49" t="s">
        <v>205</v>
      </c>
      <c r="I49">
        <v>27</v>
      </c>
      <c r="J49">
        <v>26</v>
      </c>
      <c r="K49">
        <v>21</v>
      </c>
      <c r="L49">
        <v>31</v>
      </c>
      <c r="M49">
        <v>42</v>
      </c>
      <c r="N49">
        <v>21</v>
      </c>
      <c r="O49">
        <v>21</v>
      </c>
      <c r="P49">
        <v>21</v>
      </c>
    </row>
    <row r="50" spans="1:16" x14ac:dyDescent="0.25">
      <c r="A50" s="6" t="s">
        <v>150</v>
      </c>
      <c r="H50" t="s">
        <v>206</v>
      </c>
      <c r="I50">
        <v>13</v>
      </c>
      <c r="J50">
        <v>38</v>
      </c>
      <c r="K50">
        <v>31</v>
      </c>
      <c r="L50">
        <v>43</v>
      </c>
      <c r="M50">
        <v>50</v>
      </c>
      <c r="N50">
        <v>37</v>
      </c>
      <c r="O50">
        <v>19</v>
      </c>
      <c r="P50">
        <v>19</v>
      </c>
    </row>
    <row r="51" spans="1:16" x14ac:dyDescent="0.25">
      <c r="A51" s="6" t="s">
        <v>151</v>
      </c>
      <c r="H51" t="s">
        <v>207</v>
      </c>
      <c r="I51">
        <v>34</v>
      </c>
      <c r="J51">
        <v>21</v>
      </c>
      <c r="K51">
        <v>33</v>
      </c>
      <c r="L51">
        <v>47</v>
      </c>
      <c r="M51">
        <v>48</v>
      </c>
      <c r="N51">
        <v>27</v>
      </c>
      <c r="O51">
        <v>27</v>
      </c>
      <c r="P51">
        <v>33</v>
      </c>
    </row>
    <row r="52" spans="1:16" x14ac:dyDescent="0.25">
      <c r="A52" s="6" t="s">
        <v>152</v>
      </c>
      <c r="H52" t="s">
        <v>208</v>
      </c>
      <c r="I52">
        <v>16</v>
      </c>
      <c r="J52">
        <v>31</v>
      </c>
      <c r="K52">
        <v>54</v>
      </c>
      <c r="L52">
        <v>54</v>
      </c>
      <c r="M52">
        <v>39</v>
      </c>
      <c r="N52">
        <v>46</v>
      </c>
      <c r="O52">
        <v>47</v>
      </c>
      <c r="P52">
        <v>23</v>
      </c>
    </row>
    <row r="53" spans="1:16" x14ac:dyDescent="0.25">
      <c r="A53" s="6" t="s">
        <v>153</v>
      </c>
      <c r="H53" t="s">
        <v>209</v>
      </c>
      <c r="I53">
        <v>25</v>
      </c>
      <c r="J53">
        <v>50</v>
      </c>
      <c r="K53">
        <v>49</v>
      </c>
      <c r="L53">
        <v>41</v>
      </c>
      <c r="M53">
        <v>58</v>
      </c>
      <c r="N53">
        <v>57</v>
      </c>
      <c r="O53">
        <v>25</v>
      </c>
      <c r="P53">
        <v>25</v>
      </c>
    </row>
    <row r="54" spans="1:16" x14ac:dyDescent="0.25">
      <c r="A54" s="6" t="s">
        <v>154</v>
      </c>
      <c r="H54" t="s">
        <v>210</v>
      </c>
      <c r="I54">
        <v>28</v>
      </c>
      <c r="J54">
        <v>47</v>
      </c>
      <c r="K54">
        <v>64</v>
      </c>
      <c r="L54">
        <v>46</v>
      </c>
      <c r="M54">
        <v>56</v>
      </c>
      <c r="N54">
        <v>64</v>
      </c>
      <c r="O54">
        <v>47</v>
      </c>
      <c r="P54">
        <v>18</v>
      </c>
    </row>
    <row r="55" spans="1:16" x14ac:dyDescent="0.25">
      <c r="A55" s="6" t="s">
        <v>155</v>
      </c>
    </row>
    <row r="56" spans="1:16" x14ac:dyDescent="0.25">
      <c r="A56" s="6" t="s">
        <v>156</v>
      </c>
      <c r="H56" t="s">
        <v>211</v>
      </c>
      <c r="I56">
        <v>50</v>
      </c>
      <c r="J56">
        <v>50</v>
      </c>
      <c r="K56">
        <v>50</v>
      </c>
      <c r="L56">
        <v>50</v>
      </c>
      <c r="M56">
        <v>50</v>
      </c>
      <c r="N56">
        <v>50</v>
      </c>
      <c r="O56">
        <v>50</v>
      </c>
      <c r="P56">
        <v>50</v>
      </c>
    </row>
    <row r="57" spans="1:16" x14ac:dyDescent="0.25">
      <c r="A57" s="6" t="s">
        <v>157</v>
      </c>
      <c r="I57">
        <v>40</v>
      </c>
      <c r="J57">
        <v>20</v>
      </c>
      <c r="K57">
        <v>30</v>
      </c>
      <c r="L57">
        <v>50</v>
      </c>
      <c r="M57">
        <v>20</v>
      </c>
      <c r="N57">
        <v>40</v>
      </c>
      <c r="O57">
        <v>30</v>
      </c>
      <c r="P57">
        <v>20</v>
      </c>
    </row>
    <row r="58" spans="1:16" x14ac:dyDescent="0.25">
      <c r="A58" s="6" t="s">
        <v>158</v>
      </c>
      <c r="H58" t="s">
        <v>212</v>
      </c>
      <c r="I58">
        <v>17</v>
      </c>
      <c r="J58">
        <v>16</v>
      </c>
      <c r="K58">
        <v>9</v>
      </c>
      <c r="L58">
        <v>23</v>
      </c>
      <c r="M58">
        <v>10</v>
      </c>
      <c r="N58">
        <v>22</v>
      </c>
      <c r="O58">
        <v>23</v>
      </c>
      <c r="P58">
        <v>10</v>
      </c>
    </row>
    <row r="59" spans="1:16" x14ac:dyDescent="0.25">
      <c r="A59" s="6" t="s">
        <v>159</v>
      </c>
      <c r="H59" t="s">
        <v>213</v>
      </c>
      <c r="I59">
        <v>14</v>
      </c>
      <c r="J59">
        <v>11</v>
      </c>
      <c r="K59">
        <v>17</v>
      </c>
      <c r="L59">
        <v>28</v>
      </c>
      <c r="M59">
        <v>14</v>
      </c>
      <c r="N59">
        <v>21</v>
      </c>
      <c r="O59">
        <v>25</v>
      </c>
      <c r="P59">
        <v>10</v>
      </c>
    </row>
    <row r="60" spans="1:16" x14ac:dyDescent="0.25">
      <c r="A60" s="6" t="s">
        <v>160</v>
      </c>
      <c r="H60" t="s">
        <v>214</v>
      </c>
      <c r="I60">
        <v>32</v>
      </c>
      <c r="J60">
        <v>9</v>
      </c>
      <c r="K60">
        <v>22</v>
      </c>
      <c r="L60">
        <v>27</v>
      </c>
      <c r="M60">
        <v>18</v>
      </c>
      <c r="N60">
        <v>36</v>
      </c>
      <c r="O60">
        <v>18</v>
      </c>
      <c r="P60">
        <v>18</v>
      </c>
    </row>
    <row r="61" spans="1:16" x14ac:dyDescent="0.25">
      <c r="A61" s="6" t="s">
        <v>161</v>
      </c>
      <c r="H61" t="s">
        <v>215</v>
      </c>
      <c r="I61">
        <v>34</v>
      </c>
      <c r="J61">
        <v>9</v>
      </c>
      <c r="K61">
        <v>23</v>
      </c>
      <c r="L61">
        <v>29</v>
      </c>
      <c r="M61">
        <v>14</v>
      </c>
      <c r="N61">
        <v>33</v>
      </c>
      <c r="O61">
        <v>34</v>
      </c>
      <c r="P61">
        <v>14</v>
      </c>
    </row>
    <row r="62" spans="1:16" x14ac:dyDescent="0.25">
      <c r="A62" s="6" t="s">
        <v>162</v>
      </c>
      <c r="H62" t="s">
        <v>216</v>
      </c>
      <c r="I62">
        <v>37</v>
      </c>
      <c r="J62">
        <v>21</v>
      </c>
      <c r="K62">
        <v>21</v>
      </c>
      <c r="L62">
        <v>27</v>
      </c>
      <c r="M62">
        <v>26</v>
      </c>
      <c r="N62">
        <v>26</v>
      </c>
      <c r="O62">
        <v>26</v>
      </c>
      <c r="P62">
        <v>26</v>
      </c>
    </row>
    <row r="63" spans="1:16" x14ac:dyDescent="0.25">
      <c r="A63" s="6" t="s">
        <v>163</v>
      </c>
      <c r="H63" t="s">
        <v>217</v>
      </c>
      <c r="I63">
        <v>32</v>
      </c>
      <c r="J63">
        <v>25</v>
      </c>
      <c r="K63">
        <v>18</v>
      </c>
      <c r="L63">
        <v>50</v>
      </c>
      <c r="M63">
        <v>13</v>
      </c>
      <c r="N63">
        <v>50</v>
      </c>
      <c r="O63">
        <v>37</v>
      </c>
      <c r="P63">
        <v>25</v>
      </c>
    </row>
    <row r="64" spans="1:16" x14ac:dyDescent="0.25">
      <c r="A64" s="6" t="s">
        <v>164</v>
      </c>
      <c r="H64" t="s">
        <v>218</v>
      </c>
      <c r="I64">
        <v>41</v>
      </c>
      <c r="J64">
        <v>21</v>
      </c>
      <c r="K64">
        <v>20</v>
      </c>
      <c r="L64">
        <v>54</v>
      </c>
      <c r="M64">
        <v>13</v>
      </c>
      <c r="N64">
        <v>47</v>
      </c>
      <c r="O64">
        <v>33</v>
      </c>
      <c r="P64">
        <v>41</v>
      </c>
    </row>
    <row r="65" spans="1:16" x14ac:dyDescent="0.25">
      <c r="A65" s="6" t="s">
        <v>165</v>
      </c>
      <c r="H65" t="s">
        <v>219</v>
      </c>
      <c r="I65">
        <v>47</v>
      </c>
      <c r="J65">
        <v>39</v>
      </c>
      <c r="K65">
        <v>31</v>
      </c>
      <c r="L65">
        <v>38</v>
      </c>
      <c r="M65">
        <v>31</v>
      </c>
      <c r="N65">
        <v>38</v>
      </c>
      <c r="O65">
        <v>39</v>
      </c>
      <c r="P65">
        <v>47</v>
      </c>
    </row>
    <row r="66" spans="1:16" x14ac:dyDescent="0.25">
      <c r="A66" s="6" t="s">
        <v>166</v>
      </c>
      <c r="H66" t="s">
        <v>220</v>
      </c>
      <c r="I66">
        <v>33</v>
      </c>
      <c r="J66">
        <v>25</v>
      </c>
      <c r="K66">
        <v>49</v>
      </c>
      <c r="L66">
        <v>57</v>
      </c>
      <c r="M66">
        <v>42</v>
      </c>
      <c r="N66">
        <v>49</v>
      </c>
      <c r="O66">
        <v>33</v>
      </c>
      <c r="P66">
        <v>42</v>
      </c>
    </row>
    <row r="67" spans="1:16" x14ac:dyDescent="0.25">
      <c r="A67" s="6" t="s">
        <v>167</v>
      </c>
      <c r="H67" t="s">
        <v>221</v>
      </c>
      <c r="I67">
        <v>47</v>
      </c>
      <c r="J67">
        <v>19</v>
      </c>
      <c r="K67">
        <v>55</v>
      </c>
      <c r="L67">
        <v>64</v>
      </c>
      <c r="M67">
        <v>19</v>
      </c>
      <c r="N67">
        <v>74</v>
      </c>
      <c r="O67">
        <v>55</v>
      </c>
      <c r="P67">
        <v>37</v>
      </c>
    </row>
    <row r="68" spans="1:16" x14ac:dyDescent="0.25">
      <c r="A68" s="6" t="s">
        <v>168</v>
      </c>
    </row>
    <row r="69" spans="1:16" x14ac:dyDescent="0.25">
      <c r="A69" s="6" t="s">
        <v>169</v>
      </c>
      <c r="H69" t="s">
        <v>156</v>
      </c>
      <c r="I69">
        <v>50</v>
      </c>
      <c r="J69">
        <v>50</v>
      </c>
      <c r="K69">
        <v>50</v>
      </c>
      <c r="L69">
        <v>50</v>
      </c>
      <c r="M69">
        <v>50</v>
      </c>
      <c r="N69">
        <v>50</v>
      </c>
      <c r="O69">
        <v>50</v>
      </c>
      <c r="P69">
        <v>50</v>
      </c>
    </row>
    <row r="70" spans="1:16" x14ac:dyDescent="0.25">
      <c r="A70" s="6" t="s">
        <v>170</v>
      </c>
      <c r="I70">
        <v>50</v>
      </c>
      <c r="J70">
        <v>40</v>
      </c>
      <c r="K70">
        <v>20</v>
      </c>
      <c r="L70">
        <v>30</v>
      </c>
      <c r="M70">
        <v>20</v>
      </c>
      <c r="N70">
        <v>20</v>
      </c>
      <c r="O70">
        <v>30</v>
      </c>
      <c r="P70">
        <v>40</v>
      </c>
    </row>
    <row r="71" spans="1:16" x14ac:dyDescent="0.25">
      <c r="A71" s="6" t="s">
        <v>171</v>
      </c>
      <c r="H71" t="s">
        <v>157</v>
      </c>
      <c r="I71">
        <v>26</v>
      </c>
      <c r="J71">
        <v>20</v>
      </c>
      <c r="K71">
        <v>6</v>
      </c>
      <c r="L71">
        <v>14</v>
      </c>
      <c r="M71">
        <v>16</v>
      </c>
      <c r="N71">
        <v>6</v>
      </c>
      <c r="O71">
        <v>23</v>
      </c>
      <c r="P71">
        <v>19</v>
      </c>
    </row>
    <row r="72" spans="1:16" x14ac:dyDescent="0.25">
      <c r="A72" s="6" t="s">
        <v>172</v>
      </c>
      <c r="H72" t="s">
        <v>158</v>
      </c>
      <c r="I72">
        <v>18</v>
      </c>
      <c r="J72">
        <v>24</v>
      </c>
      <c r="K72">
        <v>10</v>
      </c>
      <c r="L72">
        <v>18</v>
      </c>
      <c r="M72">
        <v>10</v>
      </c>
      <c r="N72">
        <v>17</v>
      </c>
      <c r="O72">
        <v>18</v>
      </c>
      <c r="P72">
        <v>25</v>
      </c>
    </row>
    <row r="73" spans="1:16" x14ac:dyDescent="0.25">
      <c r="A73" s="6" t="s">
        <v>173</v>
      </c>
      <c r="H73" t="s">
        <v>159</v>
      </c>
      <c r="I73">
        <v>32</v>
      </c>
      <c r="J73">
        <v>18</v>
      </c>
      <c r="K73">
        <v>13</v>
      </c>
      <c r="L73">
        <v>27</v>
      </c>
      <c r="M73">
        <v>27</v>
      </c>
      <c r="N73">
        <v>10</v>
      </c>
      <c r="O73">
        <v>26</v>
      </c>
      <c r="P73">
        <v>27</v>
      </c>
    </row>
    <row r="74" spans="1:16" x14ac:dyDescent="0.25">
      <c r="A74" s="6" t="s">
        <v>174</v>
      </c>
      <c r="H74" t="s">
        <v>160</v>
      </c>
      <c r="I74">
        <v>34</v>
      </c>
      <c r="J74">
        <v>33</v>
      </c>
      <c r="K74">
        <v>9</v>
      </c>
      <c r="L74">
        <v>19</v>
      </c>
      <c r="M74">
        <v>19</v>
      </c>
      <c r="N74">
        <v>9</v>
      </c>
      <c r="O74">
        <v>29</v>
      </c>
      <c r="P74">
        <v>38</v>
      </c>
    </row>
    <row r="75" spans="1:16" x14ac:dyDescent="0.25">
      <c r="A75" s="6" t="s">
        <v>175</v>
      </c>
      <c r="H75" t="s">
        <v>161</v>
      </c>
      <c r="I75">
        <v>32</v>
      </c>
      <c r="J75">
        <v>32</v>
      </c>
      <c r="K75">
        <v>26</v>
      </c>
      <c r="L75">
        <v>15</v>
      </c>
      <c r="M75">
        <v>16</v>
      </c>
      <c r="N75">
        <v>15</v>
      </c>
      <c r="O75">
        <v>37</v>
      </c>
      <c r="P75">
        <v>37</v>
      </c>
    </row>
    <row r="76" spans="1:16" x14ac:dyDescent="0.25">
      <c r="A76" s="6" t="s">
        <v>176</v>
      </c>
      <c r="H76" t="s">
        <v>162</v>
      </c>
      <c r="I76">
        <v>44</v>
      </c>
      <c r="J76">
        <v>32</v>
      </c>
      <c r="K76">
        <v>31</v>
      </c>
      <c r="L76">
        <v>19</v>
      </c>
      <c r="M76">
        <v>31</v>
      </c>
      <c r="N76">
        <v>18</v>
      </c>
      <c r="O76">
        <v>25</v>
      </c>
      <c r="P76">
        <v>50</v>
      </c>
    </row>
    <row r="77" spans="1:16" x14ac:dyDescent="0.25">
      <c r="A77" s="6" t="s">
        <v>177</v>
      </c>
      <c r="H77" t="s">
        <v>163</v>
      </c>
      <c r="I77">
        <v>54</v>
      </c>
      <c r="J77">
        <v>34</v>
      </c>
      <c r="K77">
        <v>13</v>
      </c>
      <c r="L77">
        <v>33</v>
      </c>
      <c r="M77">
        <v>21</v>
      </c>
      <c r="N77">
        <v>33</v>
      </c>
      <c r="O77">
        <v>34</v>
      </c>
      <c r="P77">
        <v>48</v>
      </c>
    </row>
    <row r="78" spans="1:16" x14ac:dyDescent="0.25">
      <c r="A78" s="6" t="s">
        <v>178</v>
      </c>
      <c r="H78" t="s">
        <v>164</v>
      </c>
      <c r="I78">
        <v>62</v>
      </c>
      <c r="J78">
        <v>31</v>
      </c>
      <c r="K78">
        <v>23</v>
      </c>
      <c r="L78">
        <v>38</v>
      </c>
      <c r="M78">
        <v>47</v>
      </c>
      <c r="N78">
        <v>31</v>
      </c>
      <c r="O78">
        <v>39</v>
      </c>
      <c r="P78">
        <v>39</v>
      </c>
    </row>
    <row r="79" spans="1:16" x14ac:dyDescent="0.25">
      <c r="A79" s="6" t="s">
        <v>179</v>
      </c>
      <c r="H79" t="s">
        <v>165</v>
      </c>
      <c r="I79">
        <v>50</v>
      </c>
      <c r="J79">
        <v>58</v>
      </c>
      <c r="K79">
        <v>33</v>
      </c>
      <c r="L79">
        <v>24</v>
      </c>
      <c r="M79">
        <v>32</v>
      </c>
      <c r="N79">
        <v>33</v>
      </c>
      <c r="O79">
        <v>33</v>
      </c>
      <c r="P79">
        <v>67</v>
      </c>
    </row>
    <row r="80" spans="1:16" x14ac:dyDescent="0.25">
      <c r="A80" s="6" t="s">
        <v>180</v>
      </c>
      <c r="H80" t="s">
        <v>166</v>
      </c>
      <c r="I80">
        <v>47</v>
      </c>
      <c r="J80">
        <v>47</v>
      </c>
      <c r="K80">
        <v>37</v>
      </c>
      <c r="L80">
        <v>55</v>
      </c>
      <c r="M80">
        <v>47</v>
      </c>
      <c r="N80">
        <v>27</v>
      </c>
      <c r="O80">
        <v>64</v>
      </c>
      <c r="P80">
        <v>46</v>
      </c>
    </row>
    <row r="81" spans="1:16" x14ac:dyDescent="0.25">
      <c r="A81" s="6" t="s">
        <v>181</v>
      </c>
    </row>
    <row r="82" spans="1:16" x14ac:dyDescent="0.25">
      <c r="A82" s="6" t="s">
        <v>182</v>
      </c>
      <c r="H82" t="s">
        <v>167</v>
      </c>
      <c r="I82">
        <v>50</v>
      </c>
      <c r="J82">
        <v>50</v>
      </c>
      <c r="K82">
        <v>50</v>
      </c>
      <c r="L82">
        <v>50</v>
      </c>
      <c r="M82">
        <v>50</v>
      </c>
      <c r="N82">
        <v>50</v>
      </c>
      <c r="O82">
        <v>50</v>
      </c>
      <c r="P82">
        <v>50</v>
      </c>
    </row>
    <row r="83" spans="1:16" x14ac:dyDescent="0.25">
      <c r="A83" s="6" t="s">
        <v>183</v>
      </c>
      <c r="I83">
        <v>50</v>
      </c>
      <c r="J83">
        <v>20</v>
      </c>
      <c r="K83">
        <v>40</v>
      </c>
      <c r="L83">
        <v>30</v>
      </c>
      <c r="M83">
        <v>30</v>
      </c>
      <c r="N83">
        <v>20</v>
      </c>
      <c r="O83">
        <v>40</v>
      </c>
      <c r="P83">
        <v>20</v>
      </c>
    </row>
    <row r="84" spans="1:16" x14ac:dyDescent="0.25">
      <c r="A84" s="6" t="s">
        <v>184</v>
      </c>
      <c r="H84" t="s">
        <v>168</v>
      </c>
      <c r="I84">
        <v>23</v>
      </c>
      <c r="J84">
        <v>10</v>
      </c>
      <c r="K84">
        <v>13</v>
      </c>
      <c r="L84">
        <v>19</v>
      </c>
      <c r="M84">
        <v>23</v>
      </c>
      <c r="N84">
        <v>16</v>
      </c>
      <c r="O84">
        <v>20</v>
      </c>
      <c r="P84">
        <v>6</v>
      </c>
    </row>
    <row r="85" spans="1:16" x14ac:dyDescent="0.25">
      <c r="A85" s="6" t="s">
        <v>185</v>
      </c>
      <c r="H85" t="s">
        <v>169</v>
      </c>
      <c r="I85">
        <v>28</v>
      </c>
      <c r="J85">
        <v>11</v>
      </c>
      <c r="K85">
        <v>14</v>
      </c>
      <c r="L85">
        <v>17</v>
      </c>
      <c r="M85">
        <v>21</v>
      </c>
      <c r="N85">
        <v>10</v>
      </c>
      <c r="O85">
        <v>28</v>
      </c>
      <c r="P85">
        <v>11</v>
      </c>
    </row>
    <row r="86" spans="1:16" x14ac:dyDescent="0.25">
      <c r="A86" s="6" t="s">
        <v>186</v>
      </c>
      <c r="H86" t="s">
        <v>170</v>
      </c>
      <c r="I86">
        <v>23</v>
      </c>
      <c r="J86">
        <v>18</v>
      </c>
      <c r="K86">
        <v>22</v>
      </c>
      <c r="L86">
        <v>27</v>
      </c>
      <c r="M86">
        <v>23</v>
      </c>
      <c r="N86">
        <v>22</v>
      </c>
      <c r="O86">
        <v>36</v>
      </c>
      <c r="P86">
        <v>9</v>
      </c>
    </row>
    <row r="87" spans="1:16" x14ac:dyDescent="0.25">
      <c r="A87" s="6" t="s">
        <v>187</v>
      </c>
      <c r="H87" t="s">
        <v>171</v>
      </c>
      <c r="I87">
        <v>29</v>
      </c>
      <c r="J87">
        <v>24</v>
      </c>
      <c r="K87">
        <v>28</v>
      </c>
      <c r="L87">
        <v>14</v>
      </c>
      <c r="M87">
        <v>19</v>
      </c>
      <c r="N87">
        <v>19</v>
      </c>
      <c r="O87">
        <v>38</v>
      </c>
      <c r="P87">
        <v>19</v>
      </c>
    </row>
    <row r="88" spans="1:16" x14ac:dyDescent="0.25">
      <c r="A88" s="6" t="s">
        <v>188</v>
      </c>
      <c r="H88" t="s">
        <v>172</v>
      </c>
      <c r="I88">
        <v>42</v>
      </c>
      <c r="J88">
        <v>11</v>
      </c>
      <c r="K88">
        <v>30</v>
      </c>
      <c r="L88">
        <v>21</v>
      </c>
      <c r="M88">
        <v>37</v>
      </c>
      <c r="N88">
        <v>26</v>
      </c>
      <c r="O88">
        <v>32</v>
      </c>
      <c r="P88">
        <v>11</v>
      </c>
    </row>
    <row r="89" spans="1:16" x14ac:dyDescent="0.25">
      <c r="A89" s="6" t="s">
        <v>189</v>
      </c>
      <c r="H89" t="s">
        <v>173</v>
      </c>
      <c r="I89">
        <v>44</v>
      </c>
      <c r="J89">
        <v>32</v>
      </c>
      <c r="K89">
        <v>31</v>
      </c>
      <c r="L89">
        <v>18</v>
      </c>
      <c r="M89">
        <v>25</v>
      </c>
      <c r="N89">
        <v>25</v>
      </c>
      <c r="O89">
        <v>44</v>
      </c>
      <c r="P89">
        <v>31</v>
      </c>
    </row>
    <row r="90" spans="1:16" x14ac:dyDescent="0.25">
      <c r="A90" s="6" t="s">
        <v>190</v>
      </c>
      <c r="H90" t="s">
        <v>174</v>
      </c>
      <c r="I90">
        <v>54</v>
      </c>
      <c r="J90">
        <v>27</v>
      </c>
      <c r="K90">
        <v>27</v>
      </c>
      <c r="L90">
        <v>27</v>
      </c>
      <c r="M90">
        <v>41</v>
      </c>
      <c r="N90">
        <v>41</v>
      </c>
      <c r="O90">
        <v>33</v>
      </c>
      <c r="P90">
        <v>20</v>
      </c>
    </row>
    <row r="91" spans="1:16" x14ac:dyDescent="0.25">
      <c r="A91" s="6" t="s">
        <v>191</v>
      </c>
      <c r="H91" t="s">
        <v>175</v>
      </c>
      <c r="I91">
        <v>55</v>
      </c>
      <c r="J91">
        <v>16</v>
      </c>
      <c r="K91">
        <v>54</v>
      </c>
      <c r="L91">
        <v>31</v>
      </c>
      <c r="M91">
        <v>39</v>
      </c>
      <c r="N91">
        <v>46</v>
      </c>
      <c r="O91">
        <v>38</v>
      </c>
      <c r="P91">
        <v>31</v>
      </c>
    </row>
    <row r="92" spans="1:16" x14ac:dyDescent="0.25">
      <c r="A92" s="6" t="s">
        <v>192</v>
      </c>
      <c r="H92" t="s">
        <v>176</v>
      </c>
      <c r="I92">
        <v>50</v>
      </c>
      <c r="J92">
        <v>16</v>
      </c>
      <c r="K92">
        <v>49</v>
      </c>
      <c r="L92">
        <v>49</v>
      </c>
      <c r="M92">
        <v>42</v>
      </c>
      <c r="N92">
        <v>24</v>
      </c>
      <c r="O92">
        <v>58</v>
      </c>
      <c r="P92">
        <v>42</v>
      </c>
    </row>
    <row r="93" spans="1:16" x14ac:dyDescent="0.25">
      <c r="A93" s="6" t="s">
        <v>193</v>
      </c>
      <c r="H93" t="s">
        <v>177</v>
      </c>
      <c r="I93">
        <v>47</v>
      </c>
      <c r="J93">
        <v>28</v>
      </c>
      <c r="K93">
        <v>64</v>
      </c>
      <c r="L93">
        <v>46</v>
      </c>
      <c r="M93">
        <v>65</v>
      </c>
      <c r="N93">
        <v>27</v>
      </c>
      <c r="O93">
        <v>65</v>
      </c>
      <c r="P93">
        <v>28</v>
      </c>
    </row>
    <row r="94" spans="1:16" x14ac:dyDescent="0.25">
      <c r="A94" s="6" t="s">
        <v>194</v>
      </c>
    </row>
    <row r="95" spans="1:16" x14ac:dyDescent="0.25">
      <c r="A95" s="6" t="s">
        <v>195</v>
      </c>
      <c r="H95" t="s">
        <v>112</v>
      </c>
      <c r="I95">
        <v>50</v>
      </c>
      <c r="J95">
        <v>50</v>
      </c>
      <c r="K95">
        <v>50</v>
      </c>
      <c r="L95">
        <v>50</v>
      </c>
      <c r="M95">
        <v>50</v>
      </c>
      <c r="N95">
        <v>50</v>
      </c>
      <c r="O95">
        <v>50</v>
      </c>
      <c r="P95">
        <v>50</v>
      </c>
    </row>
    <row r="96" spans="1:16" x14ac:dyDescent="0.25">
      <c r="A96" s="6" t="s">
        <v>196</v>
      </c>
      <c r="I96">
        <v>40</v>
      </c>
      <c r="J96">
        <v>50</v>
      </c>
      <c r="K96">
        <v>30</v>
      </c>
      <c r="L96">
        <v>20</v>
      </c>
      <c r="M96">
        <v>40</v>
      </c>
      <c r="N96">
        <v>30</v>
      </c>
      <c r="O96">
        <v>20</v>
      </c>
      <c r="P96">
        <v>20</v>
      </c>
    </row>
    <row r="97" spans="1:16" x14ac:dyDescent="0.25">
      <c r="A97" s="6" t="s">
        <v>197</v>
      </c>
      <c r="H97" t="s">
        <v>113</v>
      </c>
      <c r="I97">
        <v>17</v>
      </c>
      <c r="J97">
        <v>23</v>
      </c>
      <c r="K97">
        <v>19</v>
      </c>
      <c r="L97">
        <v>6</v>
      </c>
      <c r="M97">
        <v>23</v>
      </c>
      <c r="N97">
        <v>22</v>
      </c>
      <c r="O97">
        <v>13</v>
      </c>
      <c r="P97">
        <v>7</v>
      </c>
    </row>
    <row r="98" spans="1:16" x14ac:dyDescent="0.25">
      <c r="A98" s="6" t="s">
        <v>198</v>
      </c>
      <c r="H98" t="s">
        <v>114</v>
      </c>
      <c r="I98">
        <v>25</v>
      </c>
      <c r="J98">
        <v>21</v>
      </c>
      <c r="K98">
        <v>17</v>
      </c>
      <c r="L98">
        <v>7</v>
      </c>
      <c r="M98">
        <v>28</v>
      </c>
      <c r="N98">
        <v>21</v>
      </c>
      <c r="O98">
        <v>11</v>
      </c>
      <c r="P98">
        <v>10</v>
      </c>
    </row>
    <row r="99" spans="1:16" x14ac:dyDescent="0.25">
      <c r="A99" s="6" t="s">
        <v>199</v>
      </c>
      <c r="H99" t="s">
        <v>115</v>
      </c>
      <c r="I99">
        <v>27</v>
      </c>
      <c r="J99">
        <v>36</v>
      </c>
      <c r="K99">
        <v>13</v>
      </c>
      <c r="L99">
        <v>13</v>
      </c>
      <c r="M99">
        <v>32</v>
      </c>
      <c r="N99">
        <v>22</v>
      </c>
      <c r="O99">
        <v>14</v>
      </c>
      <c r="P99">
        <v>23</v>
      </c>
    </row>
    <row r="100" spans="1:16" x14ac:dyDescent="0.25">
      <c r="A100" s="6" t="s">
        <v>200</v>
      </c>
      <c r="H100" t="s">
        <v>116</v>
      </c>
      <c r="I100">
        <v>34</v>
      </c>
      <c r="J100">
        <v>28</v>
      </c>
      <c r="K100">
        <v>14</v>
      </c>
      <c r="L100">
        <v>19</v>
      </c>
      <c r="M100">
        <v>38</v>
      </c>
      <c r="N100">
        <v>19</v>
      </c>
      <c r="O100">
        <v>24</v>
      </c>
      <c r="P100">
        <v>14</v>
      </c>
    </row>
    <row r="101" spans="1:16" x14ac:dyDescent="0.25">
      <c r="A101" s="6" t="s">
        <v>201</v>
      </c>
      <c r="H101" t="s">
        <v>117</v>
      </c>
      <c r="I101">
        <v>37</v>
      </c>
      <c r="J101">
        <v>26</v>
      </c>
      <c r="K101">
        <v>21</v>
      </c>
      <c r="L101">
        <v>21</v>
      </c>
      <c r="M101">
        <v>32</v>
      </c>
      <c r="N101">
        <v>36</v>
      </c>
      <c r="O101">
        <v>27</v>
      </c>
      <c r="P101">
        <v>10</v>
      </c>
    </row>
    <row r="102" spans="1:16" x14ac:dyDescent="0.25">
      <c r="A102" s="6" t="s">
        <v>202</v>
      </c>
      <c r="H102" t="s">
        <v>118</v>
      </c>
      <c r="I102">
        <v>25</v>
      </c>
      <c r="J102">
        <v>50</v>
      </c>
      <c r="K102">
        <v>31</v>
      </c>
      <c r="L102">
        <v>19</v>
      </c>
      <c r="M102">
        <v>31</v>
      </c>
      <c r="N102">
        <v>31</v>
      </c>
      <c r="O102">
        <v>38</v>
      </c>
      <c r="P102">
        <v>25</v>
      </c>
    </row>
    <row r="103" spans="1:16" x14ac:dyDescent="0.25">
      <c r="A103" s="6" t="s">
        <v>203</v>
      </c>
      <c r="H103" t="s">
        <v>119</v>
      </c>
      <c r="I103">
        <v>34</v>
      </c>
      <c r="J103">
        <v>34</v>
      </c>
      <c r="K103">
        <v>40</v>
      </c>
      <c r="L103">
        <v>27</v>
      </c>
      <c r="M103">
        <v>54</v>
      </c>
      <c r="N103">
        <v>27</v>
      </c>
      <c r="O103">
        <v>26</v>
      </c>
      <c r="P103">
        <v>28</v>
      </c>
    </row>
    <row r="104" spans="1:16" x14ac:dyDescent="0.25">
      <c r="A104" s="6" t="s">
        <v>204</v>
      </c>
      <c r="H104" t="s">
        <v>120</v>
      </c>
      <c r="I104">
        <v>32</v>
      </c>
      <c r="J104">
        <v>54</v>
      </c>
      <c r="K104">
        <v>31</v>
      </c>
      <c r="L104">
        <v>38</v>
      </c>
      <c r="M104">
        <v>55</v>
      </c>
      <c r="N104">
        <v>54</v>
      </c>
      <c r="O104">
        <v>23</v>
      </c>
      <c r="P104">
        <v>23</v>
      </c>
    </row>
    <row r="105" spans="1:16" x14ac:dyDescent="0.25">
      <c r="A105" s="6" t="s">
        <v>205</v>
      </c>
      <c r="H105" t="s">
        <v>121</v>
      </c>
      <c r="I105">
        <v>50</v>
      </c>
      <c r="J105">
        <v>66</v>
      </c>
      <c r="K105">
        <v>33</v>
      </c>
      <c r="L105">
        <v>16</v>
      </c>
      <c r="M105">
        <v>50</v>
      </c>
      <c r="N105">
        <v>49</v>
      </c>
      <c r="O105">
        <v>50</v>
      </c>
      <c r="P105">
        <v>16</v>
      </c>
    </row>
    <row r="106" spans="1:16" x14ac:dyDescent="0.25">
      <c r="A106" s="6" t="s">
        <v>206</v>
      </c>
      <c r="H106" t="s">
        <v>122</v>
      </c>
      <c r="I106">
        <v>47</v>
      </c>
      <c r="J106">
        <v>65</v>
      </c>
      <c r="K106">
        <v>27</v>
      </c>
      <c r="L106">
        <v>46</v>
      </c>
      <c r="M106">
        <v>47</v>
      </c>
      <c r="N106">
        <v>46</v>
      </c>
      <c r="O106">
        <v>46</v>
      </c>
      <c r="P106">
        <v>46</v>
      </c>
    </row>
    <row r="107" spans="1:16" x14ac:dyDescent="0.25">
      <c r="A107" s="6" t="s">
        <v>207</v>
      </c>
    </row>
    <row r="108" spans="1:16" x14ac:dyDescent="0.25">
      <c r="A108" s="6" t="s">
        <v>208</v>
      </c>
      <c r="H108" t="s">
        <v>233</v>
      </c>
      <c r="I108">
        <v>50</v>
      </c>
      <c r="J108">
        <v>50</v>
      </c>
      <c r="K108">
        <v>50</v>
      </c>
      <c r="L108">
        <v>50</v>
      </c>
      <c r="M108">
        <v>50</v>
      </c>
      <c r="N108">
        <v>50</v>
      </c>
      <c r="O108">
        <v>50</v>
      </c>
      <c r="P108">
        <v>50</v>
      </c>
    </row>
    <row r="109" spans="1:16" x14ac:dyDescent="0.25">
      <c r="A109" s="6" t="s">
        <v>209</v>
      </c>
      <c r="I109">
        <v>40</v>
      </c>
      <c r="J109">
        <v>30</v>
      </c>
      <c r="K109">
        <v>50</v>
      </c>
      <c r="L109">
        <v>20</v>
      </c>
      <c r="M109">
        <v>30</v>
      </c>
      <c r="N109">
        <v>20</v>
      </c>
      <c r="O109">
        <v>40</v>
      </c>
      <c r="P109">
        <v>20</v>
      </c>
    </row>
    <row r="110" spans="1:16" x14ac:dyDescent="0.25">
      <c r="A110" s="6" t="s">
        <v>210</v>
      </c>
      <c r="H110" t="s">
        <v>234</v>
      </c>
      <c r="I110">
        <v>13</v>
      </c>
      <c r="J110">
        <v>13</v>
      </c>
      <c r="K110">
        <v>22</v>
      </c>
      <c r="L110">
        <v>17</v>
      </c>
      <c r="M110">
        <v>16</v>
      </c>
      <c r="N110">
        <v>19</v>
      </c>
      <c r="O110">
        <v>23</v>
      </c>
      <c r="P110">
        <v>7</v>
      </c>
    </row>
    <row r="111" spans="1:16" x14ac:dyDescent="0.25">
      <c r="A111" s="6" t="s">
        <v>211</v>
      </c>
      <c r="H111" t="s">
        <v>235</v>
      </c>
      <c r="I111">
        <v>25</v>
      </c>
      <c r="J111">
        <v>17</v>
      </c>
      <c r="K111">
        <v>17</v>
      </c>
      <c r="L111">
        <v>11</v>
      </c>
      <c r="M111">
        <v>24</v>
      </c>
      <c r="N111">
        <v>14</v>
      </c>
      <c r="O111">
        <v>18</v>
      </c>
      <c r="P111">
        <v>14</v>
      </c>
    </row>
    <row r="112" spans="1:16" x14ac:dyDescent="0.25">
      <c r="A112" s="6" t="s">
        <v>212</v>
      </c>
      <c r="H112" t="s">
        <v>236</v>
      </c>
      <c r="I112">
        <v>27</v>
      </c>
      <c r="J112">
        <v>14</v>
      </c>
      <c r="K112">
        <v>27</v>
      </c>
      <c r="L112">
        <v>23</v>
      </c>
      <c r="M112">
        <v>27</v>
      </c>
      <c r="N112">
        <v>13</v>
      </c>
      <c r="O112">
        <v>36</v>
      </c>
      <c r="P112">
        <v>13</v>
      </c>
    </row>
    <row r="113" spans="1:16" x14ac:dyDescent="0.25">
      <c r="A113" s="6" t="s">
        <v>213</v>
      </c>
      <c r="H113" t="s">
        <v>237</v>
      </c>
      <c r="I113">
        <v>24</v>
      </c>
      <c r="J113">
        <v>29</v>
      </c>
      <c r="K113">
        <v>33</v>
      </c>
      <c r="L113">
        <v>9</v>
      </c>
      <c r="M113">
        <v>19</v>
      </c>
      <c r="N113">
        <v>28</v>
      </c>
      <c r="O113">
        <v>34</v>
      </c>
      <c r="P113">
        <v>14</v>
      </c>
    </row>
    <row r="114" spans="1:16" x14ac:dyDescent="0.25">
      <c r="A114" s="6" t="s">
        <v>214</v>
      </c>
      <c r="H114" t="s">
        <v>238</v>
      </c>
      <c r="I114">
        <v>27</v>
      </c>
      <c r="J114">
        <v>16</v>
      </c>
      <c r="K114">
        <v>36</v>
      </c>
      <c r="L114">
        <v>26</v>
      </c>
      <c r="M114">
        <v>21</v>
      </c>
      <c r="N114">
        <v>26</v>
      </c>
      <c r="O114">
        <v>32</v>
      </c>
      <c r="P114">
        <v>26</v>
      </c>
    </row>
    <row r="115" spans="1:16" x14ac:dyDescent="0.25">
      <c r="A115" s="6" t="s">
        <v>215</v>
      </c>
      <c r="H115" t="s">
        <v>239</v>
      </c>
      <c r="I115">
        <v>44</v>
      </c>
      <c r="J115">
        <v>32</v>
      </c>
      <c r="K115">
        <v>31</v>
      </c>
      <c r="L115">
        <v>18</v>
      </c>
      <c r="M115">
        <v>44</v>
      </c>
      <c r="N115">
        <v>31</v>
      </c>
      <c r="O115">
        <v>32</v>
      </c>
      <c r="P115">
        <v>18</v>
      </c>
    </row>
    <row r="116" spans="1:16" x14ac:dyDescent="0.25">
      <c r="A116" s="6" t="s">
        <v>216</v>
      </c>
      <c r="H116" t="s">
        <v>240</v>
      </c>
      <c r="I116">
        <v>27</v>
      </c>
      <c r="J116">
        <v>27</v>
      </c>
      <c r="K116">
        <v>54</v>
      </c>
      <c r="L116">
        <v>27</v>
      </c>
      <c r="M116">
        <v>34</v>
      </c>
      <c r="N116">
        <v>21</v>
      </c>
      <c r="O116">
        <v>53</v>
      </c>
      <c r="P116">
        <v>27</v>
      </c>
    </row>
    <row r="117" spans="1:16" x14ac:dyDescent="0.25">
      <c r="A117" s="6" t="s">
        <v>217</v>
      </c>
      <c r="H117" t="s">
        <v>241</v>
      </c>
      <c r="I117">
        <v>47</v>
      </c>
      <c r="J117">
        <v>24</v>
      </c>
      <c r="K117">
        <v>62</v>
      </c>
      <c r="L117">
        <v>23</v>
      </c>
      <c r="M117">
        <v>54</v>
      </c>
      <c r="N117">
        <v>31</v>
      </c>
      <c r="O117">
        <v>54</v>
      </c>
      <c r="P117">
        <v>15</v>
      </c>
    </row>
    <row r="118" spans="1:16" x14ac:dyDescent="0.25">
      <c r="A118" s="6" t="s">
        <v>218</v>
      </c>
      <c r="H118" t="s">
        <v>242</v>
      </c>
      <c r="I118">
        <v>33</v>
      </c>
      <c r="J118">
        <v>50</v>
      </c>
      <c r="K118">
        <v>49</v>
      </c>
      <c r="L118">
        <v>33</v>
      </c>
      <c r="M118">
        <v>50</v>
      </c>
      <c r="N118">
        <v>24</v>
      </c>
      <c r="O118">
        <v>50</v>
      </c>
      <c r="P118">
        <v>41</v>
      </c>
    </row>
    <row r="119" spans="1:16" x14ac:dyDescent="0.25">
      <c r="A119" s="6" t="s">
        <v>219</v>
      </c>
      <c r="H119" t="s">
        <v>3665</v>
      </c>
      <c r="I119">
        <v>47</v>
      </c>
      <c r="J119">
        <v>46</v>
      </c>
      <c r="K119">
        <v>74</v>
      </c>
      <c r="L119">
        <v>18</v>
      </c>
      <c r="M119">
        <v>47</v>
      </c>
      <c r="N119">
        <v>46</v>
      </c>
      <c r="O119">
        <v>74</v>
      </c>
      <c r="P119">
        <v>18</v>
      </c>
    </row>
    <row r="120" spans="1:16" x14ac:dyDescent="0.25">
      <c r="A120" s="6" t="s">
        <v>220</v>
      </c>
    </row>
    <row r="121" spans="1:16" x14ac:dyDescent="0.25">
      <c r="A121" s="6" t="s">
        <v>221</v>
      </c>
      <c r="H121" t="s">
        <v>222</v>
      </c>
      <c r="I121">
        <v>50</v>
      </c>
      <c r="J121">
        <v>50</v>
      </c>
      <c r="K121">
        <v>50</v>
      </c>
      <c r="L121">
        <v>50</v>
      </c>
      <c r="M121">
        <v>50</v>
      </c>
      <c r="N121">
        <v>50</v>
      </c>
      <c r="O121">
        <v>50</v>
      </c>
      <c r="P121">
        <v>50</v>
      </c>
    </row>
    <row r="122" spans="1:16" x14ac:dyDescent="0.25">
      <c r="A122" s="6" t="s">
        <v>222</v>
      </c>
      <c r="I122">
        <v>40</v>
      </c>
      <c r="J122">
        <v>20</v>
      </c>
      <c r="K122">
        <v>30</v>
      </c>
      <c r="L122">
        <v>40</v>
      </c>
      <c r="M122">
        <v>30</v>
      </c>
      <c r="N122">
        <v>20</v>
      </c>
      <c r="O122">
        <v>20</v>
      </c>
      <c r="P122">
        <v>40</v>
      </c>
    </row>
    <row r="123" spans="1:16" x14ac:dyDescent="0.25">
      <c r="A123" s="6" t="s">
        <v>223</v>
      </c>
      <c r="H123" t="s">
        <v>223</v>
      </c>
      <c r="I123">
        <v>20</v>
      </c>
      <c r="J123">
        <v>16</v>
      </c>
      <c r="K123">
        <v>13</v>
      </c>
      <c r="L123">
        <v>17</v>
      </c>
      <c r="M123">
        <v>23</v>
      </c>
      <c r="N123">
        <v>9</v>
      </c>
      <c r="O123">
        <v>13</v>
      </c>
      <c r="P123">
        <v>19</v>
      </c>
    </row>
    <row r="124" spans="1:16" x14ac:dyDescent="0.25">
      <c r="A124" s="6" t="s">
        <v>224</v>
      </c>
      <c r="H124" t="s">
        <v>224</v>
      </c>
      <c r="I124">
        <v>25</v>
      </c>
      <c r="J124">
        <v>14</v>
      </c>
      <c r="K124">
        <v>10</v>
      </c>
      <c r="L124">
        <v>21</v>
      </c>
      <c r="M124">
        <v>21</v>
      </c>
      <c r="N124">
        <v>10</v>
      </c>
      <c r="O124">
        <v>11</v>
      </c>
      <c r="P124">
        <v>28</v>
      </c>
    </row>
    <row r="125" spans="1:16" x14ac:dyDescent="0.25">
      <c r="A125" s="6" t="s">
        <v>225</v>
      </c>
      <c r="H125" t="s">
        <v>225</v>
      </c>
      <c r="I125">
        <v>32</v>
      </c>
      <c r="J125">
        <v>9</v>
      </c>
      <c r="K125">
        <v>18</v>
      </c>
      <c r="L125">
        <v>31</v>
      </c>
      <c r="M125">
        <v>32</v>
      </c>
      <c r="N125">
        <v>18</v>
      </c>
      <c r="O125">
        <v>9</v>
      </c>
      <c r="P125">
        <v>31</v>
      </c>
    </row>
    <row r="126" spans="1:16" x14ac:dyDescent="0.25">
      <c r="A126" s="6" t="s">
        <v>226</v>
      </c>
      <c r="H126" t="s">
        <v>226</v>
      </c>
      <c r="I126">
        <v>34</v>
      </c>
      <c r="J126">
        <v>10</v>
      </c>
      <c r="K126">
        <v>23</v>
      </c>
      <c r="L126">
        <v>28</v>
      </c>
      <c r="M126">
        <v>24</v>
      </c>
      <c r="N126">
        <v>23</v>
      </c>
      <c r="O126">
        <v>10</v>
      </c>
      <c r="P126">
        <v>38</v>
      </c>
    </row>
    <row r="127" spans="1:16" x14ac:dyDescent="0.25">
      <c r="A127" s="6" t="s">
        <v>227</v>
      </c>
      <c r="H127" t="s">
        <v>227</v>
      </c>
      <c r="I127">
        <v>27</v>
      </c>
      <c r="J127">
        <v>10</v>
      </c>
      <c r="K127">
        <v>26</v>
      </c>
      <c r="L127">
        <v>42</v>
      </c>
      <c r="M127">
        <v>32</v>
      </c>
      <c r="N127">
        <v>31</v>
      </c>
      <c r="O127">
        <v>16</v>
      </c>
      <c r="P127">
        <v>26</v>
      </c>
    </row>
    <row r="128" spans="1:16" x14ac:dyDescent="0.25">
      <c r="A128" s="6" t="s">
        <v>228</v>
      </c>
      <c r="H128" t="s">
        <v>3666</v>
      </c>
      <c r="I128">
        <v>38</v>
      </c>
      <c r="J128">
        <v>19</v>
      </c>
      <c r="K128">
        <v>18</v>
      </c>
      <c r="L128">
        <v>50</v>
      </c>
      <c r="M128">
        <v>44</v>
      </c>
      <c r="N128">
        <v>18</v>
      </c>
      <c r="O128">
        <v>19</v>
      </c>
      <c r="P128">
        <v>44</v>
      </c>
    </row>
    <row r="129" spans="1:16" x14ac:dyDescent="0.25">
      <c r="A129" s="6" t="s">
        <v>229</v>
      </c>
      <c r="H129" t="s">
        <v>229</v>
      </c>
      <c r="I129">
        <v>27</v>
      </c>
      <c r="J129">
        <v>21</v>
      </c>
      <c r="K129">
        <v>33</v>
      </c>
      <c r="L129">
        <v>54</v>
      </c>
      <c r="M129">
        <v>34</v>
      </c>
      <c r="N129">
        <v>40</v>
      </c>
      <c r="O129">
        <v>27</v>
      </c>
      <c r="P129">
        <v>34</v>
      </c>
    </row>
    <row r="130" spans="1:16" x14ac:dyDescent="0.25">
      <c r="A130" s="6" t="s">
        <v>230</v>
      </c>
      <c r="H130" t="s">
        <v>230</v>
      </c>
      <c r="I130">
        <v>32</v>
      </c>
      <c r="J130">
        <v>23</v>
      </c>
      <c r="K130">
        <v>46</v>
      </c>
      <c r="L130">
        <v>54</v>
      </c>
      <c r="M130">
        <v>31</v>
      </c>
      <c r="N130">
        <v>38</v>
      </c>
      <c r="O130">
        <v>39</v>
      </c>
      <c r="P130">
        <v>47</v>
      </c>
    </row>
    <row r="131" spans="1:16" x14ac:dyDescent="0.25">
      <c r="A131" s="6" t="s">
        <v>231</v>
      </c>
      <c r="H131" t="s">
        <v>231</v>
      </c>
      <c r="I131">
        <v>42</v>
      </c>
      <c r="J131">
        <v>42</v>
      </c>
      <c r="K131">
        <v>24</v>
      </c>
      <c r="L131">
        <v>57</v>
      </c>
      <c r="M131">
        <v>42</v>
      </c>
      <c r="N131">
        <v>41</v>
      </c>
      <c r="O131">
        <v>16</v>
      </c>
      <c r="P131">
        <v>66</v>
      </c>
    </row>
    <row r="132" spans="1:16" x14ac:dyDescent="0.25">
      <c r="A132" s="6" t="s">
        <v>232</v>
      </c>
      <c r="H132" t="s">
        <v>232</v>
      </c>
      <c r="I132">
        <v>47</v>
      </c>
      <c r="J132">
        <v>37</v>
      </c>
      <c r="K132">
        <v>55</v>
      </c>
      <c r="L132">
        <v>46</v>
      </c>
      <c r="M132">
        <v>37</v>
      </c>
      <c r="N132">
        <v>37</v>
      </c>
      <c r="O132">
        <v>47</v>
      </c>
      <c r="P132">
        <v>64</v>
      </c>
    </row>
    <row r="133" spans="1:16" x14ac:dyDescent="0.25">
      <c r="A133" s="6" t="s">
        <v>233</v>
      </c>
    </row>
    <row r="134" spans="1:16" x14ac:dyDescent="0.25">
      <c r="A134" s="6" t="s">
        <v>234</v>
      </c>
      <c r="H134" t="s">
        <v>123</v>
      </c>
      <c r="I134">
        <v>50</v>
      </c>
      <c r="J134">
        <v>50</v>
      </c>
      <c r="K134">
        <v>50</v>
      </c>
      <c r="L134">
        <v>50</v>
      </c>
      <c r="M134">
        <v>50</v>
      </c>
      <c r="N134">
        <v>50</v>
      </c>
      <c r="O134">
        <v>50</v>
      </c>
      <c r="P134">
        <v>50</v>
      </c>
    </row>
    <row r="135" spans="1:16" x14ac:dyDescent="0.25">
      <c r="A135" s="6" t="s">
        <v>235</v>
      </c>
      <c r="I135">
        <v>30</v>
      </c>
      <c r="J135">
        <v>50</v>
      </c>
      <c r="K135">
        <v>40</v>
      </c>
      <c r="L135">
        <v>20</v>
      </c>
      <c r="M135">
        <v>20</v>
      </c>
      <c r="N135">
        <v>20</v>
      </c>
      <c r="O135">
        <v>30</v>
      </c>
      <c r="P135">
        <v>40</v>
      </c>
    </row>
    <row r="136" spans="1:16" x14ac:dyDescent="0.25">
      <c r="A136" s="6" t="s">
        <v>236</v>
      </c>
      <c r="H136" t="s">
        <v>124</v>
      </c>
      <c r="I136">
        <v>20</v>
      </c>
      <c r="J136">
        <v>16</v>
      </c>
      <c r="K136">
        <v>16</v>
      </c>
      <c r="L136">
        <v>13</v>
      </c>
      <c r="M136">
        <v>16</v>
      </c>
      <c r="N136">
        <v>6</v>
      </c>
      <c r="O136">
        <v>23</v>
      </c>
      <c r="P136">
        <v>20</v>
      </c>
    </row>
    <row r="137" spans="1:16" x14ac:dyDescent="0.25">
      <c r="A137" s="6" t="s">
        <v>237</v>
      </c>
      <c r="H137" t="s">
        <v>125</v>
      </c>
      <c r="I137">
        <v>18</v>
      </c>
      <c r="J137">
        <v>20</v>
      </c>
      <c r="K137">
        <v>14</v>
      </c>
      <c r="L137">
        <v>18</v>
      </c>
      <c r="M137">
        <v>17</v>
      </c>
      <c r="N137">
        <v>7</v>
      </c>
      <c r="O137">
        <v>18</v>
      </c>
      <c r="P137">
        <v>28</v>
      </c>
    </row>
    <row r="138" spans="1:16" x14ac:dyDescent="0.25">
      <c r="A138" s="6" t="s">
        <v>238</v>
      </c>
      <c r="H138" t="s">
        <v>126</v>
      </c>
      <c r="I138">
        <v>18</v>
      </c>
      <c r="J138">
        <v>36</v>
      </c>
      <c r="K138">
        <v>27</v>
      </c>
      <c r="L138">
        <v>9</v>
      </c>
      <c r="M138">
        <v>13</v>
      </c>
      <c r="N138">
        <v>13</v>
      </c>
      <c r="O138">
        <v>27</v>
      </c>
      <c r="P138">
        <v>37</v>
      </c>
    </row>
    <row r="139" spans="1:16" x14ac:dyDescent="0.25">
      <c r="A139" s="6" t="s">
        <v>239</v>
      </c>
      <c r="H139" t="s">
        <v>127</v>
      </c>
      <c r="I139">
        <v>15</v>
      </c>
      <c r="J139">
        <v>38</v>
      </c>
      <c r="K139">
        <v>28</v>
      </c>
      <c r="L139">
        <v>14</v>
      </c>
      <c r="M139">
        <v>14</v>
      </c>
      <c r="N139">
        <v>14</v>
      </c>
      <c r="O139">
        <v>34</v>
      </c>
      <c r="P139">
        <v>33</v>
      </c>
    </row>
    <row r="140" spans="1:16" x14ac:dyDescent="0.25">
      <c r="A140" s="6" t="s">
        <v>240</v>
      </c>
      <c r="H140" t="s">
        <v>128</v>
      </c>
      <c r="I140">
        <v>27</v>
      </c>
      <c r="J140">
        <v>42</v>
      </c>
      <c r="K140">
        <v>26</v>
      </c>
      <c r="L140">
        <v>10</v>
      </c>
      <c r="M140">
        <v>21</v>
      </c>
      <c r="N140">
        <v>10</v>
      </c>
      <c r="O140">
        <v>37</v>
      </c>
      <c r="P140">
        <v>37</v>
      </c>
    </row>
    <row r="141" spans="1:16" x14ac:dyDescent="0.25">
      <c r="A141" s="6" t="s">
        <v>241</v>
      </c>
      <c r="H141" t="s">
        <v>129</v>
      </c>
      <c r="I141">
        <v>25</v>
      </c>
      <c r="J141">
        <v>44</v>
      </c>
      <c r="K141">
        <v>43</v>
      </c>
      <c r="L141">
        <v>12</v>
      </c>
      <c r="M141">
        <v>19</v>
      </c>
      <c r="N141">
        <v>25</v>
      </c>
      <c r="O141">
        <v>32</v>
      </c>
      <c r="P141">
        <v>50</v>
      </c>
    </row>
    <row r="142" spans="1:16" x14ac:dyDescent="0.25">
      <c r="A142" s="6" t="s">
        <v>242</v>
      </c>
      <c r="H142" t="s">
        <v>130</v>
      </c>
      <c r="I142">
        <v>41</v>
      </c>
      <c r="J142">
        <v>34</v>
      </c>
      <c r="K142">
        <v>33</v>
      </c>
      <c r="L142">
        <v>27</v>
      </c>
      <c r="M142">
        <v>41</v>
      </c>
      <c r="N142">
        <v>20</v>
      </c>
      <c r="O142">
        <v>41</v>
      </c>
      <c r="P142">
        <v>33</v>
      </c>
    </row>
    <row r="143" spans="1:16" x14ac:dyDescent="0.25">
      <c r="A143" s="6" t="s">
        <v>243</v>
      </c>
      <c r="H143" t="s">
        <v>131</v>
      </c>
      <c r="I143">
        <v>39</v>
      </c>
      <c r="J143">
        <v>47</v>
      </c>
      <c r="K143">
        <v>31</v>
      </c>
      <c r="L143">
        <v>38</v>
      </c>
      <c r="M143">
        <v>39</v>
      </c>
      <c r="N143">
        <v>38</v>
      </c>
      <c r="O143">
        <v>39</v>
      </c>
      <c r="P143">
        <v>39</v>
      </c>
    </row>
    <row r="144" spans="1:16" x14ac:dyDescent="0.25">
      <c r="A144" s="6" t="s">
        <v>244</v>
      </c>
      <c r="H144" t="s">
        <v>132</v>
      </c>
      <c r="I144">
        <v>25</v>
      </c>
      <c r="J144">
        <v>58</v>
      </c>
      <c r="K144">
        <v>57</v>
      </c>
      <c r="L144">
        <v>24</v>
      </c>
      <c r="M144">
        <v>50</v>
      </c>
      <c r="N144">
        <v>33</v>
      </c>
      <c r="O144">
        <v>33</v>
      </c>
      <c r="P144">
        <v>50</v>
      </c>
    </row>
    <row r="145" spans="1:16" x14ac:dyDescent="0.25">
      <c r="A145" s="6" t="s">
        <v>245</v>
      </c>
      <c r="H145" t="s">
        <v>133</v>
      </c>
      <c r="I145">
        <v>28</v>
      </c>
      <c r="J145">
        <v>65</v>
      </c>
      <c r="K145">
        <v>64</v>
      </c>
      <c r="L145">
        <v>27</v>
      </c>
      <c r="M145">
        <v>37</v>
      </c>
      <c r="N145">
        <v>47</v>
      </c>
      <c r="O145">
        <v>37</v>
      </c>
      <c r="P145">
        <v>65</v>
      </c>
    </row>
    <row r="146" spans="1:16" x14ac:dyDescent="0.25">
      <c r="A146" s="6" t="s">
        <v>246</v>
      </c>
    </row>
    <row r="147" spans="1:16" x14ac:dyDescent="0.25">
      <c r="A147" s="6" t="s">
        <v>247</v>
      </c>
      <c r="H147" t="s">
        <v>244</v>
      </c>
      <c r="I147">
        <v>50</v>
      </c>
      <c r="J147">
        <v>50</v>
      </c>
      <c r="K147">
        <v>50</v>
      </c>
      <c r="L147">
        <v>50</v>
      </c>
      <c r="M147">
        <v>50</v>
      </c>
      <c r="N147">
        <v>50</v>
      </c>
      <c r="O147">
        <v>50</v>
      </c>
      <c r="P147">
        <v>50</v>
      </c>
    </row>
    <row r="148" spans="1:16" x14ac:dyDescent="0.25">
      <c r="A148" s="6" t="s">
        <v>248</v>
      </c>
      <c r="I148">
        <v>30</v>
      </c>
      <c r="J148">
        <v>20</v>
      </c>
      <c r="K148">
        <v>50</v>
      </c>
      <c r="L148">
        <v>40</v>
      </c>
      <c r="M148">
        <v>40</v>
      </c>
      <c r="N148">
        <v>30</v>
      </c>
      <c r="O148">
        <v>20</v>
      </c>
      <c r="P148">
        <v>20</v>
      </c>
    </row>
    <row r="149" spans="1:16" x14ac:dyDescent="0.25">
      <c r="A149" s="6" t="s">
        <v>249</v>
      </c>
      <c r="H149" t="s">
        <v>245</v>
      </c>
      <c r="I149">
        <v>20</v>
      </c>
      <c r="J149">
        <v>7</v>
      </c>
      <c r="K149">
        <v>22</v>
      </c>
      <c r="L149">
        <v>16</v>
      </c>
      <c r="M149">
        <v>26</v>
      </c>
      <c r="N149">
        <v>19</v>
      </c>
      <c r="O149">
        <v>10</v>
      </c>
      <c r="P149">
        <v>10</v>
      </c>
    </row>
    <row r="150" spans="1:16" x14ac:dyDescent="0.25">
      <c r="A150" s="6" t="s">
        <v>250</v>
      </c>
      <c r="H150" t="s">
        <v>246</v>
      </c>
      <c r="I150">
        <v>14</v>
      </c>
      <c r="J150">
        <v>18</v>
      </c>
      <c r="K150">
        <v>24</v>
      </c>
      <c r="L150">
        <v>14</v>
      </c>
      <c r="M150">
        <v>28</v>
      </c>
      <c r="N150">
        <v>14</v>
      </c>
      <c r="O150">
        <v>11</v>
      </c>
      <c r="P150">
        <v>17</v>
      </c>
    </row>
    <row r="151" spans="1:16" x14ac:dyDescent="0.25">
      <c r="A151" s="6" t="s">
        <v>251</v>
      </c>
      <c r="H151" t="s">
        <v>247</v>
      </c>
      <c r="I151">
        <v>27</v>
      </c>
      <c r="J151">
        <v>9</v>
      </c>
      <c r="K151">
        <v>31</v>
      </c>
      <c r="L151">
        <v>22</v>
      </c>
      <c r="M151">
        <v>32</v>
      </c>
      <c r="N151">
        <v>18</v>
      </c>
      <c r="O151">
        <v>23</v>
      </c>
      <c r="P151">
        <v>18</v>
      </c>
    </row>
    <row r="152" spans="1:16" x14ac:dyDescent="0.25">
      <c r="A152" s="6" t="s">
        <v>252</v>
      </c>
      <c r="H152" t="s">
        <v>248</v>
      </c>
      <c r="I152">
        <v>29</v>
      </c>
      <c r="J152">
        <v>19</v>
      </c>
      <c r="K152">
        <v>28</v>
      </c>
      <c r="L152">
        <v>20</v>
      </c>
      <c r="M152">
        <v>33</v>
      </c>
      <c r="N152">
        <v>23</v>
      </c>
      <c r="O152">
        <v>24</v>
      </c>
      <c r="P152">
        <v>14</v>
      </c>
    </row>
    <row r="153" spans="1:16" x14ac:dyDescent="0.25">
      <c r="A153" s="6" t="s">
        <v>253</v>
      </c>
      <c r="H153" t="s">
        <v>249</v>
      </c>
      <c r="I153">
        <v>27</v>
      </c>
      <c r="J153">
        <v>16</v>
      </c>
      <c r="K153">
        <v>26</v>
      </c>
      <c r="L153">
        <v>36</v>
      </c>
      <c r="M153">
        <v>32</v>
      </c>
      <c r="N153">
        <v>36</v>
      </c>
      <c r="O153">
        <v>11</v>
      </c>
      <c r="P153">
        <v>26</v>
      </c>
    </row>
    <row r="154" spans="1:16" x14ac:dyDescent="0.25">
      <c r="A154" s="6" t="s">
        <v>254</v>
      </c>
      <c r="H154" t="s">
        <v>250</v>
      </c>
      <c r="I154">
        <v>19</v>
      </c>
      <c r="J154">
        <v>25</v>
      </c>
      <c r="K154">
        <v>50</v>
      </c>
      <c r="L154">
        <v>32</v>
      </c>
      <c r="M154">
        <v>31</v>
      </c>
      <c r="N154">
        <v>37</v>
      </c>
      <c r="O154">
        <v>19</v>
      </c>
      <c r="P154">
        <v>37</v>
      </c>
    </row>
    <row r="155" spans="1:16" x14ac:dyDescent="0.25">
      <c r="A155" s="6" t="s">
        <v>255</v>
      </c>
      <c r="H155" t="s">
        <v>251</v>
      </c>
      <c r="I155">
        <v>21</v>
      </c>
      <c r="J155">
        <v>21</v>
      </c>
      <c r="K155">
        <v>54</v>
      </c>
      <c r="L155">
        <v>40</v>
      </c>
      <c r="M155">
        <v>40</v>
      </c>
      <c r="N155">
        <v>47</v>
      </c>
      <c r="O155">
        <v>27</v>
      </c>
      <c r="P155">
        <v>20</v>
      </c>
    </row>
    <row r="156" spans="1:16" x14ac:dyDescent="0.25">
      <c r="A156" s="6" t="s">
        <v>256</v>
      </c>
      <c r="H156" t="s">
        <v>252</v>
      </c>
      <c r="I156">
        <v>31</v>
      </c>
      <c r="J156">
        <v>31</v>
      </c>
      <c r="K156">
        <v>38</v>
      </c>
      <c r="L156">
        <v>54</v>
      </c>
      <c r="M156">
        <v>62</v>
      </c>
      <c r="N156">
        <v>39</v>
      </c>
      <c r="O156">
        <v>16</v>
      </c>
      <c r="P156">
        <v>39</v>
      </c>
    </row>
    <row r="157" spans="1:16" x14ac:dyDescent="0.25">
      <c r="A157" s="6" t="s">
        <v>257</v>
      </c>
      <c r="H157" t="s">
        <v>253</v>
      </c>
      <c r="I157">
        <v>42</v>
      </c>
      <c r="J157">
        <v>42</v>
      </c>
      <c r="K157">
        <v>49</v>
      </c>
      <c r="L157">
        <v>33</v>
      </c>
      <c r="M157">
        <v>58</v>
      </c>
      <c r="N157">
        <v>41</v>
      </c>
      <c r="O157">
        <v>16</v>
      </c>
      <c r="P157">
        <v>49</v>
      </c>
    </row>
    <row r="158" spans="1:16" x14ac:dyDescent="0.25">
      <c r="A158" s="6" t="s">
        <v>258</v>
      </c>
      <c r="H158" t="s">
        <v>254</v>
      </c>
      <c r="I158">
        <v>37</v>
      </c>
      <c r="J158">
        <v>19</v>
      </c>
      <c r="K158">
        <v>74</v>
      </c>
      <c r="L158">
        <v>55</v>
      </c>
      <c r="M158">
        <v>46</v>
      </c>
      <c r="N158">
        <v>64</v>
      </c>
      <c r="O158">
        <v>37</v>
      </c>
      <c r="P158">
        <v>38</v>
      </c>
    </row>
    <row r="159" spans="1:16" x14ac:dyDescent="0.25">
      <c r="A159" s="6" t="s">
        <v>259</v>
      </c>
    </row>
    <row r="160" spans="1:16" x14ac:dyDescent="0.25">
      <c r="A160" s="6" t="s">
        <v>260</v>
      </c>
      <c r="H160" t="s">
        <v>178</v>
      </c>
      <c r="I160">
        <v>50</v>
      </c>
      <c r="J160">
        <v>50</v>
      </c>
      <c r="K160">
        <v>50</v>
      </c>
      <c r="L160">
        <v>50</v>
      </c>
      <c r="M160">
        <v>50</v>
      </c>
      <c r="N160">
        <v>50</v>
      </c>
      <c r="O160">
        <v>50</v>
      </c>
      <c r="P160">
        <v>50</v>
      </c>
    </row>
    <row r="161" spans="1:16" x14ac:dyDescent="0.25">
      <c r="A161" s="6" t="s">
        <v>261</v>
      </c>
      <c r="I161">
        <v>50</v>
      </c>
      <c r="J161">
        <v>30</v>
      </c>
      <c r="K161">
        <v>40</v>
      </c>
      <c r="L161">
        <v>20</v>
      </c>
      <c r="M161">
        <v>20</v>
      </c>
      <c r="N161">
        <v>40</v>
      </c>
      <c r="O161">
        <v>20</v>
      </c>
      <c r="P161">
        <v>30</v>
      </c>
    </row>
    <row r="162" spans="1:16" x14ac:dyDescent="0.25">
      <c r="A162" s="6" t="s">
        <v>262</v>
      </c>
      <c r="H162" t="s">
        <v>179</v>
      </c>
      <c r="I162">
        <v>17</v>
      </c>
      <c r="J162">
        <v>20</v>
      </c>
      <c r="K162">
        <v>19</v>
      </c>
      <c r="L162">
        <v>10</v>
      </c>
      <c r="M162">
        <v>6</v>
      </c>
      <c r="N162">
        <v>22</v>
      </c>
      <c r="O162">
        <v>13</v>
      </c>
      <c r="P162">
        <v>23</v>
      </c>
    </row>
    <row r="163" spans="1:16" x14ac:dyDescent="0.25">
      <c r="A163" s="6" t="s">
        <v>263</v>
      </c>
      <c r="H163" t="s">
        <v>180</v>
      </c>
      <c r="I163">
        <v>25</v>
      </c>
      <c r="J163">
        <v>14</v>
      </c>
      <c r="K163">
        <v>24</v>
      </c>
      <c r="L163">
        <v>7</v>
      </c>
      <c r="M163">
        <v>7</v>
      </c>
      <c r="N163">
        <v>24</v>
      </c>
      <c r="O163">
        <v>21</v>
      </c>
      <c r="P163">
        <v>18</v>
      </c>
    </row>
    <row r="164" spans="1:16" x14ac:dyDescent="0.25">
      <c r="A164" s="6" t="s">
        <v>264</v>
      </c>
      <c r="H164" t="s">
        <v>182</v>
      </c>
      <c r="I164">
        <v>28</v>
      </c>
      <c r="J164">
        <v>22</v>
      </c>
      <c r="K164">
        <v>31</v>
      </c>
      <c r="L164">
        <v>9</v>
      </c>
      <c r="M164">
        <v>18</v>
      </c>
      <c r="N164">
        <v>36</v>
      </c>
      <c r="O164">
        <v>14</v>
      </c>
      <c r="P164">
        <v>22</v>
      </c>
    </row>
    <row r="165" spans="1:16" x14ac:dyDescent="0.25">
      <c r="A165" s="6" t="s">
        <v>265</v>
      </c>
      <c r="H165" t="s">
        <v>181</v>
      </c>
      <c r="I165">
        <v>34</v>
      </c>
      <c r="J165">
        <v>14</v>
      </c>
      <c r="K165">
        <v>23</v>
      </c>
      <c r="L165">
        <v>24</v>
      </c>
      <c r="M165">
        <v>24</v>
      </c>
      <c r="N165">
        <v>33</v>
      </c>
      <c r="O165">
        <v>15</v>
      </c>
      <c r="P165">
        <v>23</v>
      </c>
    </row>
    <row r="166" spans="1:16" x14ac:dyDescent="0.25">
      <c r="A166" s="6" t="s">
        <v>266</v>
      </c>
      <c r="H166" t="s">
        <v>183</v>
      </c>
      <c r="I166">
        <v>42</v>
      </c>
      <c r="J166">
        <v>27</v>
      </c>
      <c r="K166">
        <v>26</v>
      </c>
      <c r="L166">
        <v>10</v>
      </c>
      <c r="M166">
        <v>16</v>
      </c>
      <c r="N166">
        <v>26</v>
      </c>
      <c r="O166">
        <v>32</v>
      </c>
      <c r="P166">
        <v>31</v>
      </c>
    </row>
    <row r="167" spans="1:16" x14ac:dyDescent="0.25">
      <c r="A167" s="6" t="s">
        <v>267</v>
      </c>
      <c r="H167" t="s">
        <v>184</v>
      </c>
      <c r="I167">
        <v>44</v>
      </c>
      <c r="J167">
        <v>18</v>
      </c>
      <c r="K167">
        <v>31</v>
      </c>
      <c r="L167">
        <v>31</v>
      </c>
      <c r="M167">
        <v>25</v>
      </c>
      <c r="N167">
        <v>32</v>
      </c>
      <c r="O167">
        <v>25</v>
      </c>
      <c r="P167">
        <v>44</v>
      </c>
    </row>
    <row r="168" spans="1:16" x14ac:dyDescent="0.25">
      <c r="A168" s="6" t="s">
        <v>268</v>
      </c>
      <c r="H168" t="s">
        <v>185</v>
      </c>
      <c r="I168">
        <v>41</v>
      </c>
      <c r="J168">
        <v>20</v>
      </c>
      <c r="K168">
        <v>47</v>
      </c>
      <c r="L168">
        <v>27</v>
      </c>
      <c r="M168">
        <v>20</v>
      </c>
      <c r="N168">
        <v>54</v>
      </c>
      <c r="O168">
        <v>33</v>
      </c>
      <c r="P168">
        <v>28</v>
      </c>
    </row>
    <row r="169" spans="1:16" x14ac:dyDescent="0.25">
      <c r="A169" s="6" t="s">
        <v>269</v>
      </c>
      <c r="H169" t="s">
        <v>186</v>
      </c>
      <c r="I169">
        <v>62</v>
      </c>
      <c r="J169">
        <v>31</v>
      </c>
      <c r="K169">
        <v>31</v>
      </c>
      <c r="L169">
        <v>31</v>
      </c>
      <c r="M169">
        <v>39</v>
      </c>
      <c r="N169">
        <v>47</v>
      </c>
      <c r="O169">
        <v>38</v>
      </c>
      <c r="P169">
        <v>31</v>
      </c>
    </row>
    <row r="170" spans="1:16" x14ac:dyDescent="0.25">
      <c r="A170" s="6" t="s">
        <v>270</v>
      </c>
      <c r="H170" t="s">
        <v>187</v>
      </c>
      <c r="I170">
        <v>42</v>
      </c>
      <c r="J170">
        <v>50</v>
      </c>
      <c r="K170">
        <v>49</v>
      </c>
      <c r="L170">
        <v>24</v>
      </c>
      <c r="M170">
        <v>17</v>
      </c>
      <c r="N170">
        <v>66</v>
      </c>
      <c r="O170">
        <v>33</v>
      </c>
      <c r="P170">
        <v>49</v>
      </c>
    </row>
    <row r="171" spans="1:16" x14ac:dyDescent="0.25">
      <c r="A171" s="6" t="s">
        <v>271</v>
      </c>
      <c r="H171" t="s">
        <v>188</v>
      </c>
      <c r="I171">
        <v>74</v>
      </c>
      <c r="J171">
        <v>46</v>
      </c>
      <c r="K171">
        <v>37</v>
      </c>
      <c r="L171">
        <v>27</v>
      </c>
      <c r="M171">
        <v>37</v>
      </c>
      <c r="N171">
        <v>56</v>
      </c>
      <c r="O171">
        <v>28</v>
      </c>
      <c r="P171">
        <v>65</v>
      </c>
    </row>
    <row r="172" spans="1:16" x14ac:dyDescent="0.25">
      <c r="A172" s="6" t="s">
        <v>272</v>
      </c>
    </row>
    <row r="173" spans="1:16" x14ac:dyDescent="0.25">
      <c r="A173" s="6" t="s">
        <v>273</v>
      </c>
      <c r="H173" t="s">
        <v>134</v>
      </c>
      <c r="I173">
        <v>50</v>
      </c>
      <c r="J173">
        <v>50</v>
      </c>
      <c r="K173">
        <v>50</v>
      </c>
      <c r="L173">
        <v>50</v>
      </c>
      <c r="M173">
        <v>50</v>
      </c>
      <c r="N173">
        <v>50</v>
      </c>
      <c r="O173">
        <v>50</v>
      </c>
      <c r="P173">
        <v>50</v>
      </c>
    </row>
    <row r="174" spans="1:16" x14ac:dyDescent="0.25">
      <c r="A174" s="6" t="s">
        <v>274</v>
      </c>
      <c r="I174">
        <v>30</v>
      </c>
      <c r="J174">
        <v>50</v>
      </c>
      <c r="K174">
        <v>20</v>
      </c>
      <c r="L174">
        <v>40</v>
      </c>
      <c r="M174">
        <v>30</v>
      </c>
      <c r="N174">
        <v>40</v>
      </c>
      <c r="O174">
        <v>20</v>
      </c>
      <c r="P174">
        <v>20</v>
      </c>
    </row>
    <row r="175" spans="1:16" x14ac:dyDescent="0.25">
      <c r="A175" s="6" t="s">
        <v>275</v>
      </c>
      <c r="H175" t="s">
        <v>135</v>
      </c>
      <c r="I175">
        <v>13</v>
      </c>
      <c r="J175">
        <v>23</v>
      </c>
      <c r="K175">
        <v>6</v>
      </c>
      <c r="L175">
        <v>23</v>
      </c>
      <c r="M175">
        <v>16</v>
      </c>
      <c r="N175">
        <v>22</v>
      </c>
      <c r="O175">
        <v>7</v>
      </c>
      <c r="P175">
        <v>20</v>
      </c>
    </row>
    <row r="176" spans="1:16" x14ac:dyDescent="0.25">
      <c r="A176" s="6" t="s">
        <v>276</v>
      </c>
      <c r="H176" t="s">
        <v>136</v>
      </c>
      <c r="I176">
        <v>14</v>
      </c>
      <c r="J176">
        <v>25</v>
      </c>
      <c r="K176">
        <v>7</v>
      </c>
      <c r="L176">
        <v>24</v>
      </c>
      <c r="M176">
        <v>21</v>
      </c>
      <c r="N176">
        <v>17</v>
      </c>
      <c r="O176">
        <v>18</v>
      </c>
      <c r="P176">
        <v>14</v>
      </c>
    </row>
    <row r="177" spans="1:16" x14ac:dyDescent="0.25">
      <c r="A177" s="6" t="s">
        <v>277</v>
      </c>
      <c r="H177" t="s">
        <v>137</v>
      </c>
      <c r="I177">
        <v>23</v>
      </c>
      <c r="J177">
        <v>36</v>
      </c>
      <c r="K177">
        <v>13</v>
      </c>
      <c r="L177">
        <v>18</v>
      </c>
      <c r="M177">
        <v>18</v>
      </c>
      <c r="N177">
        <v>37</v>
      </c>
      <c r="O177">
        <v>17</v>
      </c>
      <c r="P177">
        <v>18</v>
      </c>
    </row>
    <row r="178" spans="1:16" x14ac:dyDescent="0.25">
      <c r="A178" s="6" t="s">
        <v>278</v>
      </c>
      <c r="H178" t="s">
        <v>138</v>
      </c>
      <c r="I178">
        <v>19</v>
      </c>
      <c r="J178">
        <v>38</v>
      </c>
      <c r="K178">
        <v>19</v>
      </c>
      <c r="L178">
        <v>19</v>
      </c>
      <c r="M178">
        <v>19</v>
      </c>
      <c r="N178">
        <v>29</v>
      </c>
      <c r="O178">
        <v>23</v>
      </c>
      <c r="P178">
        <v>24</v>
      </c>
    </row>
    <row r="179" spans="1:16" x14ac:dyDescent="0.25">
      <c r="A179" s="6" t="s">
        <v>279</v>
      </c>
      <c r="H179" t="s">
        <v>139</v>
      </c>
      <c r="I179">
        <v>32</v>
      </c>
      <c r="J179">
        <v>26</v>
      </c>
      <c r="K179">
        <v>21</v>
      </c>
      <c r="L179">
        <v>26</v>
      </c>
      <c r="M179">
        <v>32</v>
      </c>
      <c r="N179">
        <v>42</v>
      </c>
      <c r="O179">
        <v>16</v>
      </c>
      <c r="P179">
        <v>15</v>
      </c>
    </row>
    <row r="180" spans="1:16" x14ac:dyDescent="0.25">
      <c r="A180" s="6" t="s">
        <v>280</v>
      </c>
      <c r="H180" t="s">
        <v>140</v>
      </c>
      <c r="I180">
        <v>32</v>
      </c>
      <c r="J180">
        <v>32</v>
      </c>
      <c r="K180">
        <v>31</v>
      </c>
      <c r="L180">
        <v>31</v>
      </c>
      <c r="M180">
        <v>44</v>
      </c>
      <c r="N180">
        <v>37</v>
      </c>
      <c r="O180">
        <v>12</v>
      </c>
      <c r="P180">
        <v>31</v>
      </c>
    </row>
    <row r="181" spans="1:16" x14ac:dyDescent="0.25">
      <c r="A181" s="6" t="s">
        <v>281</v>
      </c>
      <c r="H181" t="s">
        <v>141</v>
      </c>
      <c r="I181">
        <v>21</v>
      </c>
      <c r="J181">
        <v>54</v>
      </c>
      <c r="K181">
        <v>20</v>
      </c>
      <c r="L181">
        <v>40</v>
      </c>
      <c r="M181">
        <v>34</v>
      </c>
      <c r="N181">
        <v>33</v>
      </c>
      <c r="O181">
        <v>27</v>
      </c>
      <c r="P181">
        <v>41</v>
      </c>
    </row>
    <row r="182" spans="1:16" x14ac:dyDescent="0.25">
      <c r="A182" s="6" t="s">
        <v>282</v>
      </c>
      <c r="H182" t="s">
        <v>142</v>
      </c>
      <c r="I182">
        <v>24</v>
      </c>
      <c r="J182">
        <v>47</v>
      </c>
      <c r="K182">
        <v>31</v>
      </c>
      <c r="L182">
        <v>54</v>
      </c>
      <c r="M182">
        <v>54</v>
      </c>
      <c r="N182">
        <v>54</v>
      </c>
      <c r="O182">
        <v>23</v>
      </c>
      <c r="P182">
        <v>23</v>
      </c>
    </row>
    <row r="183" spans="1:16" x14ac:dyDescent="0.25">
      <c r="A183" s="6" t="s">
        <v>283</v>
      </c>
      <c r="H183" t="s">
        <v>143</v>
      </c>
      <c r="I183">
        <v>50</v>
      </c>
      <c r="J183">
        <v>58</v>
      </c>
      <c r="K183">
        <v>16</v>
      </c>
      <c r="L183">
        <v>41</v>
      </c>
      <c r="M183">
        <v>58</v>
      </c>
      <c r="N183">
        <v>57</v>
      </c>
      <c r="O183">
        <v>25</v>
      </c>
      <c r="P183">
        <v>25</v>
      </c>
    </row>
    <row r="184" spans="1:16" x14ac:dyDescent="0.25">
      <c r="A184" s="6" t="s">
        <v>284</v>
      </c>
      <c r="H184" t="s">
        <v>144</v>
      </c>
      <c r="I184">
        <v>28</v>
      </c>
      <c r="J184">
        <v>56</v>
      </c>
      <c r="K184">
        <v>46</v>
      </c>
      <c r="L184">
        <v>55</v>
      </c>
      <c r="M184">
        <v>47</v>
      </c>
      <c r="N184">
        <v>74</v>
      </c>
      <c r="O184">
        <v>18</v>
      </c>
      <c r="P184">
        <v>46</v>
      </c>
    </row>
    <row r="185" spans="1:16" x14ac:dyDescent="0.25">
      <c r="A185" s="6" t="s">
        <v>285</v>
      </c>
    </row>
    <row r="186" spans="1:16" x14ac:dyDescent="0.25">
      <c r="A186" s="6" t="s">
        <v>286</v>
      </c>
      <c r="H186" t="s">
        <v>255</v>
      </c>
      <c r="I186">
        <v>50</v>
      </c>
      <c r="J186">
        <v>50</v>
      </c>
      <c r="K186">
        <v>50</v>
      </c>
      <c r="L186">
        <v>50</v>
      </c>
      <c r="M186">
        <v>50</v>
      </c>
      <c r="N186">
        <v>50</v>
      </c>
      <c r="O186">
        <v>50</v>
      </c>
      <c r="P186">
        <v>50</v>
      </c>
    </row>
    <row r="187" spans="1:16" x14ac:dyDescent="0.25">
      <c r="A187" s="6" t="s">
        <v>287</v>
      </c>
      <c r="I187">
        <v>20</v>
      </c>
      <c r="J187">
        <v>30</v>
      </c>
      <c r="K187">
        <v>50</v>
      </c>
      <c r="L187">
        <v>40</v>
      </c>
      <c r="M187">
        <v>20</v>
      </c>
      <c r="N187">
        <v>20</v>
      </c>
      <c r="O187">
        <v>30</v>
      </c>
      <c r="P187">
        <v>40</v>
      </c>
    </row>
    <row r="188" spans="1:16" x14ac:dyDescent="0.25">
      <c r="A188" s="6" t="s">
        <v>288</v>
      </c>
      <c r="H188" t="s">
        <v>256</v>
      </c>
      <c r="I188">
        <v>10</v>
      </c>
      <c r="J188">
        <v>20</v>
      </c>
      <c r="K188">
        <v>22</v>
      </c>
      <c r="L188">
        <v>13</v>
      </c>
      <c r="M188">
        <v>13</v>
      </c>
      <c r="N188">
        <v>6</v>
      </c>
      <c r="O188">
        <v>20</v>
      </c>
      <c r="P188">
        <v>26</v>
      </c>
    </row>
    <row r="189" spans="1:16" x14ac:dyDescent="0.25">
      <c r="A189" s="6" t="s">
        <v>289</v>
      </c>
      <c r="H189" t="s">
        <v>257</v>
      </c>
      <c r="I189">
        <v>7</v>
      </c>
      <c r="J189">
        <v>21</v>
      </c>
      <c r="K189">
        <v>24</v>
      </c>
      <c r="L189">
        <v>18</v>
      </c>
      <c r="M189">
        <v>10</v>
      </c>
      <c r="N189">
        <v>17</v>
      </c>
      <c r="O189">
        <v>18</v>
      </c>
      <c r="P189">
        <v>25</v>
      </c>
    </row>
    <row r="190" spans="1:16" x14ac:dyDescent="0.25">
      <c r="A190" s="6" t="s">
        <v>290</v>
      </c>
      <c r="H190" t="s">
        <v>258</v>
      </c>
      <c r="I190">
        <v>18</v>
      </c>
      <c r="J190">
        <v>18</v>
      </c>
      <c r="K190">
        <v>36</v>
      </c>
      <c r="L190">
        <v>18</v>
      </c>
      <c r="M190">
        <v>18</v>
      </c>
      <c r="N190">
        <v>10</v>
      </c>
      <c r="O190">
        <v>31</v>
      </c>
      <c r="P190">
        <v>31</v>
      </c>
    </row>
    <row r="191" spans="1:16" x14ac:dyDescent="0.25">
      <c r="A191" s="6" t="s">
        <v>291</v>
      </c>
      <c r="H191" t="s">
        <v>259</v>
      </c>
      <c r="I191">
        <v>24</v>
      </c>
      <c r="J191">
        <v>24</v>
      </c>
      <c r="K191">
        <v>23</v>
      </c>
      <c r="L191">
        <v>23</v>
      </c>
      <c r="M191">
        <v>24</v>
      </c>
      <c r="N191">
        <v>15</v>
      </c>
      <c r="O191">
        <v>19</v>
      </c>
      <c r="P191">
        <v>38</v>
      </c>
    </row>
    <row r="192" spans="1:16" x14ac:dyDescent="0.25">
      <c r="A192" s="6" t="s">
        <v>292</v>
      </c>
      <c r="H192" t="s">
        <v>260</v>
      </c>
      <c r="I192">
        <v>21</v>
      </c>
      <c r="J192">
        <v>16</v>
      </c>
      <c r="K192">
        <v>31</v>
      </c>
      <c r="L192">
        <v>36</v>
      </c>
      <c r="M192">
        <v>32</v>
      </c>
      <c r="N192">
        <v>15</v>
      </c>
      <c r="O192">
        <v>32</v>
      </c>
      <c r="P192">
        <v>27</v>
      </c>
    </row>
    <row r="193" spans="1:16" x14ac:dyDescent="0.25">
      <c r="A193" s="6" t="s">
        <v>293</v>
      </c>
      <c r="H193" t="s">
        <v>261</v>
      </c>
      <c r="I193">
        <v>25</v>
      </c>
      <c r="J193">
        <v>25</v>
      </c>
      <c r="K193">
        <v>31</v>
      </c>
      <c r="L193">
        <v>44</v>
      </c>
      <c r="M193">
        <v>31</v>
      </c>
      <c r="N193">
        <v>18</v>
      </c>
      <c r="O193">
        <v>44</v>
      </c>
      <c r="P193">
        <v>32</v>
      </c>
    </row>
    <row r="194" spans="1:16" x14ac:dyDescent="0.25">
      <c r="A194" s="6" t="s">
        <v>294</v>
      </c>
      <c r="H194" t="s">
        <v>262</v>
      </c>
      <c r="I194">
        <v>14</v>
      </c>
      <c r="J194">
        <v>34</v>
      </c>
      <c r="K194">
        <v>40</v>
      </c>
      <c r="L194">
        <v>47</v>
      </c>
      <c r="M194">
        <v>34</v>
      </c>
      <c r="N194">
        <v>13</v>
      </c>
      <c r="O194">
        <v>48</v>
      </c>
      <c r="P194">
        <v>40</v>
      </c>
    </row>
    <row r="195" spans="1:16" x14ac:dyDescent="0.25">
      <c r="A195" s="6" t="s">
        <v>295</v>
      </c>
      <c r="H195" t="s">
        <v>263</v>
      </c>
      <c r="I195">
        <v>24</v>
      </c>
      <c r="J195">
        <v>24</v>
      </c>
      <c r="K195">
        <v>62</v>
      </c>
      <c r="L195">
        <v>46</v>
      </c>
      <c r="M195">
        <v>23</v>
      </c>
      <c r="N195">
        <v>31</v>
      </c>
      <c r="O195">
        <v>38</v>
      </c>
      <c r="P195">
        <v>62</v>
      </c>
    </row>
    <row r="196" spans="1:16" x14ac:dyDescent="0.25">
      <c r="A196" s="6" t="s">
        <v>296</v>
      </c>
      <c r="H196" t="s">
        <v>264</v>
      </c>
      <c r="I196">
        <v>42</v>
      </c>
      <c r="J196">
        <v>25</v>
      </c>
      <c r="K196">
        <v>57</v>
      </c>
      <c r="L196">
        <v>41</v>
      </c>
      <c r="M196">
        <v>50</v>
      </c>
      <c r="N196">
        <v>33</v>
      </c>
      <c r="O196">
        <v>33</v>
      </c>
      <c r="P196">
        <v>49</v>
      </c>
    </row>
    <row r="197" spans="1:16" x14ac:dyDescent="0.25">
      <c r="A197" s="6" t="s">
        <v>297</v>
      </c>
      <c r="H197" t="s">
        <v>265</v>
      </c>
      <c r="I197">
        <v>19</v>
      </c>
      <c r="J197">
        <v>37</v>
      </c>
      <c r="K197">
        <v>74</v>
      </c>
      <c r="L197">
        <v>55</v>
      </c>
      <c r="M197">
        <v>28</v>
      </c>
      <c r="N197">
        <v>46</v>
      </c>
      <c r="O197">
        <v>47</v>
      </c>
      <c r="P197">
        <v>64</v>
      </c>
    </row>
    <row r="198" spans="1:16" x14ac:dyDescent="0.25">
      <c r="A198" s="6" t="s">
        <v>298</v>
      </c>
    </row>
    <row r="199" spans="1:16" x14ac:dyDescent="0.25">
      <c r="A199" s="6" t="s">
        <v>299</v>
      </c>
      <c r="H199" t="s">
        <v>266</v>
      </c>
      <c r="I199">
        <v>50</v>
      </c>
      <c r="J199">
        <v>50</v>
      </c>
      <c r="K199">
        <v>50</v>
      </c>
      <c r="L199">
        <v>50</v>
      </c>
      <c r="M199">
        <v>50</v>
      </c>
      <c r="N199">
        <v>50</v>
      </c>
      <c r="O199">
        <v>50</v>
      </c>
      <c r="P199">
        <v>50</v>
      </c>
    </row>
    <row r="200" spans="1:16" x14ac:dyDescent="0.25">
      <c r="A200" s="6" t="s">
        <v>300</v>
      </c>
      <c r="I200">
        <v>20</v>
      </c>
      <c r="J200">
        <v>40</v>
      </c>
      <c r="K200">
        <v>50</v>
      </c>
      <c r="L200">
        <v>30</v>
      </c>
      <c r="M200">
        <v>20</v>
      </c>
      <c r="N200">
        <v>40</v>
      </c>
      <c r="O200">
        <v>20</v>
      </c>
      <c r="P200">
        <v>30</v>
      </c>
    </row>
    <row r="201" spans="1:16" x14ac:dyDescent="0.25">
      <c r="A201" s="6" t="s">
        <v>301</v>
      </c>
      <c r="H201" t="s">
        <v>267</v>
      </c>
      <c r="I201">
        <v>10</v>
      </c>
      <c r="J201">
        <v>23</v>
      </c>
      <c r="K201">
        <v>22</v>
      </c>
      <c r="L201">
        <v>9</v>
      </c>
      <c r="M201">
        <v>13</v>
      </c>
      <c r="N201">
        <v>20</v>
      </c>
      <c r="O201">
        <v>20</v>
      </c>
      <c r="P201">
        <v>13</v>
      </c>
    </row>
    <row r="202" spans="1:16" x14ac:dyDescent="0.25">
      <c r="A202" s="6" t="s">
        <v>302</v>
      </c>
      <c r="H202" t="s">
        <v>268</v>
      </c>
      <c r="I202">
        <v>11</v>
      </c>
      <c r="J202">
        <v>14</v>
      </c>
      <c r="K202">
        <v>24</v>
      </c>
      <c r="L202">
        <v>21</v>
      </c>
      <c r="M202">
        <v>14</v>
      </c>
      <c r="N202">
        <v>28</v>
      </c>
      <c r="O202">
        <v>11</v>
      </c>
      <c r="P202">
        <v>17</v>
      </c>
    </row>
    <row r="203" spans="1:16" x14ac:dyDescent="0.25">
      <c r="A203" s="6" t="s">
        <v>303</v>
      </c>
      <c r="H203" t="s">
        <v>269</v>
      </c>
      <c r="I203">
        <v>18</v>
      </c>
      <c r="J203">
        <v>23</v>
      </c>
      <c r="K203">
        <v>22</v>
      </c>
      <c r="L203">
        <v>27</v>
      </c>
      <c r="M203">
        <v>23</v>
      </c>
      <c r="N203">
        <v>31</v>
      </c>
      <c r="O203">
        <v>14</v>
      </c>
      <c r="P203">
        <v>22</v>
      </c>
    </row>
    <row r="204" spans="1:16" x14ac:dyDescent="0.25">
      <c r="A204" s="6" t="s">
        <v>304</v>
      </c>
      <c r="H204" t="s">
        <v>270</v>
      </c>
      <c r="I204">
        <v>24</v>
      </c>
      <c r="J204">
        <v>24</v>
      </c>
      <c r="K204">
        <v>23</v>
      </c>
      <c r="L204">
        <v>23</v>
      </c>
      <c r="M204">
        <v>24</v>
      </c>
      <c r="N204">
        <v>33</v>
      </c>
      <c r="O204">
        <v>15</v>
      </c>
      <c r="P204">
        <v>24</v>
      </c>
    </row>
    <row r="205" spans="1:16" x14ac:dyDescent="0.25">
      <c r="A205" s="6" t="s">
        <v>305</v>
      </c>
      <c r="H205" t="s">
        <v>271</v>
      </c>
      <c r="I205">
        <v>11</v>
      </c>
      <c r="J205">
        <v>37</v>
      </c>
      <c r="K205">
        <v>36</v>
      </c>
      <c r="L205">
        <v>21</v>
      </c>
      <c r="M205">
        <v>16</v>
      </c>
      <c r="N205">
        <v>26</v>
      </c>
      <c r="O205">
        <v>27</v>
      </c>
      <c r="P205">
        <v>36</v>
      </c>
    </row>
    <row r="206" spans="1:16" x14ac:dyDescent="0.25">
      <c r="A206" s="6" t="s">
        <v>306</v>
      </c>
      <c r="H206" t="s">
        <v>272</v>
      </c>
      <c r="I206">
        <v>32</v>
      </c>
      <c r="J206">
        <v>38</v>
      </c>
      <c r="K206">
        <v>37</v>
      </c>
      <c r="L206">
        <v>18</v>
      </c>
      <c r="M206">
        <v>13</v>
      </c>
      <c r="N206">
        <v>37</v>
      </c>
      <c r="O206">
        <v>32</v>
      </c>
      <c r="P206">
        <v>43</v>
      </c>
    </row>
    <row r="207" spans="1:16" x14ac:dyDescent="0.25">
      <c r="A207" s="6" t="s">
        <v>307</v>
      </c>
      <c r="H207" t="s">
        <v>273</v>
      </c>
      <c r="I207">
        <v>21</v>
      </c>
      <c r="J207">
        <v>27</v>
      </c>
      <c r="K207">
        <v>54</v>
      </c>
      <c r="L207">
        <v>33</v>
      </c>
      <c r="M207">
        <v>21</v>
      </c>
      <c r="N207">
        <v>33</v>
      </c>
      <c r="O207">
        <v>34</v>
      </c>
      <c r="P207">
        <v>47</v>
      </c>
    </row>
    <row r="208" spans="1:16" x14ac:dyDescent="0.25">
      <c r="A208" s="6" t="s">
        <v>308</v>
      </c>
      <c r="H208" t="s">
        <v>274</v>
      </c>
      <c r="I208">
        <v>32</v>
      </c>
      <c r="J208">
        <v>54</v>
      </c>
      <c r="K208">
        <v>46</v>
      </c>
      <c r="L208">
        <v>23</v>
      </c>
      <c r="M208">
        <v>24</v>
      </c>
      <c r="N208">
        <v>54</v>
      </c>
      <c r="O208">
        <v>46</v>
      </c>
      <c r="P208">
        <v>31</v>
      </c>
    </row>
    <row r="209" spans="1:16" x14ac:dyDescent="0.25">
      <c r="A209" s="6" t="s">
        <v>309</v>
      </c>
      <c r="H209" t="s">
        <v>275</v>
      </c>
      <c r="I209">
        <v>17</v>
      </c>
      <c r="J209">
        <v>50</v>
      </c>
      <c r="K209">
        <v>66</v>
      </c>
      <c r="L209">
        <v>33</v>
      </c>
      <c r="M209">
        <v>16</v>
      </c>
      <c r="N209">
        <v>67</v>
      </c>
      <c r="O209">
        <v>32</v>
      </c>
      <c r="P209">
        <v>49</v>
      </c>
    </row>
    <row r="210" spans="1:16" x14ac:dyDescent="0.25">
      <c r="A210" s="6" t="s">
        <v>310</v>
      </c>
      <c r="H210" t="s">
        <v>276</v>
      </c>
      <c r="I210">
        <v>19</v>
      </c>
      <c r="J210">
        <v>47</v>
      </c>
      <c r="K210">
        <v>74</v>
      </c>
      <c r="L210">
        <v>46</v>
      </c>
      <c r="M210">
        <v>19</v>
      </c>
      <c r="N210">
        <v>74</v>
      </c>
      <c r="O210">
        <v>36</v>
      </c>
      <c r="P210">
        <v>55</v>
      </c>
    </row>
    <row r="211" spans="1:16" x14ac:dyDescent="0.25">
      <c r="A211" s="6" t="s">
        <v>311</v>
      </c>
    </row>
    <row r="212" spans="1:16" x14ac:dyDescent="0.25">
      <c r="A212" s="6" t="s">
        <v>312</v>
      </c>
    </row>
    <row r="213" spans="1:16" x14ac:dyDescent="0.25">
      <c r="A213" s="6" t="s">
        <v>313</v>
      </c>
    </row>
    <row r="214" spans="1:16" x14ac:dyDescent="0.25">
      <c r="A214" s="6" t="s">
        <v>314</v>
      </c>
    </row>
    <row r="215" spans="1:16" x14ac:dyDescent="0.25">
      <c r="A215" s="6" t="s">
        <v>315</v>
      </c>
    </row>
    <row r="216" spans="1:16" x14ac:dyDescent="0.25">
      <c r="A216" s="6" t="s">
        <v>316</v>
      </c>
      <c r="I216" t="s">
        <v>3657</v>
      </c>
      <c r="J216" t="s">
        <v>3658</v>
      </c>
      <c r="K216" t="s">
        <v>3659</v>
      </c>
      <c r="L216" t="s">
        <v>3660</v>
      </c>
      <c r="M216" t="s">
        <v>3661</v>
      </c>
      <c r="N216" t="s">
        <v>3662</v>
      </c>
      <c r="O216" t="s">
        <v>3663</v>
      </c>
      <c r="P216" t="s">
        <v>3664</v>
      </c>
    </row>
    <row r="217" spans="1:16" x14ac:dyDescent="0.25">
      <c r="A217" s="6" t="s">
        <v>317</v>
      </c>
      <c r="H217" t="s">
        <v>4</v>
      </c>
      <c r="I217">
        <v>50</v>
      </c>
      <c r="J217">
        <v>50</v>
      </c>
      <c r="K217">
        <v>50</v>
      </c>
      <c r="L217">
        <v>50</v>
      </c>
      <c r="M217">
        <v>50</v>
      </c>
      <c r="N217">
        <v>50</v>
      </c>
      <c r="O217">
        <v>50</v>
      </c>
      <c r="P217">
        <v>50</v>
      </c>
    </row>
    <row r="218" spans="1:16" x14ac:dyDescent="0.25">
      <c r="A218" s="6" t="s">
        <v>318</v>
      </c>
      <c r="I218">
        <v>30</v>
      </c>
      <c r="J218">
        <v>50</v>
      </c>
      <c r="K218">
        <v>20</v>
      </c>
      <c r="L218">
        <v>40</v>
      </c>
      <c r="M218">
        <v>20</v>
      </c>
      <c r="N218">
        <v>20</v>
      </c>
      <c r="O218">
        <v>40</v>
      </c>
      <c r="P218">
        <v>30</v>
      </c>
    </row>
    <row r="219" spans="1:16" x14ac:dyDescent="0.25">
      <c r="A219" s="6" t="s">
        <v>319</v>
      </c>
      <c r="H219" t="s">
        <v>1</v>
      </c>
      <c r="I219">
        <v>17</v>
      </c>
      <c r="J219">
        <v>19</v>
      </c>
      <c r="K219">
        <v>6</v>
      </c>
      <c r="L219">
        <v>23</v>
      </c>
      <c r="M219">
        <v>16</v>
      </c>
      <c r="N219">
        <v>16</v>
      </c>
      <c r="O219">
        <v>20</v>
      </c>
      <c r="P219">
        <v>13</v>
      </c>
    </row>
    <row r="220" spans="1:16" x14ac:dyDescent="0.25">
      <c r="A220" s="6" t="s">
        <v>320</v>
      </c>
      <c r="H220" t="s">
        <v>103</v>
      </c>
      <c r="I220">
        <v>11</v>
      </c>
      <c r="J220">
        <v>25</v>
      </c>
      <c r="K220">
        <v>10</v>
      </c>
      <c r="L220">
        <v>25</v>
      </c>
      <c r="M220">
        <v>10</v>
      </c>
      <c r="N220">
        <v>10</v>
      </c>
      <c r="O220">
        <v>28</v>
      </c>
      <c r="P220">
        <v>21</v>
      </c>
    </row>
    <row r="221" spans="1:16" x14ac:dyDescent="0.25">
      <c r="A221" s="6" t="s">
        <v>321</v>
      </c>
      <c r="H221" t="s">
        <v>281</v>
      </c>
      <c r="I221">
        <v>20</v>
      </c>
      <c r="J221">
        <v>28</v>
      </c>
      <c r="K221">
        <v>7</v>
      </c>
      <c r="L221">
        <v>20</v>
      </c>
      <c r="M221">
        <v>15</v>
      </c>
      <c r="N221">
        <v>10</v>
      </c>
      <c r="O221">
        <v>23</v>
      </c>
      <c r="P221">
        <v>27</v>
      </c>
    </row>
    <row r="222" spans="1:16" x14ac:dyDescent="0.25">
      <c r="A222" s="6" t="s">
        <v>322</v>
      </c>
      <c r="H222" t="s">
        <v>286</v>
      </c>
      <c r="I222">
        <v>19</v>
      </c>
      <c r="J222">
        <v>24</v>
      </c>
      <c r="K222">
        <v>19</v>
      </c>
      <c r="L222">
        <v>18</v>
      </c>
      <c r="M222">
        <v>24</v>
      </c>
      <c r="N222">
        <v>18</v>
      </c>
      <c r="O222">
        <v>16</v>
      </c>
      <c r="P222">
        <v>22</v>
      </c>
    </row>
    <row r="223" spans="1:16" x14ac:dyDescent="0.25">
      <c r="A223" s="6" t="s">
        <v>323</v>
      </c>
      <c r="H223" t="s">
        <v>297</v>
      </c>
      <c r="I223">
        <v>20</v>
      </c>
      <c r="J223">
        <v>17</v>
      </c>
      <c r="K223">
        <v>17</v>
      </c>
      <c r="L223">
        <v>32</v>
      </c>
      <c r="M223">
        <v>14</v>
      </c>
      <c r="N223">
        <v>28</v>
      </c>
      <c r="O223">
        <v>23</v>
      </c>
      <c r="P223">
        <v>19</v>
      </c>
    </row>
    <row r="224" spans="1:16" x14ac:dyDescent="0.25">
      <c r="A224" s="6" t="s">
        <v>324</v>
      </c>
      <c r="H224" t="s">
        <v>104</v>
      </c>
      <c r="I224">
        <v>27</v>
      </c>
      <c r="J224">
        <v>23</v>
      </c>
      <c r="K224">
        <v>13</v>
      </c>
      <c r="L224">
        <v>27</v>
      </c>
      <c r="M224">
        <v>23</v>
      </c>
      <c r="N224">
        <v>13</v>
      </c>
      <c r="O224">
        <v>32</v>
      </c>
      <c r="P224">
        <v>22</v>
      </c>
    </row>
    <row r="225" spans="1:16" x14ac:dyDescent="0.25">
      <c r="A225" s="6" t="s">
        <v>325</v>
      </c>
      <c r="H225" t="s">
        <v>105</v>
      </c>
      <c r="I225">
        <v>29</v>
      </c>
      <c r="J225">
        <v>33</v>
      </c>
      <c r="K225">
        <v>14</v>
      </c>
      <c r="L225">
        <v>19</v>
      </c>
      <c r="M225">
        <v>10</v>
      </c>
      <c r="N225">
        <v>18</v>
      </c>
      <c r="O225">
        <v>34</v>
      </c>
      <c r="P225">
        <v>33</v>
      </c>
    </row>
    <row r="226" spans="1:16" x14ac:dyDescent="0.25">
      <c r="A226" s="6" t="s">
        <v>326</v>
      </c>
      <c r="H226" t="s">
        <v>308</v>
      </c>
      <c r="I226">
        <v>20</v>
      </c>
      <c r="J226">
        <v>40</v>
      </c>
      <c r="K226">
        <v>23</v>
      </c>
      <c r="L226">
        <v>17</v>
      </c>
      <c r="M226">
        <v>13</v>
      </c>
      <c r="N226">
        <v>20</v>
      </c>
      <c r="O226">
        <v>30</v>
      </c>
      <c r="P226">
        <v>37</v>
      </c>
    </row>
    <row r="227" spans="1:16" x14ac:dyDescent="0.25">
      <c r="A227" s="6" t="s">
        <v>327</v>
      </c>
      <c r="H227" t="s">
        <v>106</v>
      </c>
      <c r="I227">
        <v>21</v>
      </c>
      <c r="J227">
        <v>27</v>
      </c>
      <c r="K227">
        <v>21</v>
      </c>
      <c r="L227">
        <v>36</v>
      </c>
      <c r="M227">
        <v>16</v>
      </c>
      <c r="N227">
        <v>26</v>
      </c>
      <c r="O227">
        <v>42</v>
      </c>
      <c r="P227">
        <v>21</v>
      </c>
    </row>
    <row r="228" spans="1:16" x14ac:dyDescent="0.25">
      <c r="A228" s="6" t="s">
        <v>328</v>
      </c>
      <c r="H228" t="s">
        <v>309</v>
      </c>
      <c r="I228">
        <v>26</v>
      </c>
      <c r="J228">
        <v>33</v>
      </c>
      <c r="K228">
        <v>29</v>
      </c>
      <c r="L228">
        <v>22</v>
      </c>
      <c r="M228">
        <v>15</v>
      </c>
      <c r="N228">
        <v>33</v>
      </c>
      <c r="O228">
        <v>26</v>
      </c>
      <c r="P228">
        <v>36</v>
      </c>
    </row>
    <row r="229" spans="1:16" x14ac:dyDescent="0.25">
      <c r="A229" s="6" t="s">
        <v>329</v>
      </c>
      <c r="H229" t="s">
        <v>321</v>
      </c>
      <c r="I229">
        <v>20</v>
      </c>
      <c r="J229">
        <v>38</v>
      </c>
      <c r="K229">
        <v>30</v>
      </c>
      <c r="L229">
        <v>27</v>
      </c>
      <c r="M229">
        <v>15</v>
      </c>
      <c r="N229">
        <v>23</v>
      </c>
      <c r="O229">
        <v>43</v>
      </c>
      <c r="P229">
        <v>34</v>
      </c>
    </row>
    <row r="230" spans="1:16" x14ac:dyDescent="0.25">
      <c r="A230" s="6" t="s">
        <v>330</v>
      </c>
      <c r="H230" t="s">
        <v>326</v>
      </c>
      <c r="I230">
        <v>24</v>
      </c>
      <c r="J230">
        <v>44</v>
      </c>
      <c r="K230">
        <v>16</v>
      </c>
      <c r="L230">
        <v>36</v>
      </c>
      <c r="M230">
        <v>16</v>
      </c>
      <c r="N230">
        <v>19</v>
      </c>
      <c r="O230">
        <v>48</v>
      </c>
      <c r="P230">
        <v>37</v>
      </c>
    </row>
    <row r="231" spans="1:16" x14ac:dyDescent="0.25">
      <c r="A231" s="6" t="s">
        <v>331</v>
      </c>
      <c r="H231" t="s">
        <v>107</v>
      </c>
      <c r="I231">
        <v>25</v>
      </c>
      <c r="J231">
        <v>50</v>
      </c>
      <c r="K231">
        <v>12</v>
      </c>
      <c r="L231">
        <v>37</v>
      </c>
      <c r="M231">
        <v>13</v>
      </c>
      <c r="N231">
        <v>37</v>
      </c>
      <c r="O231">
        <v>38</v>
      </c>
      <c r="P231">
        <v>38</v>
      </c>
    </row>
    <row r="232" spans="1:16" x14ac:dyDescent="0.25">
      <c r="A232" s="6" t="s">
        <v>332</v>
      </c>
      <c r="H232" t="s">
        <v>336</v>
      </c>
      <c r="I232">
        <v>39</v>
      </c>
      <c r="J232">
        <v>48</v>
      </c>
      <c r="K232">
        <v>17</v>
      </c>
      <c r="L232">
        <v>26</v>
      </c>
      <c r="M232">
        <v>39</v>
      </c>
      <c r="N232">
        <v>30</v>
      </c>
      <c r="O232">
        <v>38</v>
      </c>
      <c r="P232">
        <v>23</v>
      </c>
    </row>
    <row r="233" spans="1:16" x14ac:dyDescent="0.25">
      <c r="A233" s="6" t="s">
        <v>333</v>
      </c>
      <c r="H233" t="s">
        <v>108</v>
      </c>
      <c r="I233">
        <v>34</v>
      </c>
      <c r="J233">
        <v>54</v>
      </c>
      <c r="K233">
        <v>13</v>
      </c>
      <c r="L233">
        <v>33</v>
      </c>
      <c r="M233">
        <v>27</v>
      </c>
      <c r="N233">
        <v>41</v>
      </c>
      <c r="O233">
        <v>34</v>
      </c>
      <c r="P233">
        <v>34</v>
      </c>
    </row>
    <row r="234" spans="1:16" x14ac:dyDescent="0.25">
      <c r="A234" s="6" t="s">
        <v>334</v>
      </c>
      <c r="H234" t="s">
        <v>345</v>
      </c>
      <c r="I234">
        <v>38</v>
      </c>
      <c r="J234">
        <v>42</v>
      </c>
      <c r="K234">
        <v>23</v>
      </c>
      <c r="L234">
        <v>37</v>
      </c>
      <c r="M234">
        <v>38</v>
      </c>
      <c r="N234">
        <v>28</v>
      </c>
      <c r="O234">
        <v>51</v>
      </c>
      <c r="P234">
        <v>23</v>
      </c>
    </row>
    <row r="235" spans="1:16" x14ac:dyDescent="0.25">
      <c r="A235" s="6" t="s">
        <v>335</v>
      </c>
      <c r="H235" t="s">
        <v>354</v>
      </c>
      <c r="I235">
        <v>29</v>
      </c>
      <c r="J235">
        <v>39</v>
      </c>
      <c r="K235">
        <v>33</v>
      </c>
      <c r="L235">
        <v>43</v>
      </c>
      <c r="M235">
        <v>25</v>
      </c>
      <c r="N235">
        <v>38</v>
      </c>
      <c r="O235">
        <v>34</v>
      </c>
      <c r="P235">
        <v>49</v>
      </c>
    </row>
    <row r="236" spans="1:16" x14ac:dyDescent="0.25">
      <c r="A236" s="6" t="s">
        <v>336</v>
      </c>
      <c r="H236" t="s">
        <v>357</v>
      </c>
      <c r="I236">
        <v>30</v>
      </c>
      <c r="J236">
        <v>45</v>
      </c>
      <c r="K236">
        <v>25</v>
      </c>
      <c r="L236">
        <v>50</v>
      </c>
      <c r="M236">
        <v>40</v>
      </c>
      <c r="N236">
        <v>30</v>
      </c>
      <c r="O236">
        <v>29</v>
      </c>
      <c r="P236">
        <v>51</v>
      </c>
    </row>
    <row r="237" spans="1:16" x14ac:dyDescent="0.25">
      <c r="A237" s="6" t="s">
        <v>337</v>
      </c>
      <c r="H237" t="s">
        <v>109</v>
      </c>
      <c r="I237">
        <v>24</v>
      </c>
      <c r="J237">
        <v>62</v>
      </c>
      <c r="K237">
        <v>31</v>
      </c>
      <c r="L237">
        <v>38</v>
      </c>
      <c r="M237">
        <v>31</v>
      </c>
      <c r="N237">
        <v>31</v>
      </c>
      <c r="O237">
        <v>38</v>
      </c>
      <c r="P237">
        <v>55</v>
      </c>
    </row>
    <row r="238" spans="1:16" x14ac:dyDescent="0.25">
      <c r="A238" s="6" t="s">
        <v>338</v>
      </c>
      <c r="H238" t="s">
        <v>367</v>
      </c>
      <c r="I238">
        <v>27</v>
      </c>
      <c r="J238">
        <v>59</v>
      </c>
      <c r="K238">
        <v>32</v>
      </c>
      <c r="L238">
        <v>42</v>
      </c>
      <c r="M238">
        <v>43</v>
      </c>
      <c r="N238">
        <v>42</v>
      </c>
      <c r="O238">
        <v>43</v>
      </c>
      <c r="P238">
        <v>32</v>
      </c>
    </row>
    <row r="239" spans="1:16" x14ac:dyDescent="0.25">
      <c r="A239" s="6" t="s">
        <v>339</v>
      </c>
      <c r="H239" t="s">
        <v>110</v>
      </c>
      <c r="I239">
        <v>25</v>
      </c>
      <c r="J239">
        <v>58</v>
      </c>
      <c r="K239">
        <v>41</v>
      </c>
      <c r="L239">
        <v>41</v>
      </c>
      <c r="M239">
        <v>16</v>
      </c>
      <c r="N239">
        <v>41</v>
      </c>
      <c r="O239">
        <v>66</v>
      </c>
      <c r="P239">
        <v>42</v>
      </c>
    </row>
    <row r="240" spans="1:16" x14ac:dyDescent="0.25">
      <c r="A240" s="6" t="s">
        <v>340</v>
      </c>
      <c r="H240" t="s">
        <v>377</v>
      </c>
      <c r="I240">
        <v>57</v>
      </c>
      <c r="J240">
        <v>57</v>
      </c>
      <c r="K240">
        <v>22</v>
      </c>
      <c r="L240">
        <v>34</v>
      </c>
      <c r="M240">
        <v>46</v>
      </c>
      <c r="N240">
        <v>34</v>
      </c>
      <c r="O240">
        <v>39</v>
      </c>
      <c r="P240">
        <v>51</v>
      </c>
    </row>
    <row r="241" spans="1:16" x14ac:dyDescent="0.25">
      <c r="A241" t="s">
        <v>341</v>
      </c>
      <c r="H241" t="s">
        <v>381</v>
      </c>
      <c r="I241">
        <v>35</v>
      </c>
      <c r="J241">
        <v>53</v>
      </c>
      <c r="K241">
        <v>40</v>
      </c>
      <c r="L241">
        <v>46</v>
      </c>
      <c r="M241">
        <v>35</v>
      </c>
      <c r="N241">
        <v>29</v>
      </c>
      <c r="O241">
        <v>65</v>
      </c>
      <c r="P241">
        <v>47</v>
      </c>
    </row>
    <row r="242" spans="1:16" x14ac:dyDescent="0.25">
      <c r="A242" t="s">
        <v>342</v>
      </c>
      <c r="H242" t="s">
        <v>394</v>
      </c>
      <c r="I242">
        <v>24</v>
      </c>
      <c r="J242">
        <v>48</v>
      </c>
      <c r="K242">
        <v>48</v>
      </c>
      <c r="L242">
        <v>60</v>
      </c>
      <c r="M242">
        <v>36</v>
      </c>
      <c r="N242">
        <v>48</v>
      </c>
      <c r="O242">
        <v>59</v>
      </c>
      <c r="P242">
        <v>37</v>
      </c>
    </row>
    <row r="243" spans="1:16" x14ac:dyDescent="0.25">
      <c r="A243" t="s">
        <v>343</v>
      </c>
      <c r="H243" t="s">
        <v>111</v>
      </c>
      <c r="I243">
        <v>47</v>
      </c>
      <c r="J243">
        <v>56</v>
      </c>
      <c r="K243">
        <v>46</v>
      </c>
      <c r="L243">
        <v>37</v>
      </c>
      <c r="M243">
        <v>28</v>
      </c>
      <c r="N243">
        <v>27</v>
      </c>
      <c r="O243">
        <v>65</v>
      </c>
      <c r="P243">
        <v>64</v>
      </c>
    </row>
    <row r="244" spans="1:16" x14ac:dyDescent="0.25">
      <c r="A244" t="s">
        <v>344</v>
      </c>
    </row>
    <row r="245" spans="1:16" x14ac:dyDescent="0.25">
      <c r="A245" t="s">
        <v>345</v>
      </c>
    </row>
    <row r="246" spans="1:16" x14ac:dyDescent="0.25">
      <c r="A246" t="s">
        <v>346</v>
      </c>
    </row>
    <row r="247" spans="1:16" x14ac:dyDescent="0.25">
      <c r="A247" t="s">
        <v>347</v>
      </c>
      <c r="H247" t="s">
        <v>145</v>
      </c>
      <c r="I247">
        <v>50</v>
      </c>
      <c r="J247">
        <v>50</v>
      </c>
      <c r="K247">
        <v>50</v>
      </c>
      <c r="L247">
        <v>50</v>
      </c>
      <c r="M247">
        <v>50</v>
      </c>
      <c r="N247">
        <v>50</v>
      </c>
      <c r="O247">
        <v>50</v>
      </c>
      <c r="P247">
        <v>50</v>
      </c>
    </row>
    <row r="248" spans="1:16" x14ac:dyDescent="0.25">
      <c r="A248" t="s">
        <v>348</v>
      </c>
      <c r="I248">
        <v>50</v>
      </c>
      <c r="J248">
        <v>40</v>
      </c>
      <c r="K248">
        <v>20</v>
      </c>
      <c r="L248">
        <v>30</v>
      </c>
      <c r="M248">
        <v>40</v>
      </c>
      <c r="N248">
        <v>30</v>
      </c>
      <c r="O248">
        <v>20</v>
      </c>
      <c r="P248">
        <v>20</v>
      </c>
    </row>
    <row r="249" spans="1:16" x14ac:dyDescent="0.25">
      <c r="A249" t="s">
        <v>349</v>
      </c>
      <c r="H249" t="s">
        <v>146</v>
      </c>
      <c r="I249">
        <v>26</v>
      </c>
      <c r="J249">
        <v>13</v>
      </c>
      <c r="K249">
        <v>10</v>
      </c>
      <c r="L249">
        <v>16</v>
      </c>
      <c r="M249">
        <v>23</v>
      </c>
      <c r="N249">
        <v>22</v>
      </c>
      <c r="O249">
        <v>10</v>
      </c>
      <c r="P249">
        <v>10</v>
      </c>
    </row>
    <row r="250" spans="1:16" x14ac:dyDescent="0.25">
      <c r="A250" t="s">
        <v>350</v>
      </c>
      <c r="H250" t="s">
        <v>147</v>
      </c>
      <c r="I250">
        <v>25</v>
      </c>
      <c r="J250">
        <v>18</v>
      </c>
      <c r="K250">
        <v>17</v>
      </c>
      <c r="L250">
        <v>11</v>
      </c>
      <c r="M250">
        <v>17</v>
      </c>
      <c r="N250">
        <v>17</v>
      </c>
      <c r="O250">
        <v>14</v>
      </c>
      <c r="P250">
        <v>21</v>
      </c>
    </row>
    <row r="251" spans="1:16" x14ac:dyDescent="0.25">
      <c r="A251" t="s">
        <v>351</v>
      </c>
      <c r="H251" t="s">
        <v>148</v>
      </c>
      <c r="I251">
        <v>32</v>
      </c>
      <c r="J251">
        <v>32</v>
      </c>
      <c r="K251">
        <v>9</v>
      </c>
      <c r="L251">
        <v>18</v>
      </c>
      <c r="M251">
        <v>27</v>
      </c>
      <c r="N251">
        <v>31</v>
      </c>
      <c r="O251">
        <v>9</v>
      </c>
      <c r="P251">
        <v>22</v>
      </c>
    </row>
    <row r="252" spans="1:16" x14ac:dyDescent="0.25">
      <c r="A252" t="s">
        <v>352</v>
      </c>
      <c r="H252" t="s">
        <v>149</v>
      </c>
      <c r="I252">
        <v>39</v>
      </c>
      <c r="J252">
        <v>28</v>
      </c>
      <c r="K252">
        <v>14</v>
      </c>
      <c r="L252">
        <v>14</v>
      </c>
      <c r="M252">
        <v>38</v>
      </c>
      <c r="N252">
        <v>19</v>
      </c>
      <c r="O252">
        <v>19</v>
      </c>
      <c r="P252">
        <v>19</v>
      </c>
    </row>
    <row r="253" spans="1:16" x14ac:dyDescent="0.25">
      <c r="A253" t="s">
        <v>353</v>
      </c>
      <c r="H253" t="s">
        <v>150</v>
      </c>
      <c r="I253">
        <v>32</v>
      </c>
      <c r="J253">
        <v>37</v>
      </c>
      <c r="K253">
        <v>21</v>
      </c>
      <c r="L253">
        <v>15</v>
      </c>
      <c r="M253">
        <v>32</v>
      </c>
      <c r="N253">
        <v>21</v>
      </c>
      <c r="O253">
        <v>26</v>
      </c>
      <c r="P253">
        <v>26</v>
      </c>
    </row>
    <row r="254" spans="1:16" x14ac:dyDescent="0.25">
      <c r="A254" t="s">
        <v>354</v>
      </c>
      <c r="H254" t="s">
        <v>151</v>
      </c>
      <c r="I254">
        <v>44</v>
      </c>
      <c r="J254">
        <v>25</v>
      </c>
      <c r="K254">
        <v>31</v>
      </c>
      <c r="L254">
        <v>25</v>
      </c>
      <c r="M254">
        <v>44</v>
      </c>
      <c r="N254">
        <v>43</v>
      </c>
      <c r="O254">
        <v>19</v>
      </c>
      <c r="P254">
        <v>19</v>
      </c>
    </row>
    <row r="255" spans="1:16" x14ac:dyDescent="0.25">
      <c r="A255" t="s">
        <v>355</v>
      </c>
      <c r="H255" t="s">
        <v>152</v>
      </c>
      <c r="I255">
        <v>41</v>
      </c>
      <c r="J255">
        <v>48</v>
      </c>
      <c r="K255">
        <v>13</v>
      </c>
      <c r="L255">
        <v>33</v>
      </c>
      <c r="M255">
        <v>34</v>
      </c>
      <c r="N255">
        <v>40</v>
      </c>
      <c r="O255">
        <v>21</v>
      </c>
      <c r="P255">
        <v>40</v>
      </c>
    </row>
    <row r="256" spans="1:16" x14ac:dyDescent="0.25">
      <c r="A256" t="s">
        <v>356</v>
      </c>
      <c r="H256" t="s">
        <v>153</v>
      </c>
      <c r="I256">
        <v>39</v>
      </c>
      <c r="J256">
        <v>39</v>
      </c>
      <c r="K256">
        <v>31</v>
      </c>
      <c r="L256">
        <v>46</v>
      </c>
      <c r="M256">
        <v>62</v>
      </c>
      <c r="N256">
        <v>46</v>
      </c>
      <c r="O256">
        <v>16</v>
      </c>
      <c r="P256">
        <v>31</v>
      </c>
    </row>
    <row r="257" spans="1:16" x14ac:dyDescent="0.25">
      <c r="A257" t="s">
        <v>357</v>
      </c>
      <c r="H257" t="s">
        <v>154</v>
      </c>
      <c r="I257">
        <v>67</v>
      </c>
      <c r="J257">
        <v>41</v>
      </c>
      <c r="K257">
        <v>16</v>
      </c>
      <c r="L257">
        <v>41</v>
      </c>
      <c r="M257">
        <v>66</v>
      </c>
      <c r="N257">
        <v>41</v>
      </c>
      <c r="O257">
        <v>17</v>
      </c>
      <c r="P257">
        <v>41</v>
      </c>
    </row>
    <row r="258" spans="1:16" x14ac:dyDescent="0.25">
      <c r="A258" t="s">
        <v>358</v>
      </c>
      <c r="H258" t="s">
        <v>155</v>
      </c>
      <c r="I258">
        <v>47</v>
      </c>
      <c r="J258">
        <v>56</v>
      </c>
      <c r="K258">
        <v>27</v>
      </c>
      <c r="L258">
        <v>55</v>
      </c>
      <c r="M258">
        <v>65</v>
      </c>
      <c r="N258">
        <v>46</v>
      </c>
      <c r="O258">
        <v>47</v>
      </c>
      <c r="P258">
        <v>27</v>
      </c>
    </row>
    <row r="259" spans="1:16" x14ac:dyDescent="0.25">
      <c r="A259" t="s">
        <v>359</v>
      </c>
    </row>
    <row r="260" spans="1:16" x14ac:dyDescent="0.25">
      <c r="A260" t="s">
        <v>360</v>
      </c>
      <c r="H260" t="s">
        <v>189</v>
      </c>
      <c r="I260">
        <v>50</v>
      </c>
      <c r="J260">
        <v>50</v>
      </c>
      <c r="K260">
        <v>50</v>
      </c>
      <c r="L260">
        <v>50</v>
      </c>
      <c r="M260">
        <v>50</v>
      </c>
      <c r="N260">
        <v>50</v>
      </c>
      <c r="O260">
        <v>50</v>
      </c>
      <c r="P260">
        <v>50</v>
      </c>
    </row>
    <row r="261" spans="1:16" x14ac:dyDescent="0.25">
      <c r="A261" t="s">
        <v>361</v>
      </c>
      <c r="I261">
        <v>20</v>
      </c>
      <c r="J261">
        <v>40</v>
      </c>
      <c r="K261">
        <v>30</v>
      </c>
      <c r="L261">
        <v>50</v>
      </c>
      <c r="M261">
        <v>20</v>
      </c>
      <c r="N261">
        <v>20</v>
      </c>
      <c r="O261">
        <v>40</v>
      </c>
      <c r="P261">
        <v>30</v>
      </c>
    </row>
    <row r="262" spans="1:16" x14ac:dyDescent="0.25">
      <c r="A262" t="s">
        <v>362</v>
      </c>
      <c r="H262" t="s">
        <v>190</v>
      </c>
      <c r="I262">
        <v>17</v>
      </c>
      <c r="J262">
        <v>16</v>
      </c>
      <c r="K262">
        <v>9</v>
      </c>
      <c r="L262">
        <v>23</v>
      </c>
      <c r="M262">
        <v>10</v>
      </c>
      <c r="N262">
        <v>9</v>
      </c>
      <c r="O262">
        <v>26</v>
      </c>
      <c r="P262">
        <v>20</v>
      </c>
    </row>
    <row r="263" spans="1:16" x14ac:dyDescent="0.25">
      <c r="A263" t="s">
        <v>363</v>
      </c>
      <c r="H263" t="s">
        <v>191</v>
      </c>
      <c r="I263">
        <v>7</v>
      </c>
      <c r="J263">
        <v>25</v>
      </c>
      <c r="K263">
        <v>14</v>
      </c>
      <c r="L263">
        <v>25</v>
      </c>
      <c r="M263">
        <v>10</v>
      </c>
      <c r="N263">
        <v>10</v>
      </c>
      <c r="O263">
        <v>25</v>
      </c>
      <c r="P263">
        <v>24</v>
      </c>
    </row>
    <row r="264" spans="1:16" x14ac:dyDescent="0.25">
      <c r="A264" t="s">
        <v>364</v>
      </c>
      <c r="H264" t="s">
        <v>192</v>
      </c>
      <c r="I264">
        <v>9</v>
      </c>
      <c r="J264">
        <v>27</v>
      </c>
      <c r="K264">
        <v>27</v>
      </c>
      <c r="L264">
        <v>27</v>
      </c>
      <c r="M264">
        <v>27</v>
      </c>
      <c r="N264">
        <v>19</v>
      </c>
      <c r="O264">
        <v>22</v>
      </c>
      <c r="P264">
        <v>22</v>
      </c>
    </row>
    <row r="265" spans="1:16" x14ac:dyDescent="0.25">
      <c r="A265" t="s">
        <v>365</v>
      </c>
      <c r="H265" t="s">
        <v>193</v>
      </c>
      <c r="I265">
        <v>15</v>
      </c>
      <c r="J265">
        <v>33</v>
      </c>
      <c r="K265">
        <v>14</v>
      </c>
      <c r="L265">
        <v>33</v>
      </c>
      <c r="M265">
        <v>19</v>
      </c>
      <c r="N265">
        <v>9</v>
      </c>
      <c r="O265">
        <v>34</v>
      </c>
      <c r="P265">
        <v>33</v>
      </c>
    </row>
    <row r="266" spans="1:16" x14ac:dyDescent="0.25">
      <c r="A266" t="s">
        <v>366</v>
      </c>
      <c r="H266" t="s">
        <v>194</v>
      </c>
      <c r="I266">
        <v>27</v>
      </c>
      <c r="J266">
        <v>32</v>
      </c>
      <c r="K266">
        <v>15</v>
      </c>
      <c r="L266">
        <v>31</v>
      </c>
      <c r="M266">
        <v>32</v>
      </c>
      <c r="N266">
        <v>10</v>
      </c>
      <c r="O266">
        <v>37</v>
      </c>
      <c r="P266">
        <v>26</v>
      </c>
    </row>
    <row r="267" spans="1:16" x14ac:dyDescent="0.25">
      <c r="A267" t="s">
        <v>367</v>
      </c>
      <c r="H267" t="s">
        <v>195</v>
      </c>
      <c r="I267">
        <v>25</v>
      </c>
      <c r="J267">
        <v>44</v>
      </c>
      <c r="K267">
        <v>25</v>
      </c>
      <c r="L267">
        <v>31</v>
      </c>
      <c r="M267">
        <v>25</v>
      </c>
      <c r="N267">
        <v>31</v>
      </c>
      <c r="O267">
        <v>32</v>
      </c>
      <c r="P267">
        <v>37</v>
      </c>
    </row>
    <row r="268" spans="1:16" x14ac:dyDescent="0.25">
      <c r="A268" t="s">
        <v>368</v>
      </c>
      <c r="H268" t="s">
        <v>196</v>
      </c>
      <c r="I268">
        <v>27</v>
      </c>
      <c r="J268">
        <v>34</v>
      </c>
      <c r="K268">
        <v>40</v>
      </c>
      <c r="L268">
        <v>33</v>
      </c>
      <c r="M268">
        <v>34</v>
      </c>
      <c r="N268">
        <v>13</v>
      </c>
      <c r="O268">
        <v>41</v>
      </c>
      <c r="P268">
        <v>48</v>
      </c>
    </row>
    <row r="269" spans="1:16" x14ac:dyDescent="0.25">
      <c r="A269" t="s">
        <v>369</v>
      </c>
      <c r="H269" t="s">
        <v>197</v>
      </c>
      <c r="I269">
        <v>24</v>
      </c>
      <c r="J269">
        <v>31</v>
      </c>
      <c r="K269">
        <v>38</v>
      </c>
      <c r="L269">
        <v>62</v>
      </c>
      <c r="M269">
        <v>24</v>
      </c>
      <c r="N269">
        <v>31</v>
      </c>
      <c r="O269">
        <v>62</v>
      </c>
      <c r="P269">
        <v>38</v>
      </c>
    </row>
    <row r="270" spans="1:16" x14ac:dyDescent="0.25">
      <c r="A270" t="s">
        <v>370</v>
      </c>
      <c r="H270" t="s">
        <v>198</v>
      </c>
      <c r="I270">
        <v>25</v>
      </c>
      <c r="J270">
        <v>33</v>
      </c>
      <c r="K270">
        <v>41</v>
      </c>
      <c r="L270">
        <v>66</v>
      </c>
      <c r="M270">
        <v>32</v>
      </c>
      <c r="N270">
        <v>33</v>
      </c>
      <c r="O270">
        <v>66</v>
      </c>
      <c r="P270">
        <v>34</v>
      </c>
    </row>
    <row r="271" spans="1:16" x14ac:dyDescent="0.25">
      <c r="A271" t="s">
        <v>371</v>
      </c>
      <c r="H271" t="s">
        <v>199</v>
      </c>
      <c r="I271">
        <v>19</v>
      </c>
      <c r="J271">
        <v>47</v>
      </c>
      <c r="K271">
        <v>46</v>
      </c>
      <c r="L271">
        <v>74</v>
      </c>
      <c r="M271">
        <v>45</v>
      </c>
      <c r="N271">
        <v>46</v>
      </c>
      <c r="O271">
        <v>55</v>
      </c>
      <c r="P271">
        <v>38</v>
      </c>
    </row>
    <row r="272" spans="1:16" x14ac:dyDescent="0.25">
      <c r="A272" t="s">
        <v>372</v>
      </c>
    </row>
    <row r="273" spans="1:16" x14ac:dyDescent="0.25">
      <c r="A273" t="s">
        <v>373</v>
      </c>
      <c r="H273" t="s">
        <v>200</v>
      </c>
      <c r="I273">
        <v>50</v>
      </c>
      <c r="J273">
        <v>50</v>
      </c>
      <c r="K273">
        <v>50</v>
      </c>
      <c r="L273">
        <v>50</v>
      </c>
      <c r="M273">
        <v>50</v>
      </c>
      <c r="N273">
        <v>50</v>
      </c>
      <c r="O273">
        <v>50</v>
      </c>
      <c r="P273">
        <v>50</v>
      </c>
    </row>
    <row r="274" spans="1:16" x14ac:dyDescent="0.25">
      <c r="A274" t="s">
        <v>374</v>
      </c>
      <c r="I274">
        <v>20</v>
      </c>
      <c r="J274">
        <v>30</v>
      </c>
      <c r="K274">
        <v>40</v>
      </c>
      <c r="L274">
        <v>50</v>
      </c>
      <c r="M274">
        <v>40</v>
      </c>
      <c r="N274">
        <v>30</v>
      </c>
      <c r="O274">
        <v>20</v>
      </c>
      <c r="P274">
        <v>20</v>
      </c>
    </row>
    <row r="275" spans="1:16" x14ac:dyDescent="0.25">
      <c r="A275" t="s">
        <v>375</v>
      </c>
      <c r="H275" t="s">
        <v>201</v>
      </c>
      <c r="I275">
        <v>10</v>
      </c>
      <c r="J275">
        <v>10</v>
      </c>
      <c r="K275">
        <v>19</v>
      </c>
      <c r="L275">
        <v>26</v>
      </c>
      <c r="M275">
        <v>23</v>
      </c>
      <c r="N275">
        <v>16</v>
      </c>
      <c r="O275">
        <v>20</v>
      </c>
      <c r="P275">
        <v>6</v>
      </c>
    </row>
    <row r="276" spans="1:16" x14ac:dyDescent="0.25">
      <c r="A276" t="s">
        <v>376</v>
      </c>
      <c r="H276" t="s">
        <v>202</v>
      </c>
      <c r="I276">
        <v>7</v>
      </c>
      <c r="J276">
        <v>18</v>
      </c>
      <c r="K276">
        <v>24</v>
      </c>
      <c r="L276">
        <v>22</v>
      </c>
      <c r="M276">
        <v>17</v>
      </c>
      <c r="N276">
        <v>17</v>
      </c>
      <c r="O276">
        <v>18</v>
      </c>
      <c r="P276">
        <v>17</v>
      </c>
    </row>
    <row r="277" spans="1:16" x14ac:dyDescent="0.25">
      <c r="A277" t="s">
        <v>377</v>
      </c>
      <c r="H277" t="s">
        <v>203</v>
      </c>
      <c r="I277">
        <v>19</v>
      </c>
      <c r="J277">
        <v>13</v>
      </c>
      <c r="K277">
        <v>22</v>
      </c>
      <c r="L277">
        <v>36</v>
      </c>
      <c r="M277">
        <v>36</v>
      </c>
      <c r="N277">
        <v>22</v>
      </c>
      <c r="O277">
        <v>23</v>
      </c>
      <c r="P277">
        <v>9</v>
      </c>
    </row>
    <row r="278" spans="1:16" x14ac:dyDescent="0.25">
      <c r="A278" t="s">
        <v>378</v>
      </c>
      <c r="H278" t="s">
        <v>204</v>
      </c>
      <c r="I278">
        <v>19</v>
      </c>
      <c r="J278">
        <v>19</v>
      </c>
      <c r="K278">
        <v>19</v>
      </c>
      <c r="L278">
        <v>38</v>
      </c>
      <c r="M278">
        <v>28</v>
      </c>
      <c r="N278">
        <v>33</v>
      </c>
      <c r="O278">
        <v>15</v>
      </c>
      <c r="P278">
        <v>19</v>
      </c>
    </row>
    <row r="279" spans="1:16" x14ac:dyDescent="0.25">
      <c r="A279" t="s">
        <v>379</v>
      </c>
      <c r="H279" t="s">
        <v>205</v>
      </c>
      <c r="I279">
        <v>27</v>
      </c>
      <c r="J279">
        <v>26</v>
      </c>
      <c r="K279">
        <v>21</v>
      </c>
      <c r="L279">
        <v>31</v>
      </c>
      <c r="M279">
        <v>42</v>
      </c>
      <c r="N279">
        <v>21</v>
      </c>
      <c r="O279">
        <v>21</v>
      </c>
      <c r="P279">
        <v>21</v>
      </c>
    </row>
    <row r="280" spans="1:16" x14ac:dyDescent="0.25">
      <c r="A280" t="s">
        <v>380</v>
      </c>
      <c r="H280" t="s">
        <v>206</v>
      </c>
      <c r="I280">
        <v>13</v>
      </c>
      <c r="J280">
        <v>38</v>
      </c>
      <c r="K280">
        <v>31</v>
      </c>
      <c r="L280">
        <v>43</v>
      </c>
      <c r="M280">
        <v>50</v>
      </c>
      <c r="N280">
        <v>37</v>
      </c>
      <c r="O280">
        <v>19</v>
      </c>
      <c r="P280">
        <v>19</v>
      </c>
    </row>
    <row r="281" spans="1:16" x14ac:dyDescent="0.25">
      <c r="A281" t="s">
        <v>381</v>
      </c>
      <c r="H281" t="s">
        <v>207</v>
      </c>
      <c r="I281">
        <v>34</v>
      </c>
      <c r="J281">
        <v>21</v>
      </c>
      <c r="K281">
        <v>33</v>
      </c>
      <c r="L281">
        <v>47</v>
      </c>
      <c r="M281">
        <v>48</v>
      </c>
      <c r="N281">
        <v>27</v>
      </c>
      <c r="O281">
        <v>27</v>
      </c>
      <c r="P281">
        <v>33</v>
      </c>
    </row>
    <row r="282" spans="1:16" x14ac:dyDescent="0.25">
      <c r="A282" t="s">
        <v>382</v>
      </c>
      <c r="H282" t="s">
        <v>208</v>
      </c>
      <c r="I282">
        <v>16</v>
      </c>
      <c r="J282">
        <v>31</v>
      </c>
      <c r="K282">
        <v>54</v>
      </c>
      <c r="L282">
        <v>54</v>
      </c>
      <c r="M282">
        <v>39</v>
      </c>
      <c r="N282">
        <v>46</v>
      </c>
      <c r="O282">
        <v>47</v>
      </c>
      <c r="P282">
        <v>23</v>
      </c>
    </row>
    <row r="283" spans="1:16" x14ac:dyDescent="0.25">
      <c r="A283" t="s">
        <v>383</v>
      </c>
      <c r="H283" t="s">
        <v>209</v>
      </c>
      <c r="I283">
        <v>25</v>
      </c>
      <c r="J283">
        <v>50</v>
      </c>
      <c r="K283">
        <v>49</v>
      </c>
      <c r="L283">
        <v>41</v>
      </c>
      <c r="M283">
        <v>58</v>
      </c>
      <c r="N283">
        <v>57</v>
      </c>
      <c r="O283">
        <v>25</v>
      </c>
      <c r="P283">
        <v>25</v>
      </c>
    </row>
    <row r="284" spans="1:16" x14ac:dyDescent="0.25">
      <c r="A284" t="s">
        <v>384</v>
      </c>
      <c r="H284" t="s">
        <v>210</v>
      </c>
      <c r="I284">
        <v>28</v>
      </c>
      <c r="J284">
        <v>47</v>
      </c>
      <c r="K284">
        <v>64</v>
      </c>
      <c r="L284">
        <v>46</v>
      </c>
      <c r="M284">
        <v>56</v>
      </c>
      <c r="N284">
        <v>64</v>
      </c>
      <c r="O284">
        <v>47</v>
      </c>
      <c r="P284">
        <v>18</v>
      </c>
    </row>
    <row r="285" spans="1:16" x14ac:dyDescent="0.25">
      <c r="A285" t="s">
        <v>385</v>
      </c>
    </row>
    <row r="286" spans="1:16" x14ac:dyDescent="0.25">
      <c r="A286" t="s">
        <v>386</v>
      </c>
      <c r="H286" t="s">
        <v>211</v>
      </c>
      <c r="I286">
        <v>50</v>
      </c>
      <c r="J286">
        <v>50</v>
      </c>
      <c r="K286">
        <v>50</v>
      </c>
      <c r="L286">
        <v>50</v>
      </c>
      <c r="M286">
        <v>50</v>
      </c>
      <c r="N286">
        <v>50</v>
      </c>
      <c r="O286">
        <v>50</v>
      </c>
      <c r="P286">
        <v>50</v>
      </c>
    </row>
    <row r="287" spans="1:16" x14ac:dyDescent="0.25">
      <c r="A287" t="s">
        <v>387</v>
      </c>
      <c r="I287">
        <v>40</v>
      </c>
      <c r="J287">
        <v>20</v>
      </c>
      <c r="K287">
        <v>30</v>
      </c>
      <c r="L287">
        <v>50</v>
      </c>
      <c r="M287">
        <v>20</v>
      </c>
      <c r="N287">
        <v>40</v>
      </c>
      <c r="O287">
        <v>30</v>
      </c>
      <c r="P287">
        <v>20</v>
      </c>
    </row>
    <row r="288" spans="1:16" x14ac:dyDescent="0.25">
      <c r="A288" t="s">
        <v>388</v>
      </c>
      <c r="H288" t="s">
        <v>212</v>
      </c>
      <c r="I288">
        <v>17</v>
      </c>
      <c r="J288">
        <v>16</v>
      </c>
      <c r="K288">
        <v>9</v>
      </c>
      <c r="L288">
        <v>23</v>
      </c>
      <c r="M288">
        <v>10</v>
      </c>
      <c r="N288">
        <v>22</v>
      </c>
      <c r="O288">
        <v>23</v>
      </c>
      <c r="P288">
        <v>10</v>
      </c>
    </row>
    <row r="289" spans="1:16" x14ac:dyDescent="0.25">
      <c r="A289" t="s">
        <v>389</v>
      </c>
      <c r="H289" t="s">
        <v>213</v>
      </c>
      <c r="I289">
        <v>14</v>
      </c>
      <c r="J289">
        <v>11</v>
      </c>
      <c r="K289">
        <v>17</v>
      </c>
      <c r="L289">
        <v>28</v>
      </c>
      <c r="M289">
        <v>14</v>
      </c>
      <c r="N289">
        <v>21</v>
      </c>
      <c r="O289">
        <v>25</v>
      </c>
      <c r="P289">
        <v>10</v>
      </c>
    </row>
    <row r="290" spans="1:16" x14ac:dyDescent="0.25">
      <c r="A290" t="s">
        <v>390</v>
      </c>
      <c r="H290" t="s">
        <v>214</v>
      </c>
      <c r="I290">
        <v>32</v>
      </c>
      <c r="J290">
        <v>9</v>
      </c>
      <c r="K290">
        <v>22</v>
      </c>
      <c r="L290">
        <v>27</v>
      </c>
      <c r="M290">
        <v>18</v>
      </c>
      <c r="N290">
        <v>36</v>
      </c>
      <c r="O290">
        <v>18</v>
      </c>
      <c r="P290">
        <v>18</v>
      </c>
    </row>
    <row r="291" spans="1:16" x14ac:dyDescent="0.25">
      <c r="A291" t="s">
        <v>391</v>
      </c>
      <c r="H291" t="s">
        <v>215</v>
      </c>
      <c r="I291">
        <v>34</v>
      </c>
      <c r="J291">
        <v>9</v>
      </c>
      <c r="K291">
        <v>23</v>
      </c>
      <c r="L291">
        <v>29</v>
      </c>
      <c r="M291">
        <v>14</v>
      </c>
      <c r="N291">
        <v>33</v>
      </c>
      <c r="O291">
        <v>34</v>
      </c>
      <c r="P291">
        <v>14</v>
      </c>
    </row>
    <row r="292" spans="1:16" x14ac:dyDescent="0.25">
      <c r="A292" t="s">
        <v>392</v>
      </c>
      <c r="H292" t="s">
        <v>216</v>
      </c>
      <c r="I292">
        <v>37</v>
      </c>
      <c r="J292">
        <v>21</v>
      </c>
      <c r="K292">
        <v>21</v>
      </c>
      <c r="L292">
        <v>27</v>
      </c>
      <c r="M292">
        <v>26</v>
      </c>
      <c r="N292">
        <v>26</v>
      </c>
      <c r="O292">
        <v>26</v>
      </c>
      <c r="P292">
        <v>26</v>
      </c>
    </row>
    <row r="293" spans="1:16" x14ac:dyDescent="0.25">
      <c r="A293" t="s">
        <v>393</v>
      </c>
      <c r="H293" t="s">
        <v>217</v>
      </c>
      <c r="I293">
        <v>32</v>
      </c>
      <c r="J293">
        <v>25</v>
      </c>
      <c r="K293">
        <v>18</v>
      </c>
      <c r="L293">
        <v>50</v>
      </c>
      <c r="M293">
        <v>13</v>
      </c>
      <c r="N293">
        <v>50</v>
      </c>
      <c r="O293">
        <v>37</v>
      </c>
      <c r="P293">
        <v>25</v>
      </c>
    </row>
    <row r="294" spans="1:16" x14ac:dyDescent="0.25">
      <c r="A294" t="s">
        <v>394</v>
      </c>
      <c r="H294" t="s">
        <v>218</v>
      </c>
      <c r="I294">
        <v>41</v>
      </c>
      <c r="J294">
        <v>21</v>
      </c>
      <c r="K294">
        <v>20</v>
      </c>
      <c r="L294">
        <v>54</v>
      </c>
      <c r="M294">
        <v>13</v>
      </c>
      <c r="N294">
        <v>47</v>
      </c>
      <c r="O294">
        <v>33</v>
      </c>
      <c r="P294">
        <v>41</v>
      </c>
    </row>
    <row r="295" spans="1:16" x14ac:dyDescent="0.25">
      <c r="A295" t="s">
        <v>395</v>
      </c>
      <c r="H295" t="s">
        <v>219</v>
      </c>
      <c r="I295">
        <v>47</v>
      </c>
      <c r="J295">
        <v>39</v>
      </c>
      <c r="K295">
        <v>31</v>
      </c>
      <c r="L295">
        <v>38</v>
      </c>
      <c r="M295">
        <v>31</v>
      </c>
      <c r="N295">
        <v>38</v>
      </c>
      <c r="O295">
        <v>39</v>
      </c>
      <c r="P295">
        <v>47</v>
      </c>
    </row>
    <row r="296" spans="1:16" x14ac:dyDescent="0.25">
      <c r="A296" t="s">
        <v>396</v>
      </c>
      <c r="H296" t="s">
        <v>220</v>
      </c>
      <c r="I296">
        <v>33</v>
      </c>
      <c r="J296">
        <v>25</v>
      </c>
      <c r="K296">
        <v>49</v>
      </c>
      <c r="L296">
        <v>57</v>
      </c>
      <c r="M296">
        <v>42</v>
      </c>
      <c r="N296">
        <v>49</v>
      </c>
      <c r="O296">
        <v>33</v>
      </c>
      <c r="P296">
        <v>42</v>
      </c>
    </row>
    <row r="297" spans="1:16" x14ac:dyDescent="0.25">
      <c r="H297" t="s">
        <v>221</v>
      </c>
      <c r="I297">
        <v>47</v>
      </c>
      <c r="J297">
        <v>19</v>
      </c>
      <c r="K297">
        <v>55</v>
      </c>
      <c r="L297">
        <v>64</v>
      </c>
      <c r="M297">
        <v>19</v>
      </c>
      <c r="N297">
        <v>74</v>
      </c>
      <c r="O297">
        <v>55</v>
      </c>
      <c r="P297">
        <v>37</v>
      </c>
    </row>
    <row r="299" spans="1:16" x14ac:dyDescent="0.25">
      <c r="H299" t="s">
        <v>156</v>
      </c>
      <c r="I299">
        <v>50</v>
      </c>
      <c r="J299">
        <v>50</v>
      </c>
      <c r="K299">
        <v>50</v>
      </c>
      <c r="L299">
        <v>50</v>
      </c>
      <c r="M299">
        <v>50</v>
      </c>
      <c r="N299">
        <v>50</v>
      </c>
      <c r="O299">
        <v>50</v>
      </c>
      <c r="P299">
        <v>50</v>
      </c>
    </row>
    <row r="300" spans="1:16" x14ac:dyDescent="0.25">
      <c r="I300">
        <v>50</v>
      </c>
      <c r="J300">
        <v>40</v>
      </c>
      <c r="K300">
        <v>20</v>
      </c>
      <c r="L300">
        <v>30</v>
      </c>
      <c r="M300">
        <v>20</v>
      </c>
      <c r="N300">
        <v>20</v>
      </c>
      <c r="O300">
        <v>30</v>
      </c>
      <c r="P300">
        <v>40</v>
      </c>
    </row>
    <row r="301" spans="1:16" x14ac:dyDescent="0.25">
      <c r="H301" t="s">
        <v>157</v>
      </c>
      <c r="I301">
        <v>26</v>
      </c>
      <c r="J301">
        <v>20</v>
      </c>
      <c r="K301">
        <v>6</v>
      </c>
      <c r="L301">
        <v>14</v>
      </c>
      <c r="M301">
        <v>16</v>
      </c>
      <c r="N301">
        <v>6</v>
      </c>
      <c r="O301">
        <v>23</v>
      </c>
      <c r="P301">
        <v>19</v>
      </c>
    </row>
    <row r="302" spans="1:16" x14ac:dyDescent="0.25">
      <c r="H302" t="s">
        <v>158</v>
      </c>
      <c r="I302">
        <v>18</v>
      </c>
      <c r="J302">
        <v>24</v>
      </c>
      <c r="K302">
        <v>10</v>
      </c>
      <c r="L302">
        <v>18</v>
      </c>
      <c r="M302">
        <v>10</v>
      </c>
      <c r="N302">
        <v>17</v>
      </c>
      <c r="O302">
        <v>18</v>
      </c>
      <c r="P302">
        <v>25</v>
      </c>
    </row>
    <row r="303" spans="1:16" x14ac:dyDescent="0.25">
      <c r="H303" t="s">
        <v>159</v>
      </c>
      <c r="I303">
        <v>32</v>
      </c>
      <c r="J303">
        <v>18</v>
      </c>
      <c r="K303">
        <v>13</v>
      </c>
      <c r="L303">
        <v>27</v>
      </c>
      <c r="M303">
        <v>27</v>
      </c>
      <c r="N303">
        <v>10</v>
      </c>
      <c r="O303">
        <v>26</v>
      </c>
      <c r="P303">
        <v>27</v>
      </c>
    </row>
    <row r="304" spans="1:16" x14ac:dyDescent="0.25">
      <c r="H304" t="s">
        <v>160</v>
      </c>
      <c r="I304">
        <v>34</v>
      </c>
      <c r="J304">
        <v>33</v>
      </c>
      <c r="K304">
        <v>9</v>
      </c>
      <c r="L304">
        <v>19</v>
      </c>
      <c r="M304">
        <v>19</v>
      </c>
      <c r="N304">
        <v>9</v>
      </c>
      <c r="O304">
        <v>29</v>
      </c>
      <c r="P304">
        <v>38</v>
      </c>
    </row>
    <row r="305" spans="8:16" x14ac:dyDescent="0.25">
      <c r="H305" t="s">
        <v>161</v>
      </c>
      <c r="I305">
        <v>32</v>
      </c>
      <c r="J305">
        <v>32</v>
      </c>
      <c r="K305">
        <v>26</v>
      </c>
      <c r="L305">
        <v>15</v>
      </c>
      <c r="M305">
        <v>16</v>
      </c>
      <c r="N305">
        <v>15</v>
      </c>
      <c r="O305">
        <v>37</v>
      </c>
      <c r="P305">
        <v>37</v>
      </c>
    </row>
    <row r="306" spans="8:16" x14ac:dyDescent="0.25">
      <c r="H306" t="s">
        <v>162</v>
      </c>
      <c r="I306">
        <v>44</v>
      </c>
      <c r="J306">
        <v>32</v>
      </c>
      <c r="K306">
        <v>31</v>
      </c>
      <c r="L306">
        <v>19</v>
      </c>
      <c r="M306">
        <v>31</v>
      </c>
      <c r="N306">
        <v>18</v>
      </c>
      <c r="O306">
        <v>25</v>
      </c>
      <c r="P306">
        <v>50</v>
      </c>
    </row>
    <row r="307" spans="8:16" x14ac:dyDescent="0.25">
      <c r="H307" t="s">
        <v>163</v>
      </c>
      <c r="I307">
        <v>54</v>
      </c>
      <c r="J307">
        <v>34</v>
      </c>
      <c r="K307">
        <v>13</v>
      </c>
      <c r="L307">
        <v>33</v>
      </c>
      <c r="M307">
        <v>21</v>
      </c>
      <c r="N307">
        <v>33</v>
      </c>
      <c r="O307">
        <v>34</v>
      </c>
      <c r="P307">
        <v>48</v>
      </c>
    </row>
    <row r="308" spans="8:16" x14ac:dyDescent="0.25">
      <c r="H308" t="s">
        <v>164</v>
      </c>
      <c r="I308">
        <v>62</v>
      </c>
      <c r="J308">
        <v>31</v>
      </c>
      <c r="K308">
        <v>23</v>
      </c>
      <c r="L308">
        <v>38</v>
      </c>
      <c r="M308">
        <v>47</v>
      </c>
      <c r="N308">
        <v>31</v>
      </c>
      <c r="O308">
        <v>39</v>
      </c>
      <c r="P308">
        <v>39</v>
      </c>
    </row>
    <row r="309" spans="8:16" x14ac:dyDescent="0.25">
      <c r="H309" t="s">
        <v>165</v>
      </c>
      <c r="I309">
        <v>50</v>
      </c>
      <c r="J309">
        <v>58</v>
      </c>
      <c r="K309">
        <v>33</v>
      </c>
      <c r="L309">
        <v>24</v>
      </c>
      <c r="M309">
        <v>32</v>
      </c>
      <c r="N309">
        <v>33</v>
      </c>
      <c r="O309">
        <v>33</v>
      </c>
      <c r="P309">
        <v>67</v>
      </c>
    </row>
    <row r="310" spans="8:16" x14ac:dyDescent="0.25">
      <c r="H310" t="s">
        <v>166</v>
      </c>
      <c r="I310">
        <v>47</v>
      </c>
      <c r="J310">
        <v>47</v>
      </c>
      <c r="K310">
        <v>37</v>
      </c>
      <c r="L310">
        <v>55</v>
      </c>
      <c r="M310">
        <v>47</v>
      </c>
      <c r="N310">
        <v>27</v>
      </c>
      <c r="O310">
        <v>64</v>
      </c>
      <c r="P310">
        <v>46</v>
      </c>
    </row>
    <row r="312" spans="8:16" x14ac:dyDescent="0.25">
      <c r="H312" t="s">
        <v>167</v>
      </c>
      <c r="I312">
        <v>50</v>
      </c>
      <c r="J312">
        <v>50</v>
      </c>
      <c r="K312">
        <v>50</v>
      </c>
      <c r="L312">
        <v>50</v>
      </c>
      <c r="M312">
        <v>50</v>
      </c>
      <c r="N312">
        <v>50</v>
      </c>
      <c r="O312">
        <v>50</v>
      </c>
      <c r="P312">
        <v>50</v>
      </c>
    </row>
    <row r="313" spans="8:16" x14ac:dyDescent="0.25">
      <c r="I313">
        <v>50</v>
      </c>
      <c r="J313">
        <v>20</v>
      </c>
      <c r="K313">
        <v>40</v>
      </c>
      <c r="L313">
        <v>30</v>
      </c>
      <c r="M313">
        <v>30</v>
      </c>
      <c r="N313">
        <v>20</v>
      </c>
      <c r="O313">
        <v>40</v>
      </c>
      <c r="P313">
        <v>20</v>
      </c>
    </row>
    <row r="314" spans="8:16" x14ac:dyDescent="0.25">
      <c r="H314" t="s">
        <v>168</v>
      </c>
      <c r="I314">
        <v>23</v>
      </c>
      <c r="J314">
        <v>10</v>
      </c>
      <c r="K314">
        <v>13</v>
      </c>
      <c r="L314">
        <v>19</v>
      </c>
      <c r="M314">
        <v>23</v>
      </c>
      <c r="N314">
        <v>16</v>
      </c>
      <c r="O314">
        <v>20</v>
      </c>
      <c r="P314">
        <v>6</v>
      </c>
    </row>
    <row r="315" spans="8:16" x14ac:dyDescent="0.25">
      <c r="H315" t="s">
        <v>169</v>
      </c>
      <c r="I315">
        <v>28</v>
      </c>
      <c r="J315">
        <v>11</v>
      </c>
      <c r="K315">
        <v>14</v>
      </c>
      <c r="L315">
        <v>17</v>
      </c>
      <c r="M315">
        <v>21</v>
      </c>
      <c r="N315">
        <v>10</v>
      </c>
      <c r="O315">
        <v>28</v>
      </c>
      <c r="P315">
        <v>11</v>
      </c>
    </row>
    <row r="316" spans="8:16" x14ac:dyDescent="0.25">
      <c r="H316" t="s">
        <v>170</v>
      </c>
      <c r="I316">
        <v>23</v>
      </c>
      <c r="J316">
        <v>18</v>
      </c>
      <c r="K316">
        <v>22</v>
      </c>
      <c r="L316">
        <v>27</v>
      </c>
      <c r="M316">
        <v>23</v>
      </c>
      <c r="N316">
        <v>22</v>
      </c>
      <c r="O316">
        <v>36</v>
      </c>
      <c r="P316">
        <v>9</v>
      </c>
    </row>
    <row r="317" spans="8:16" x14ac:dyDescent="0.25">
      <c r="H317" t="s">
        <v>171</v>
      </c>
      <c r="I317">
        <v>29</v>
      </c>
      <c r="J317">
        <v>24</v>
      </c>
      <c r="K317">
        <v>28</v>
      </c>
      <c r="L317">
        <v>14</v>
      </c>
      <c r="M317">
        <v>19</v>
      </c>
      <c r="N317">
        <v>19</v>
      </c>
      <c r="O317">
        <v>38</v>
      </c>
      <c r="P317">
        <v>19</v>
      </c>
    </row>
    <row r="318" spans="8:16" x14ac:dyDescent="0.25">
      <c r="H318" t="s">
        <v>172</v>
      </c>
      <c r="I318">
        <v>42</v>
      </c>
      <c r="J318">
        <v>11</v>
      </c>
      <c r="K318">
        <v>30</v>
      </c>
      <c r="L318">
        <v>21</v>
      </c>
      <c r="M318">
        <v>37</v>
      </c>
      <c r="N318">
        <v>26</v>
      </c>
      <c r="O318">
        <v>32</v>
      </c>
      <c r="P318">
        <v>11</v>
      </c>
    </row>
    <row r="319" spans="8:16" x14ac:dyDescent="0.25">
      <c r="H319" t="s">
        <v>173</v>
      </c>
      <c r="I319">
        <v>44</v>
      </c>
      <c r="J319">
        <v>32</v>
      </c>
      <c r="K319">
        <v>31</v>
      </c>
      <c r="L319">
        <v>18</v>
      </c>
      <c r="M319">
        <v>25</v>
      </c>
      <c r="N319">
        <v>25</v>
      </c>
      <c r="O319">
        <v>44</v>
      </c>
      <c r="P319">
        <v>31</v>
      </c>
    </row>
    <row r="320" spans="8:16" x14ac:dyDescent="0.25">
      <c r="H320" t="s">
        <v>174</v>
      </c>
      <c r="I320">
        <v>54</v>
      </c>
      <c r="J320">
        <v>27</v>
      </c>
      <c r="K320">
        <v>27</v>
      </c>
      <c r="L320">
        <v>27</v>
      </c>
      <c r="M320">
        <v>41</v>
      </c>
      <c r="N320">
        <v>41</v>
      </c>
      <c r="O320">
        <v>33</v>
      </c>
      <c r="P320">
        <v>20</v>
      </c>
    </row>
    <row r="321" spans="8:16" x14ac:dyDescent="0.25">
      <c r="H321" t="s">
        <v>175</v>
      </c>
      <c r="I321">
        <v>55</v>
      </c>
      <c r="J321">
        <v>16</v>
      </c>
      <c r="K321">
        <v>54</v>
      </c>
      <c r="L321">
        <v>31</v>
      </c>
      <c r="M321">
        <v>39</v>
      </c>
      <c r="N321">
        <v>46</v>
      </c>
      <c r="O321">
        <v>38</v>
      </c>
      <c r="P321">
        <v>31</v>
      </c>
    </row>
    <row r="322" spans="8:16" x14ac:dyDescent="0.25">
      <c r="H322" t="s">
        <v>176</v>
      </c>
      <c r="I322">
        <v>50</v>
      </c>
      <c r="J322">
        <v>16</v>
      </c>
      <c r="K322">
        <v>49</v>
      </c>
      <c r="L322">
        <v>49</v>
      </c>
      <c r="M322">
        <v>42</v>
      </c>
      <c r="N322">
        <v>24</v>
      </c>
      <c r="O322">
        <v>58</v>
      </c>
      <c r="P322">
        <v>42</v>
      </c>
    </row>
    <row r="323" spans="8:16" x14ac:dyDescent="0.25">
      <c r="H323" t="s">
        <v>177</v>
      </c>
      <c r="I323">
        <v>47</v>
      </c>
      <c r="J323">
        <v>28</v>
      </c>
      <c r="K323">
        <v>64</v>
      </c>
      <c r="L323">
        <v>46</v>
      </c>
      <c r="M323">
        <v>65</v>
      </c>
      <c r="N323">
        <v>27</v>
      </c>
      <c r="O323">
        <v>65</v>
      </c>
      <c r="P323">
        <v>28</v>
      </c>
    </row>
    <row r="325" spans="8:16" x14ac:dyDescent="0.25">
      <c r="H325" t="s">
        <v>112</v>
      </c>
      <c r="I325">
        <v>50</v>
      </c>
      <c r="J325">
        <v>50</v>
      </c>
      <c r="K325">
        <v>50</v>
      </c>
      <c r="L325">
        <v>50</v>
      </c>
      <c r="M325">
        <v>50</v>
      </c>
      <c r="N325">
        <v>50</v>
      </c>
      <c r="O325">
        <v>50</v>
      </c>
      <c r="P325">
        <v>50</v>
      </c>
    </row>
    <row r="326" spans="8:16" x14ac:dyDescent="0.25">
      <c r="I326">
        <v>40</v>
      </c>
      <c r="J326">
        <v>50</v>
      </c>
      <c r="K326">
        <v>30</v>
      </c>
      <c r="L326">
        <v>20</v>
      </c>
      <c r="M326">
        <v>40</v>
      </c>
      <c r="N326">
        <v>30</v>
      </c>
      <c r="O326">
        <v>20</v>
      </c>
      <c r="P326">
        <v>20</v>
      </c>
    </row>
    <row r="327" spans="8:16" x14ac:dyDescent="0.25">
      <c r="H327" t="s">
        <v>113</v>
      </c>
      <c r="I327">
        <v>17</v>
      </c>
      <c r="J327">
        <v>23</v>
      </c>
      <c r="K327">
        <v>19</v>
      </c>
      <c r="L327">
        <v>6</v>
      </c>
      <c r="M327">
        <v>23</v>
      </c>
      <c r="N327">
        <v>22</v>
      </c>
      <c r="O327">
        <v>13</v>
      </c>
      <c r="P327">
        <v>7</v>
      </c>
    </row>
    <row r="328" spans="8:16" x14ac:dyDescent="0.25">
      <c r="H328" t="s">
        <v>114</v>
      </c>
      <c r="I328">
        <v>25</v>
      </c>
      <c r="J328">
        <v>21</v>
      </c>
      <c r="K328">
        <v>17</v>
      </c>
      <c r="L328">
        <v>7</v>
      </c>
      <c r="M328">
        <v>28</v>
      </c>
      <c r="N328">
        <v>21</v>
      </c>
      <c r="O328">
        <v>11</v>
      </c>
      <c r="P328">
        <v>10</v>
      </c>
    </row>
    <row r="329" spans="8:16" x14ac:dyDescent="0.25">
      <c r="H329" t="s">
        <v>115</v>
      </c>
      <c r="I329">
        <v>27</v>
      </c>
      <c r="J329">
        <v>36</v>
      </c>
      <c r="K329">
        <v>13</v>
      </c>
      <c r="L329">
        <v>13</v>
      </c>
      <c r="M329">
        <v>32</v>
      </c>
      <c r="N329">
        <v>22</v>
      </c>
      <c r="O329">
        <v>14</v>
      </c>
      <c r="P329">
        <v>23</v>
      </c>
    </row>
    <row r="330" spans="8:16" x14ac:dyDescent="0.25">
      <c r="H330" t="s">
        <v>116</v>
      </c>
      <c r="I330">
        <v>34</v>
      </c>
      <c r="J330">
        <v>28</v>
      </c>
      <c r="K330">
        <v>14</v>
      </c>
      <c r="L330">
        <v>19</v>
      </c>
      <c r="M330">
        <v>38</v>
      </c>
      <c r="N330">
        <v>19</v>
      </c>
      <c r="O330">
        <v>24</v>
      </c>
      <c r="P330">
        <v>14</v>
      </c>
    </row>
    <row r="331" spans="8:16" x14ac:dyDescent="0.25">
      <c r="H331" t="s">
        <v>117</v>
      </c>
      <c r="I331">
        <v>37</v>
      </c>
      <c r="J331">
        <v>26</v>
      </c>
      <c r="K331">
        <v>21</v>
      </c>
      <c r="L331">
        <v>21</v>
      </c>
      <c r="M331">
        <v>32</v>
      </c>
      <c r="N331">
        <v>36</v>
      </c>
      <c r="O331">
        <v>27</v>
      </c>
      <c r="P331">
        <v>10</v>
      </c>
    </row>
    <row r="332" spans="8:16" x14ac:dyDescent="0.25">
      <c r="H332" t="s">
        <v>118</v>
      </c>
      <c r="I332">
        <v>25</v>
      </c>
      <c r="J332">
        <v>50</v>
      </c>
      <c r="K332">
        <v>31</v>
      </c>
      <c r="L332">
        <v>19</v>
      </c>
      <c r="M332">
        <v>31</v>
      </c>
      <c r="N332">
        <v>31</v>
      </c>
      <c r="O332">
        <v>38</v>
      </c>
      <c r="P332">
        <v>25</v>
      </c>
    </row>
    <row r="333" spans="8:16" x14ac:dyDescent="0.25">
      <c r="H333" t="s">
        <v>119</v>
      </c>
      <c r="I333">
        <v>34</v>
      </c>
      <c r="J333">
        <v>34</v>
      </c>
      <c r="K333">
        <v>40</v>
      </c>
      <c r="L333">
        <v>27</v>
      </c>
      <c r="M333">
        <v>54</v>
      </c>
      <c r="N333">
        <v>27</v>
      </c>
      <c r="O333">
        <v>26</v>
      </c>
      <c r="P333">
        <v>28</v>
      </c>
    </row>
    <row r="334" spans="8:16" x14ac:dyDescent="0.25">
      <c r="H334" t="s">
        <v>120</v>
      </c>
      <c r="I334">
        <v>32</v>
      </c>
      <c r="J334">
        <v>54</v>
      </c>
      <c r="K334">
        <v>31</v>
      </c>
      <c r="L334">
        <v>38</v>
      </c>
      <c r="M334">
        <v>55</v>
      </c>
      <c r="N334">
        <v>54</v>
      </c>
      <c r="O334">
        <v>23</v>
      </c>
      <c r="P334">
        <v>23</v>
      </c>
    </row>
    <row r="335" spans="8:16" x14ac:dyDescent="0.25">
      <c r="H335" t="s">
        <v>121</v>
      </c>
      <c r="I335">
        <v>50</v>
      </c>
      <c r="J335">
        <v>66</v>
      </c>
      <c r="K335">
        <v>33</v>
      </c>
      <c r="L335">
        <v>16</v>
      </c>
      <c r="M335">
        <v>50</v>
      </c>
      <c r="N335">
        <v>49</v>
      </c>
      <c r="O335">
        <v>50</v>
      </c>
      <c r="P335">
        <v>16</v>
      </c>
    </row>
    <row r="336" spans="8:16" x14ac:dyDescent="0.25">
      <c r="H336" t="s">
        <v>122</v>
      </c>
      <c r="I336">
        <v>47</v>
      </c>
      <c r="J336">
        <v>65</v>
      </c>
      <c r="K336">
        <v>27</v>
      </c>
      <c r="L336">
        <v>46</v>
      </c>
      <c r="M336">
        <v>47</v>
      </c>
      <c r="N336">
        <v>46</v>
      </c>
      <c r="O336">
        <v>46</v>
      </c>
      <c r="P336">
        <v>46</v>
      </c>
    </row>
    <row r="338" spans="8:16" x14ac:dyDescent="0.25">
      <c r="H338" t="s">
        <v>233</v>
      </c>
      <c r="I338">
        <v>50</v>
      </c>
      <c r="J338">
        <v>50</v>
      </c>
      <c r="K338">
        <v>50</v>
      </c>
      <c r="L338">
        <v>50</v>
      </c>
      <c r="M338">
        <v>50</v>
      </c>
      <c r="N338">
        <v>50</v>
      </c>
      <c r="O338">
        <v>50</v>
      </c>
      <c r="P338">
        <v>50</v>
      </c>
    </row>
    <row r="339" spans="8:16" x14ac:dyDescent="0.25">
      <c r="I339">
        <v>40</v>
      </c>
      <c r="J339">
        <v>30</v>
      </c>
      <c r="K339">
        <v>50</v>
      </c>
      <c r="L339">
        <v>20</v>
      </c>
      <c r="M339">
        <v>30</v>
      </c>
      <c r="N339">
        <v>20</v>
      </c>
      <c r="O339">
        <v>40</v>
      </c>
      <c r="P339">
        <v>20</v>
      </c>
    </row>
    <row r="340" spans="8:16" x14ac:dyDescent="0.25">
      <c r="H340" t="s">
        <v>234</v>
      </c>
      <c r="I340">
        <v>13</v>
      </c>
      <c r="J340">
        <v>13</v>
      </c>
      <c r="K340">
        <v>22</v>
      </c>
      <c r="L340">
        <v>17</v>
      </c>
      <c r="M340">
        <v>16</v>
      </c>
      <c r="N340">
        <v>19</v>
      </c>
      <c r="O340">
        <v>23</v>
      </c>
      <c r="P340">
        <v>7</v>
      </c>
    </row>
    <row r="341" spans="8:16" x14ac:dyDescent="0.25">
      <c r="H341" t="s">
        <v>235</v>
      </c>
      <c r="I341">
        <v>25</v>
      </c>
      <c r="J341">
        <v>17</v>
      </c>
      <c r="K341">
        <v>17</v>
      </c>
      <c r="L341">
        <v>11</v>
      </c>
      <c r="M341">
        <v>24</v>
      </c>
      <c r="N341">
        <v>14</v>
      </c>
      <c r="O341">
        <v>18</v>
      </c>
      <c r="P341">
        <v>14</v>
      </c>
    </row>
    <row r="342" spans="8:16" x14ac:dyDescent="0.25">
      <c r="H342" t="s">
        <v>236</v>
      </c>
      <c r="I342">
        <v>27</v>
      </c>
      <c r="J342">
        <v>14</v>
      </c>
      <c r="K342">
        <v>27</v>
      </c>
      <c r="L342">
        <v>23</v>
      </c>
      <c r="M342">
        <v>27</v>
      </c>
      <c r="N342">
        <v>13</v>
      </c>
      <c r="O342">
        <v>36</v>
      </c>
      <c r="P342">
        <v>13</v>
      </c>
    </row>
    <row r="343" spans="8:16" x14ac:dyDescent="0.25">
      <c r="H343" t="s">
        <v>237</v>
      </c>
      <c r="I343">
        <v>24</v>
      </c>
      <c r="J343">
        <v>29</v>
      </c>
      <c r="K343">
        <v>33</v>
      </c>
      <c r="L343">
        <v>9</v>
      </c>
      <c r="M343">
        <v>19</v>
      </c>
      <c r="N343">
        <v>28</v>
      </c>
      <c r="O343">
        <v>34</v>
      </c>
      <c r="P343">
        <v>14</v>
      </c>
    </row>
    <row r="344" spans="8:16" x14ac:dyDescent="0.25">
      <c r="H344" t="s">
        <v>238</v>
      </c>
      <c r="I344">
        <v>27</v>
      </c>
      <c r="J344">
        <v>16</v>
      </c>
      <c r="K344">
        <v>36</v>
      </c>
      <c r="L344">
        <v>26</v>
      </c>
      <c r="M344">
        <v>21</v>
      </c>
      <c r="N344">
        <v>26</v>
      </c>
      <c r="O344">
        <v>32</v>
      </c>
      <c r="P344">
        <v>26</v>
      </c>
    </row>
    <row r="345" spans="8:16" x14ac:dyDescent="0.25">
      <c r="H345" t="s">
        <v>239</v>
      </c>
      <c r="I345">
        <v>44</v>
      </c>
      <c r="J345">
        <v>32</v>
      </c>
      <c r="K345">
        <v>31</v>
      </c>
      <c r="L345">
        <v>18</v>
      </c>
      <c r="M345">
        <v>44</v>
      </c>
      <c r="N345">
        <v>31</v>
      </c>
      <c r="O345">
        <v>32</v>
      </c>
      <c r="P345">
        <v>18</v>
      </c>
    </row>
    <row r="346" spans="8:16" x14ac:dyDescent="0.25">
      <c r="H346" t="s">
        <v>240</v>
      </c>
      <c r="I346">
        <v>27</v>
      </c>
      <c r="J346">
        <v>27</v>
      </c>
      <c r="K346">
        <v>54</v>
      </c>
      <c r="L346">
        <v>27</v>
      </c>
      <c r="M346">
        <v>34</v>
      </c>
      <c r="N346">
        <v>21</v>
      </c>
      <c r="O346">
        <v>53</v>
      </c>
      <c r="P346">
        <v>27</v>
      </c>
    </row>
    <row r="347" spans="8:16" x14ac:dyDescent="0.25">
      <c r="H347" t="s">
        <v>241</v>
      </c>
      <c r="I347">
        <v>47</v>
      </c>
      <c r="J347">
        <v>24</v>
      </c>
      <c r="K347">
        <v>62</v>
      </c>
      <c r="L347">
        <v>23</v>
      </c>
      <c r="M347">
        <v>54</v>
      </c>
      <c r="N347">
        <v>31</v>
      </c>
      <c r="O347">
        <v>54</v>
      </c>
      <c r="P347">
        <v>15</v>
      </c>
    </row>
    <row r="348" spans="8:16" x14ac:dyDescent="0.25">
      <c r="H348" t="s">
        <v>242</v>
      </c>
      <c r="I348">
        <v>33</v>
      </c>
      <c r="J348">
        <v>50</v>
      </c>
      <c r="K348">
        <v>49</v>
      </c>
      <c r="L348">
        <v>33</v>
      </c>
      <c r="M348">
        <v>50</v>
      </c>
      <c r="N348">
        <v>24</v>
      </c>
      <c r="O348">
        <v>50</v>
      </c>
      <c r="P348">
        <v>41</v>
      </c>
    </row>
    <row r="349" spans="8:16" x14ac:dyDescent="0.25">
      <c r="H349" t="s">
        <v>3665</v>
      </c>
      <c r="I349">
        <v>47</v>
      </c>
      <c r="J349">
        <v>46</v>
      </c>
      <c r="K349">
        <v>74</v>
      </c>
      <c r="L349">
        <v>18</v>
      </c>
      <c r="M349">
        <v>47</v>
      </c>
      <c r="N349">
        <v>46</v>
      </c>
      <c r="O349">
        <v>74</v>
      </c>
      <c r="P349">
        <v>18</v>
      </c>
    </row>
    <row r="351" spans="8:16" x14ac:dyDescent="0.25">
      <c r="H351" t="s">
        <v>222</v>
      </c>
      <c r="I351">
        <v>50</v>
      </c>
      <c r="J351">
        <v>50</v>
      </c>
      <c r="K351">
        <v>50</v>
      </c>
      <c r="L351">
        <v>50</v>
      </c>
      <c r="M351">
        <v>50</v>
      </c>
      <c r="N351">
        <v>50</v>
      </c>
      <c r="O351">
        <v>50</v>
      </c>
      <c r="P351">
        <v>50</v>
      </c>
    </row>
    <row r="352" spans="8:16" x14ac:dyDescent="0.25">
      <c r="I352">
        <v>40</v>
      </c>
      <c r="J352">
        <v>20</v>
      </c>
      <c r="K352">
        <v>30</v>
      </c>
      <c r="L352">
        <v>40</v>
      </c>
      <c r="M352">
        <v>30</v>
      </c>
      <c r="N352">
        <v>20</v>
      </c>
      <c r="O352">
        <v>20</v>
      </c>
      <c r="P352">
        <v>40</v>
      </c>
    </row>
    <row r="353" spans="8:16" x14ac:dyDescent="0.25">
      <c r="H353" t="s">
        <v>223</v>
      </c>
      <c r="I353">
        <v>20</v>
      </c>
      <c r="J353">
        <v>16</v>
      </c>
      <c r="K353">
        <v>13</v>
      </c>
      <c r="L353">
        <v>17</v>
      </c>
      <c r="M353">
        <v>23</v>
      </c>
      <c r="N353">
        <v>9</v>
      </c>
      <c r="O353">
        <v>13</v>
      </c>
      <c r="P353">
        <v>19</v>
      </c>
    </row>
    <row r="354" spans="8:16" x14ac:dyDescent="0.25">
      <c r="H354" t="s">
        <v>224</v>
      </c>
      <c r="I354">
        <v>25</v>
      </c>
      <c r="J354">
        <v>14</v>
      </c>
      <c r="K354">
        <v>10</v>
      </c>
      <c r="L354">
        <v>21</v>
      </c>
      <c r="M354">
        <v>21</v>
      </c>
      <c r="N354">
        <v>10</v>
      </c>
      <c r="O354">
        <v>11</v>
      </c>
      <c r="P354">
        <v>28</v>
      </c>
    </row>
    <row r="355" spans="8:16" x14ac:dyDescent="0.25">
      <c r="H355" t="s">
        <v>225</v>
      </c>
      <c r="I355">
        <v>32</v>
      </c>
      <c r="J355">
        <v>9</v>
      </c>
      <c r="K355">
        <v>18</v>
      </c>
      <c r="L355">
        <v>31</v>
      </c>
      <c r="M355">
        <v>32</v>
      </c>
      <c r="N355">
        <v>18</v>
      </c>
      <c r="O355">
        <v>9</v>
      </c>
      <c r="P355">
        <v>31</v>
      </c>
    </row>
    <row r="356" spans="8:16" x14ac:dyDescent="0.25">
      <c r="H356" t="s">
        <v>226</v>
      </c>
      <c r="I356">
        <v>34</v>
      </c>
      <c r="J356">
        <v>10</v>
      </c>
      <c r="K356">
        <v>23</v>
      </c>
      <c r="L356">
        <v>28</v>
      </c>
      <c r="M356">
        <v>24</v>
      </c>
      <c r="N356">
        <v>23</v>
      </c>
      <c r="O356">
        <v>10</v>
      </c>
      <c r="P356">
        <v>38</v>
      </c>
    </row>
    <row r="357" spans="8:16" x14ac:dyDescent="0.25">
      <c r="H357" t="s">
        <v>227</v>
      </c>
      <c r="I357">
        <v>27</v>
      </c>
      <c r="J357">
        <v>10</v>
      </c>
      <c r="K357">
        <v>26</v>
      </c>
      <c r="L357">
        <v>42</v>
      </c>
      <c r="M357">
        <v>32</v>
      </c>
      <c r="N357">
        <v>31</v>
      </c>
      <c r="O357">
        <v>16</v>
      </c>
      <c r="P357">
        <v>26</v>
      </c>
    </row>
    <row r="358" spans="8:16" x14ac:dyDescent="0.25">
      <c r="H358" t="s">
        <v>3666</v>
      </c>
      <c r="I358">
        <v>38</v>
      </c>
      <c r="J358">
        <v>19</v>
      </c>
      <c r="K358">
        <v>18</v>
      </c>
      <c r="L358">
        <v>50</v>
      </c>
      <c r="M358">
        <v>44</v>
      </c>
      <c r="N358">
        <v>18</v>
      </c>
      <c r="O358">
        <v>19</v>
      </c>
      <c r="P358">
        <v>44</v>
      </c>
    </row>
    <row r="359" spans="8:16" x14ac:dyDescent="0.25">
      <c r="H359" t="s">
        <v>229</v>
      </c>
      <c r="I359">
        <v>27</v>
      </c>
      <c r="J359">
        <v>21</v>
      </c>
      <c r="K359">
        <v>33</v>
      </c>
      <c r="L359">
        <v>54</v>
      </c>
      <c r="M359">
        <v>34</v>
      </c>
      <c r="N359">
        <v>40</v>
      </c>
      <c r="O359">
        <v>27</v>
      </c>
      <c r="P359">
        <v>34</v>
      </c>
    </row>
    <row r="360" spans="8:16" x14ac:dyDescent="0.25">
      <c r="H360" t="s">
        <v>230</v>
      </c>
      <c r="I360">
        <v>32</v>
      </c>
      <c r="J360">
        <v>23</v>
      </c>
      <c r="K360">
        <v>46</v>
      </c>
      <c r="L360">
        <v>54</v>
      </c>
      <c r="M360">
        <v>31</v>
      </c>
      <c r="N360">
        <v>38</v>
      </c>
      <c r="O360">
        <v>39</v>
      </c>
      <c r="P360">
        <v>47</v>
      </c>
    </row>
    <row r="361" spans="8:16" x14ac:dyDescent="0.25">
      <c r="H361" t="s">
        <v>231</v>
      </c>
      <c r="I361">
        <v>42</v>
      </c>
      <c r="J361">
        <v>42</v>
      </c>
      <c r="K361">
        <v>24</v>
      </c>
      <c r="L361">
        <v>57</v>
      </c>
      <c r="M361">
        <v>42</v>
      </c>
      <c r="N361">
        <v>41</v>
      </c>
      <c r="O361">
        <v>16</v>
      </c>
      <c r="P361">
        <v>66</v>
      </c>
    </row>
    <row r="362" spans="8:16" x14ac:dyDescent="0.25">
      <c r="H362" t="s">
        <v>232</v>
      </c>
      <c r="I362">
        <v>47</v>
      </c>
      <c r="J362">
        <v>37</v>
      </c>
      <c r="K362">
        <v>55</v>
      </c>
      <c r="L362">
        <v>46</v>
      </c>
      <c r="M362">
        <v>37</v>
      </c>
      <c r="N362">
        <v>37</v>
      </c>
      <c r="O362">
        <v>47</v>
      </c>
      <c r="P362">
        <v>64</v>
      </c>
    </row>
    <row r="364" spans="8:16" x14ac:dyDescent="0.25">
      <c r="H364" t="s">
        <v>123</v>
      </c>
      <c r="I364">
        <v>50</v>
      </c>
      <c r="J364">
        <v>50</v>
      </c>
      <c r="K364">
        <v>50</v>
      </c>
      <c r="L364">
        <v>50</v>
      </c>
      <c r="M364">
        <v>50</v>
      </c>
      <c r="N364">
        <v>50</v>
      </c>
      <c r="O364">
        <v>50</v>
      </c>
      <c r="P364">
        <v>50</v>
      </c>
    </row>
    <row r="365" spans="8:16" x14ac:dyDescent="0.25">
      <c r="I365">
        <v>30</v>
      </c>
      <c r="J365">
        <v>50</v>
      </c>
      <c r="K365">
        <v>40</v>
      </c>
      <c r="L365">
        <v>20</v>
      </c>
      <c r="M365">
        <v>20</v>
      </c>
      <c r="N365">
        <v>20</v>
      </c>
      <c r="O365">
        <v>30</v>
      </c>
      <c r="P365">
        <v>40</v>
      </c>
    </row>
    <row r="366" spans="8:16" x14ac:dyDescent="0.25">
      <c r="H366" t="s">
        <v>124</v>
      </c>
      <c r="I366">
        <v>20</v>
      </c>
      <c r="J366">
        <v>16</v>
      </c>
      <c r="K366">
        <v>16</v>
      </c>
      <c r="L366">
        <v>13</v>
      </c>
      <c r="M366">
        <v>16</v>
      </c>
      <c r="N366">
        <v>6</v>
      </c>
      <c r="O366">
        <v>23</v>
      </c>
      <c r="P366">
        <v>20</v>
      </c>
    </row>
    <row r="367" spans="8:16" x14ac:dyDescent="0.25">
      <c r="H367" t="s">
        <v>125</v>
      </c>
      <c r="I367">
        <v>18</v>
      </c>
      <c r="J367">
        <v>20</v>
      </c>
      <c r="K367">
        <v>14</v>
      </c>
      <c r="L367">
        <v>18</v>
      </c>
      <c r="M367">
        <v>17</v>
      </c>
      <c r="N367">
        <v>7</v>
      </c>
      <c r="O367">
        <v>18</v>
      </c>
      <c r="P367">
        <v>28</v>
      </c>
    </row>
    <row r="368" spans="8:16" x14ac:dyDescent="0.25">
      <c r="H368" t="s">
        <v>126</v>
      </c>
      <c r="I368">
        <v>18</v>
      </c>
      <c r="J368">
        <v>36</v>
      </c>
      <c r="K368">
        <v>27</v>
      </c>
      <c r="L368">
        <v>9</v>
      </c>
      <c r="M368">
        <v>13</v>
      </c>
      <c r="N368">
        <v>13</v>
      </c>
      <c r="O368">
        <v>27</v>
      </c>
      <c r="P368">
        <v>37</v>
      </c>
    </row>
    <row r="369" spans="8:16" x14ac:dyDescent="0.25">
      <c r="H369" t="s">
        <v>127</v>
      </c>
      <c r="I369">
        <v>15</v>
      </c>
      <c r="J369">
        <v>38</v>
      </c>
      <c r="K369">
        <v>28</v>
      </c>
      <c r="L369">
        <v>14</v>
      </c>
      <c r="M369">
        <v>14</v>
      </c>
      <c r="N369">
        <v>14</v>
      </c>
      <c r="O369">
        <v>34</v>
      </c>
      <c r="P369">
        <v>33</v>
      </c>
    </row>
    <row r="370" spans="8:16" x14ac:dyDescent="0.25">
      <c r="H370" t="s">
        <v>128</v>
      </c>
      <c r="I370">
        <v>27</v>
      </c>
      <c r="J370">
        <v>42</v>
      </c>
      <c r="K370">
        <v>26</v>
      </c>
      <c r="L370">
        <v>10</v>
      </c>
      <c r="M370">
        <v>21</v>
      </c>
      <c r="N370">
        <v>10</v>
      </c>
      <c r="O370">
        <v>37</v>
      </c>
      <c r="P370">
        <v>37</v>
      </c>
    </row>
    <row r="371" spans="8:16" x14ac:dyDescent="0.25">
      <c r="H371" t="s">
        <v>129</v>
      </c>
      <c r="I371">
        <v>25</v>
      </c>
      <c r="J371">
        <v>44</v>
      </c>
      <c r="K371">
        <v>43</v>
      </c>
      <c r="L371">
        <v>12</v>
      </c>
      <c r="M371">
        <v>19</v>
      </c>
      <c r="N371">
        <v>25</v>
      </c>
      <c r="O371">
        <v>32</v>
      </c>
      <c r="P371">
        <v>50</v>
      </c>
    </row>
    <row r="372" spans="8:16" x14ac:dyDescent="0.25">
      <c r="H372" t="s">
        <v>130</v>
      </c>
      <c r="I372">
        <v>41</v>
      </c>
      <c r="J372">
        <v>34</v>
      </c>
      <c r="K372">
        <v>33</v>
      </c>
      <c r="L372">
        <v>27</v>
      </c>
      <c r="M372">
        <v>41</v>
      </c>
      <c r="N372">
        <v>20</v>
      </c>
      <c r="O372">
        <v>41</v>
      </c>
      <c r="P372">
        <v>33</v>
      </c>
    </row>
    <row r="373" spans="8:16" x14ac:dyDescent="0.25">
      <c r="H373" t="s">
        <v>131</v>
      </c>
      <c r="I373">
        <v>39</v>
      </c>
      <c r="J373">
        <v>47</v>
      </c>
      <c r="K373">
        <v>31</v>
      </c>
      <c r="L373">
        <v>38</v>
      </c>
      <c r="M373">
        <v>39</v>
      </c>
      <c r="N373">
        <v>38</v>
      </c>
      <c r="O373">
        <v>39</v>
      </c>
      <c r="P373">
        <v>39</v>
      </c>
    </row>
    <row r="374" spans="8:16" x14ac:dyDescent="0.25">
      <c r="H374" t="s">
        <v>132</v>
      </c>
      <c r="I374">
        <v>25</v>
      </c>
      <c r="J374">
        <v>58</v>
      </c>
      <c r="K374">
        <v>57</v>
      </c>
      <c r="L374">
        <v>24</v>
      </c>
      <c r="M374">
        <v>50</v>
      </c>
      <c r="N374">
        <v>33</v>
      </c>
      <c r="O374">
        <v>33</v>
      </c>
      <c r="P374">
        <v>50</v>
      </c>
    </row>
    <row r="375" spans="8:16" x14ac:dyDescent="0.25">
      <c r="H375" t="s">
        <v>133</v>
      </c>
      <c r="I375">
        <v>28</v>
      </c>
      <c r="J375">
        <v>65</v>
      </c>
      <c r="K375">
        <v>64</v>
      </c>
      <c r="L375">
        <v>27</v>
      </c>
      <c r="M375">
        <v>37</v>
      </c>
      <c r="N375">
        <v>47</v>
      </c>
      <c r="O375">
        <v>37</v>
      </c>
      <c r="P375">
        <v>65</v>
      </c>
    </row>
    <row r="377" spans="8:16" x14ac:dyDescent="0.25">
      <c r="H377" t="s">
        <v>244</v>
      </c>
      <c r="I377">
        <v>50</v>
      </c>
      <c r="J377">
        <v>50</v>
      </c>
      <c r="K377">
        <v>50</v>
      </c>
      <c r="L377">
        <v>50</v>
      </c>
      <c r="M377">
        <v>50</v>
      </c>
      <c r="N377">
        <v>50</v>
      </c>
      <c r="O377">
        <v>50</v>
      </c>
      <c r="P377">
        <v>50</v>
      </c>
    </row>
    <row r="378" spans="8:16" x14ac:dyDescent="0.25">
      <c r="I378">
        <v>30</v>
      </c>
      <c r="J378">
        <v>20</v>
      </c>
      <c r="K378">
        <v>50</v>
      </c>
      <c r="L378">
        <v>40</v>
      </c>
      <c r="M378">
        <v>40</v>
      </c>
      <c r="N378">
        <v>30</v>
      </c>
      <c r="O378">
        <v>20</v>
      </c>
      <c r="P378">
        <v>20</v>
      </c>
    </row>
    <row r="379" spans="8:16" x14ac:dyDescent="0.25">
      <c r="H379" t="s">
        <v>245</v>
      </c>
      <c r="I379">
        <v>20</v>
      </c>
      <c r="J379">
        <v>7</v>
      </c>
      <c r="K379">
        <v>22</v>
      </c>
      <c r="L379">
        <v>16</v>
      </c>
      <c r="M379">
        <v>26</v>
      </c>
      <c r="N379">
        <v>19</v>
      </c>
      <c r="O379">
        <v>10</v>
      </c>
      <c r="P379">
        <v>10</v>
      </c>
    </row>
    <row r="380" spans="8:16" x14ac:dyDescent="0.25">
      <c r="H380" t="s">
        <v>246</v>
      </c>
      <c r="I380">
        <v>14</v>
      </c>
      <c r="J380">
        <v>18</v>
      </c>
      <c r="K380">
        <v>24</v>
      </c>
      <c r="L380">
        <v>14</v>
      </c>
      <c r="M380">
        <v>28</v>
      </c>
      <c r="N380">
        <v>14</v>
      </c>
      <c r="O380">
        <v>11</v>
      </c>
      <c r="P380">
        <v>17</v>
      </c>
    </row>
    <row r="381" spans="8:16" x14ac:dyDescent="0.25">
      <c r="H381" t="s">
        <v>247</v>
      </c>
      <c r="I381">
        <v>27</v>
      </c>
      <c r="J381">
        <v>9</v>
      </c>
      <c r="K381">
        <v>31</v>
      </c>
      <c r="L381">
        <v>22</v>
      </c>
      <c r="M381">
        <v>32</v>
      </c>
      <c r="N381">
        <v>18</v>
      </c>
      <c r="O381">
        <v>23</v>
      </c>
      <c r="P381">
        <v>18</v>
      </c>
    </row>
    <row r="382" spans="8:16" x14ac:dyDescent="0.25">
      <c r="H382" t="s">
        <v>248</v>
      </c>
      <c r="I382">
        <v>29</v>
      </c>
      <c r="J382">
        <v>19</v>
      </c>
      <c r="K382">
        <v>28</v>
      </c>
      <c r="L382">
        <v>20</v>
      </c>
      <c r="M382">
        <v>33</v>
      </c>
      <c r="N382">
        <v>23</v>
      </c>
      <c r="O382">
        <v>24</v>
      </c>
      <c r="P382">
        <v>14</v>
      </c>
    </row>
    <row r="383" spans="8:16" x14ac:dyDescent="0.25">
      <c r="H383" t="s">
        <v>249</v>
      </c>
      <c r="I383">
        <v>27</v>
      </c>
      <c r="J383">
        <v>16</v>
      </c>
      <c r="K383">
        <v>26</v>
      </c>
      <c r="L383">
        <v>36</v>
      </c>
      <c r="M383">
        <v>32</v>
      </c>
      <c r="N383">
        <v>36</v>
      </c>
      <c r="O383">
        <v>11</v>
      </c>
      <c r="P383">
        <v>26</v>
      </c>
    </row>
    <row r="384" spans="8:16" x14ac:dyDescent="0.25">
      <c r="H384" t="s">
        <v>250</v>
      </c>
      <c r="I384">
        <v>19</v>
      </c>
      <c r="J384">
        <v>25</v>
      </c>
      <c r="K384">
        <v>50</v>
      </c>
      <c r="L384">
        <v>32</v>
      </c>
      <c r="M384">
        <v>31</v>
      </c>
      <c r="N384">
        <v>37</v>
      </c>
      <c r="O384">
        <v>19</v>
      </c>
      <c r="P384">
        <v>37</v>
      </c>
    </row>
    <row r="385" spans="8:16" x14ac:dyDescent="0.25">
      <c r="H385" t="s">
        <v>251</v>
      </c>
      <c r="I385">
        <v>21</v>
      </c>
      <c r="J385">
        <v>21</v>
      </c>
      <c r="K385">
        <v>54</v>
      </c>
      <c r="L385">
        <v>40</v>
      </c>
      <c r="M385">
        <v>40</v>
      </c>
      <c r="N385">
        <v>47</v>
      </c>
      <c r="O385">
        <v>27</v>
      </c>
      <c r="P385">
        <v>20</v>
      </c>
    </row>
    <row r="386" spans="8:16" x14ac:dyDescent="0.25">
      <c r="H386" t="s">
        <v>252</v>
      </c>
      <c r="I386">
        <v>31</v>
      </c>
      <c r="J386">
        <v>31</v>
      </c>
      <c r="K386">
        <v>38</v>
      </c>
      <c r="L386">
        <v>54</v>
      </c>
      <c r="M386">
        <v>62</v>
      </c>
      <c r="N386">
        <v>39</v>
      </c>
      <c r="O386">
        <v>16</v>
      </c>
      <c r="P386">
        <v>39</v>
      </c>
    </row>
    <row r="387" spans="8:16" x14ac:dyDescent="0.25">
      <c r="H387" t="s">
        <v>253</v>
      </c>
      <c r="I387">
        <v>42</v>
      </c>
      <c r="J387">
        <v>42</v>
      </c>
      <c r="K387">
        <v>49</v>
      </c>
      <c r="L387">
        <v>33</v>
      </c>
      <c r="M387">
        <v>58</v>
      </c>
      <c r="N387">
        <v>41</v>
      </c>
      <c r="O387">
        <v>16</v>
      </c>
      <c r="P387">
        <v>49</v>
      </c>
    </row>
    <row r="388" spans="8:16" x14ac:dyDescent="0.25">
      <c r="H388" t="s">
        <v>254</v>
      </c>
      <c r="I388">
        <v>37</v>
      </c>
      <c r="J388">
        <v>19</v>
      </c>
      <c r="K388">
        <v>74</v>
      </c>
      <c r="L388">
        <v>55</v>
      </c>
      <c r="M388">
        <v>46</v>
      </c>
      <c r="N388">
        <v>64</v>
      </c>
      <c r="O388">
        <v>37</v>
      </c>
      <c r="P388">
        <v>38</v>
      </c>
    </row>
    <row r="390" spans="8:16" x14ac:dyDescent="0.25">
      <c r="H390" t="s">
        <v>178</v>
      </c>
      <c r="I390">
        <v>50</v>
      </c>
      <c r="J390">
        <v>50</v>
      </c>
      <c r="K390">
        <v>50</v>
      </c>
      <c r="L390">
        <v>50</v>
      </c>
      <c r="M390">
        <v>50</v>
      </c>
      <c r="N390">
        <v>50</v>
      </c>
      <c r="O390">
        <v>50</v>
      </c>
      <c r="P390">
        <v>50</v>
      </c>
    </row>
    <row r="391" spans="8:16" x14ac:dyDescent="0.25">
      <c r="I391">
        <v>50</v>
      </c>
      <c r="J391">
        <v>30</v>
      </c>
      <c r="K391">
        <v>40</v>
      </c>
      <c r="L391">
        <v>20</v>
      </c>
      <c r="M391">
        <v>20</v>
      </c>
      <c r="N391">
        <v>40</v>
      </c>
      <c r="O391">
        <v>20</v>
      </c>
      <c r="P391">
        <v>30</v>
      </c>
    </row>
    <row r="392" spans="8:16" x14ac:dyDescent="0.25">
      <c r="H392" t="s">
        <v>179</v>
      </c>
      <c r="I392">
        <v>17</v>
      </c>
      <c r="J392">
        <v>20</v>
      </c>
      <c r="K392">
        <v>19</v>
      </c>
      <c r="L392">
        <v>10</v>
      </c>
      <c r="M392">
        <v>6</v>
      </c>
      <c r="N392">
        <v>22</v>
      </c>
      <c r="O392">
        <v>13</v>
      </c>
      <c r="P392">
        <v>23</v>
      </c>
    </row>
    <row r="393" spans="8:16" x14ac:dyDescent="0.25">
      <c r="H393" t="s">
        <v>180</v>
      </c>
      <c r="I393">
        <v>25</v>
      </c>
      <c r="J393">
        <v>14</v>
      </c>
      <c r="K393">
        <v>24</v>
      </c>
      <c r="L393">
        <v>7</v>
      </c>
      <c r="M393">
        <v>7</v>
      </c>
      <c r="N393">
        <v>24</v>
      </c>
      <c r="O393">
        <v>21</v>
      </c>
      <c r="P393">
        <v>18</v>
      </c>
    </row>
    <row r="394" spans="8:16" x14ac:dyDescent="0.25">
      <c r="H394" t="s">
        <v>182</v>
      </c>
      <c r="I394">
        <v>28</v>
      </c>
      <c r="J394">
        <v>22</v>
      </c>
      <c r="K394">
        <v>31</v>
      </c>
      <c r="L394">
        <v>9</v>
      </c>
      <c r="M394">
        <v>18</v>
      </c>
      <c r="N394">
        <v>36</v>
      </c>
      <c r="O394">
        <v>14</v>
      </c>
      <c r="P394">
        <v>22</v>
      </c>
    </row>
    <row r="395" spans="8:16" x14ac:dyDescent="0.25">
      <c r="H395" t="s">
        <v>181</v>
      </c>
      <c r="I395">
        <v>34</v>
      </c>
      <c r="J395">
        <v>14</v>
      </c>
      <c r="K395">
        <v>23</v>
      </c>
      <c r="L395">
        <v>24</v>
      </c>
      <c r="M395">
        <v>24</v>
      </c>
      <c r="N395">
        <v>33</v>
      </c>
      <c r="O395">
        <v>15</v>
      </c>
      <c r="P395">
        <v>23</v>
      </c>
    </row>
    <row r="396" spans="8:16" x14ac:dyDescent="0.25">
      <c r="H396" t="s">
        <v>183</v>
      </c>
      <c r="I396">
        <v>42</v>
      </c>
      <c r="J396">
        <v>27</v>
      </c>
      <c r="K396">
        <v>26</v>
      </c>
      <c r="L396">
        <v>10</v>
      </c>
      <c r="M396">
        <v>16</v>
      </c>
      <c r="N396">
        <v>26</v>
      </c>
      <c r="O396">
        <v>32</v>
      </c>
      <c r="P396">
        <v>31</v>
      </c>
    </row>
    <row r="397" spans="8:16" x14ac:dyDescent="0.25">
      <c r="H397" t="s">
        <v>184</v>
      </c>
      <c r="I397">
        <v>44</v>
      </c>
      <c r="J397">
        <v>18</v>
      </c>
      <c r="K397">
        <v>31</v>
      </c>
      <c r="L397">
        <v>31</v>
      </c>
      <c r="M397">
        <v>25</v>
      </c>
      <c r="N397">
        <v>32</v>
      </c>
      <c r="O397">
        <v>25</v>
      </c>
      <c r="P397">
        <v>44</v>
      </c>
    </row>
    <row r="398" spans="8:16" x14ac:dyDescent="0.25">
      <c r="H398" t="s">
        <v>185</v>
      </c>
      <c r="I398">
        <v>41</v>
      </c>
      <c r="J398">
        <v>20</v>
      </c>
      <c r="K398">
        <v>47</v>
      </c>
      <c r="L398">
        <v>27</v>
      </c>
      <c r="M398">
        <v>20</v>
      </c>
      <c r="N398">
        <v>54</v>
      </c>
      <c r="O398">
        <v>33</v>
      </c>
      <c r="P398">
        <v>28</v>
      </c>
    </row>
    <row r="399" spans="8:16" x14ac:dyDescent="0.25">
      <c r="H399" t="s">
        <v>186</v>
      </c>
      <c r="I399">
        <v>62</v>
      </c>
      <c r="J399">
        <v>31</v>
      </c>
      <c r="K399">
        <v>31</v>
      </c>
      <c r="L399">
        <v>31</v>
      </c>
      <c r="M399">
        <v>39</v>
      </c>
      <c r="N399">
        <v>47</v>
      </c>
      <c r="O399">
        <v>38</v>
      </c>
      <c r="P399">
        <v>31</v>
      </c>
    </row>
    <row r="400" spans="8:16" x14ac:dyDescent="0.25">
      <c r="H400" t="s">
        <v>187</v>
      </c>
      <c r="I400">
        <v>42</v>
      </c>
      <c r="J400">
        <v>50</v>
      </c>
      <c r="K400">
        <v>49</v>
      </c>
      <c r="L400">
        <v>24</v>
      </c>
      <c r="M400">
        <v>17</v>
      </c>
      <c r="N400">
        <v>66</v>
      </c>
      <c r="O400">
        <v>33</v>
      </c>
      <c r="P400">
        <v>49</v>
      </c>
    </row>
    <row r="401" spans="8:16" x14ac:dyDescent="0.25">
      <c r="H401" t="s">
        <v>188</v>
      </c>
      <c r="I401">
        <v>74</v>
      </c>
      <c r="J401">
        <v>46</v>
      </c>
      <c r="K401">
        <v>37</v>
      </c>
      <c r="L401">
        <v>27</v>
      </c>
      <c r="M401">
        <v>37</v>
      </c>
      <c r="N401">
        <v>56</v>
      </c>
      <c r="O401">
        <v>28</v>
      </c>
      <c r="P401">
        <v>65</v>
      </c>
    </row>
    <row r="403" spans="8:16" x14ac:dyDescent="0.25">
      <c r="H403" t="s">
        <v>134</v>
      </c>
      <c r="I403">
        <v>50</v>
      </c>
      <c r="J403">
        <v>50</v>
      </c>
      <c r="K403">
        <v>50</v>
      </c>
      <c r="L403">
        <v>50</v>
      </c>
      <c r="M403">
        <v>50</v>
      </c>
      <c r="N403">
        <v>50</v>
      </c>
      <c r="O403">
        <v>50</v>
      </c>
      <c r="P403">
        <v>50</v>
      </c>
    </row>
    <row r="404" spans="8:16" x14ac:dyDescent="0.25">
      <c r="I404">
        <v>30</v>
      </c>
      <c r="J404">
        <v>50</v>
      </c>
      <c r="K404">
        <v>20</v>
      </c>
      <c r="L404">
        <v>40</v>
      </c>
      <c r="M404">
        <v>30</v>
      </c>
      <c r="N404">
        <v>40</v>
      </c>
      <c r="O404">
        <v>20</v>
      </c>
      <c r="P404">
        <v>20</v>
      </c>
    </row>
    <row r="405" spans="8:16" x14ac:dyDescent="0.25">
      <c r="H405" t="s">
        <v>135</v>
      </c>
      <c r="I405">
        <v>13</v>
      </c>
      <c r="J405">
        <v>23</v>
      </c>
      <c r="K405">
        <v>6</v>
      </c>
      <c r="L405">
        <v>23</v>
      </c>
      <c r="M405">
        <v>16</v>
      </c>
      <c r="N405">
        <v>22</v>
      </c>
      <c r="O405">
        <v>7</v>
      </c>
      <c r="P405">
        <v>20</v>
      </c>
    </row>
    <row r="406" spans="8:16" x14ac:dyDescent="0.25">
      <c r="H406" t="s">
        <v>136</v>
      </c>
      <c r="I406">
        <v>14</v>
      </c>
      <c r="J406">
        <v>25</v>
      </c>
      <c r="K406">
        <v>7</v>
      </c>
      <c r="L406">
        <v>24</v>
      </c>
      <c r="M406">
        <v>21</v>
      </c>
      <c r="N406">
        <v>17</v>
      </c>
      <c r="O406">
        <v>18</v>
      </c>
      <c r="P406">
        <v>14</v>
      </c>
    </row>
    <row r="407" spans="8:16" x14ac:dyDescent="0.25">
      <c r="H407" t="s">
        <v>137</v>
      </c>
      <c r="I407">
        <v>23</v>
      </c>
      <c r="J407">
        <v>36</v>
      </c>
      <c r="K407">
        <v>13</v>
      </c>
      <c r="L407">
        <v>18</v>
      </c>
      <c r="M407">
        <v>18</v>
      </c>
      <c r="N407">
        <v>37</v>
      </c>
      <c r="O407">
        <v>17</v>
      </c>
      <c r="P407">
        <v>18</v>
      </c>
    </row>
    <row r="408" spans="8:16" x14ac:dyDescent="0.25">
      <c r="H408" t="s">
        <v>138</v>
      </c>
      <c r="I408">
        <v>19</v>
      </c>
      <c r="J408">
        <v>38</v>
      </c>
      <c r="K408">
        <v>19</v>
      </c>
      <c r="L408">
        <v>19</v>
      </c>
      <c r="M408">
        <v>19</v>
      </c>
      <c r="N408">
        <v>29</v>
      </c>
      <c r="O408">
        <v>23</v>
      </c>
      <c r="P408">
        <v>24</v>
      </c>
    </row>
    <row r="409" spans="8:16" x14ac:dyDescent="0.25">
      <c r="H409" t="s">
        <v>139</v>
      </c>
      <c r="I409">
        <v>32</v>
      </c>
      <c r="J409">
        <v>26</v>
      </c>
      <c r="K409">
        <v>21</v>
      </c>
      <c r="L409">
        <v>26</v>
      </c>
      <c r="M409">
        <v>32</v>
      </c>
      <c r="N409">
        <v>42</v>
      </c>
      <c r="O409">
        <v>16</v>
      </c>
      <c r="P409">
        <v>15</v>
      </c>
    </row>
    <row r="410" spans="8:16" x14ac:dyDescent="0.25">
      <c r="H410" t="s">
        <v>140</v>
      </c>
      <c r="I410">
        <v>32</v>
      </c>
      <c r="J410">
        <v>32</v>
      </c>
      <c r="K410">
        <v>31</v>
      </c>
      <c r="L410">
        <v>31</v>
      </c>
      <c r="M410">
        <v>44</v>
      </c>
      <c r="N410">
        <v>37</v>
      </c>
      <c r="O410">
        <v>12</v>
      </c>
      <c r="P410">
        <v>31</v>
      </c>
    </row>
    <row r="411" spans="8:16" x14ac:dyDescent="0.25">
      <c r="H411" t="s">
        <v>141</v>
      </c>
      <c r="I411">
        <v>21</v>
      </c>
      <c r="J411">
        <v>54</v>
      </c>
      <c r="K411">
        <v>20</v>
      </c>
      <c r="L411">
        <v>40</v>
      </c>
      <c r="M411">
        <v>34</v>
      </c>
      <c r="N411">
        <v>33</v>
      </c>
      <c r="O411">
        <v>27</v>
      </c>
      <c r="P411">
        <v>41</v>
      </c>
    </row>
    <row r="412" spans="8:16" x14ac:dyDescent="0.25">
      <c r="H412" t="s">
        <v>142</v>
      </c>
      <c r="I412">
        <v>24</v>
      </c>
      <c r="J412">
        <v>47</v>
      </c>
      <c r="K412">
        <v>31</v>
      </c>
      <c r="L412">
        <v>54</v>
      </c>
      <c r="M412">
        <v>54</v>
      </c>
      <c r="N412">
        <v>54</v>
      </c>
      <c r="O412">
        <v>23</v>
      </c>
      <c r="P412">
        <v>23</v>
      </c>
    </row>
    <row r="413" spans="8:16" x14ac:dyDescent="0.25">
      <c r="H413" t="s">
        <v>143</v>
      </c>
      <c r="I413">
        <v>50</v>
      </c>
      <c r="J413">
        <v>58</v>
      </c>
      <c r="K413">
        <v>16</v>
      </c>
      <c r="L413">
        <v>41</v>
      </c>
      <c r="M413">
        <v>58</v>
      </c>
      <c r="N413">
        <v>57</v>
      </c>
      <c r="O413">
        <v>25</v>
      </c>
      <c r="P413">
        <v>25</v>
      </c>
    </row>
    <row r="414" spans="8:16" x14ac:dyDescent="0.25">
      <c r="H414" t="s">
        <v>144</v>
      </c>
      <c r="I414">
        <v>28</v>
      </c>
      <c r="J414">
        <v>56</v>
      </c>
      <c r="K414">
        <v>46</v>
      </c>
      <c r="L414">
        <v>55</v>
      </c>
      <c r="M414">
        <v>47</v>
      </c>
      <c r="N414">
        <v>74</v>
      </c>
      <c r="O414">
        <v>18</v>
      </c>
      <c r="P414">
        <v>46</v>
      </c>
    </row>
    <row r="416" spans="8:16" x14ac:dyDescent="0.25">
      <c r="H416" t="s">
        <v>255</v>
      </c>
      <c r="I416">
        <v>50</v>
      </c>
      <c r="J416">
        <v>50</v>
      </c>
      <c r="K416">
        <v>50</v>
      </c>
      <c r="L416">
        <v>50</v>
      </c>
      <c r="M416">
        <v>50</v>
      </c>
      <c r="N416">
        <v>50</v>
      </c>
      <c r="O416">
        <v>50</v>
      </c>
      <c r="P416">
        <v>50</v>
      </c>
    </row>
    <row r="417" spans="8:16" x14ac:dyDescent="0.25">
      <c r="I417">
        <v>20</v>
      </c>
      <c r="J417">
        <v>30</v>
      </c>
      <c r="K417">
        <v>50</v>
      </c>
      <c r="L417">
        <v>40</v>
      </c>
      <c r="M417">
        <v>20</v>
      </c>
      <c r="N417">
        <v>20</v>
      </c>
      <c r="O417">
        <v>30</v>
      </c>
      <c r="P417">
        <v>40</v>
      </c>
    </row>
    <row r="418" spans="8:16" x14ac:dyDescent="0.25">
      <c r="H418" t="s">
        <v>256</v>
      </c>
      <c r="I418">
        <v>10</v>
      </c>
      <c r="J418">
        <v>20</v>
      </c>
      <c r="K418">
        <v>22</v>
      </c>
      <c r="L418">
        <v>13</v>
      </c>
      <c r="M418">
        <v>13</v>
      </c>
      <c r="N418">
        <v>6</v>
      </c>
      <c r="O418">
        <v>20</v>
      </c>
      <c r="P418">
        <v>26</v>
      </c>
    </row>
    <row r="419" spans="8:16" x14ac:dyDescent="0.25">
      <c r="H419" t="s">
        <v>257</v>
      </c>
      <c r="I419">
        <v>7</v>
      </c>
      <c r="J419">
        <v>21</v>
      </c>
      <c r="K419">
        <v>24</v>
      </c>
      <c r="L419">
        <v>18</v>
      </c>
      <c r="M419">
        <v>10</v>
      </c>
      <c r="N419">
        <v>17</v>
      </c>
      <c r="O419">
        <v>18</v>
      </c>
      <c r="P419">
        <v>25</v>
      </c>
    </row>
    <row r="420" spans="8:16" x14ac:dyDescent="0.25">
      <c r="H420" t="s">
        <v>258</v>
      </c>
      <c r="I420">
        <v>18</v>
      </c>
      <c r="J420">
        <v>18</v>
      </c>
      <c r="K420">
        <v>36</v>
      </c>
      <c r="L420">
        <v>18</v>
      </c>
      <c r="M420">
        <v>18</v>
      </c>
      <c r="N420">
        <v>10</v>
      </c>
      <c r="O420">
        <v>31</v>
      </c>
      <c r="P420">
        <v>31</v>
      </c>
    </row>
    <row r="421" spans="8:16" x14ac:dyDescent="0.25">
      <c r="H421" t="s">
        <v>259</v>
      </c>
      <c r="I421">
        <v>24</v>
      </c>
      <c r="J421">
        <v>24</v>
      </c>
      <c r="K421">
        <v>23</v>
      </c>
      <c r="L421">
        <v>23</v>
      </c>
      <c r="M421">
        <v>24</v>
      </c>
      <c r="N421">
        <v>15</v>
      </c>
      <c r="O421">
        <v>19</v>
      </c>
      <c r="P421">
        <v>38</v>
      </c>
    </row>
    <row r="422" spans="8:16" x14ac:dyDescent="0.25">
      <c r="H422" t="s">
        <v>260</v>
      </c>
      <c r="I422">
        <v>21</v>
      </c>
      <c r="J422">
        <v>16</v>
      </c>
      <c r="K422">
        <v>31</v>
      </c>
      <c r="L422">
        <v>36</v>
      </c>
      <c r="M422">
        <v>32</v>
      </c>
      <c r="N422">
        <v>15</v>
      </c>
      <c r="O422">
        <v>32</v>
      </c>
      <c r="P422">
        <v>27</v>
      </c>
    </row>
    <row r="423" spans="8:16" x14ac:dyDescent="0.25">
      <c r="H423" t="s">
        <v>261</v>
      </c>
      <c r="I423">
        <v>25</v>
      </c>
      <c r="J423">
        <v>25</v>
      </c>
      <c r="K423">
        <v>31</v>
      </c>
      <c r="L423">
        <v>44</v>
      </c>
      <c r="M423">
        <v>31</v>
      </c>
      <c r="N423">
        <v>18</v>
      </c>
      <c r="O423">
        <v>44</v>
      </c>
      <c r="P423">
        <v>32</v>
      </c>
    </row>
    <row r="424" spans="8:16" x14ac:dyDescent="0.25">
      <c r="H424" t="s">
        <v>262</v>
      </c>
      <c r="I424">
        <v>14</v>
      </c>
      <c r="J424">
        <v>34</v>
      </c>
      <c r="K424">
        <v>40</v>
      </c>
      <c r="L424">
        <v>47</v>
      </c>
      <c r="M424">
        <v>34</v>
      </c>
      <c r="N424">
        <v>13</v>
      </c>
      <c r="O424">
        <v>48</v>
      </c>
      <c r="P424">
        <v>40</v>
      </c>
    </row>
    <row r="425" spans="8:16" x14ac:dyDescent="0.25">
      <c r="H425" t="s">
        <v>263</v>
      </c>
      <c r="I425">
        <v>24</v>
      </c>
      <c r="J425">
        <v>24</v>
      </c>
      <c r="K425">
        <v>62</v>
      </c>
      <c r="L425">
        <v>46</v>
      </c>
      <c r="M425">
        <v>23</v>
      </c>
      <c r="N425">
        <v>31</v>
      </c>
      <c r="O425">
        <v>38</v>
      </c>
      <c r="P425">
        <v>62</v>
      </c>
    </row>
    <row r="426" spans="8:16" x14ac:dyDescent="0.25">
      <c r="H426" t="s">
        <v>264</v>
      </c>
      <c r="I426">
        <v>42</v>
      </c>
      <c r="J426">
        <v>25</v>
      </c>
      <c r="K426">
        <v>57</v>
      </c>
      <c r="L426">
        <v>41</v>
      </c>
      <c r="M426">
        <v>50</v>
      </c>
      <c r="N426">
        <v>33</v>
      </c>
      <c r="O426">
        <v>33</v>
      </c>
      <c r="P426">
        <v>49</v>
      </c>
    </row>
    <row r="427" spans="8:16" x14ac:dyDescent="0.25">
      <c r="H427" t="s">
        <v>265</v>
      </c>
      <c r="I427">
        <v>19</v>
      </c>
      <c r="J427">
        <v>37</v>
      </c>
      <c r="K427">
        <v>74</v>
      </c>
      <c r="L427">
        <v>55</v>
      </c>
      <c r="M427">
        <v>28</v>
      </c>
      <c r="N427">
        <v>46</v>
      </c>
      <c r="O427">
        <v>47</v>
      </c>
      <c r="P427">
        <v>64</v>
      </c>
    </row>
    <row r="429" spans="8:16" x14ac:dyDescent="0.25">
      <c r="H429" t="s">
        <v>266</v>
      </c>
      <c r="I429">
        <v>50</v>
      </c>
      <c r="J429">
        <v>50</v>
      </c>
      <c r="K429">
        <v>50</v>
      </c>
      <c r="L429">
        <v>50</v>
      </c>
      <c r="M429">
        <v>50</v>
      </c>
      <c r="N429">
        <v>50</v>
      </c>
      <c r="O429">
        <v>50</v>
      </c>
      <c r="P429">
        <v>50</v>
      </c>
    </row>
    <row r="430" spans="8:16" x14ac:dyDescent="0.25">
      <c r="I430">
        <v>20</v>
      </c>
      <c r="J430">
        <v>40</v>
      </c>
      <c r="K430">
        <v>50</v>
      </c>
      <c r="L430">
        <v>30</v>
      </c>
      <c r="M430">
        <v>20</v>
      </c>
      <c r="N430">
        <v>40</v>
      </c>
      <c r="O430">
        <v>20</v>
      </c>
      <c r="P430">
        <v>30</v>
      </c>
    </row>
    <row r="431" spans="8:16" x14ac:dyDescent="0.25">
      <c r="H431" t="s">
        <v>267</v>
      </c>
      <c r="I431">
        <v>10</v>
      </c>
      <c r="J431">
        <v>23</v>
      </c>
      <c r="K431">
        <v>22</v>
      </c>
      <c r="L431">
        <v>9</v>
      </c>
      <c r="M431">
        <v>13</v>
      </c>
      <c r="N431">
        <v>20</v>
      </c>
      <c r="O431">
        <v>20</v>
      </c>
      <c r="P431">
        <v>13</v>
      </c>
    </row>
    <row r="432" spans="8:16" x14ac:dyDescent="0.25">
      <c r="H432" t="s">
        <v>268</v>
      </c>
      <c r="I432">
        <v>11</v>
      </c>
      <c r="J432">
        <v>14</v>
      </c>
      <c r="K432">
        <v>24</v>
      </c>
      <c r="L432">
        <v>21</v>
      </c>
      <c r="M432">
        <v>14</v>
      </c>
      <c r="N432">
        <v>28</v>
      </c>
      <c r="O432">
        <v>11</v>
      </c>
      <c r="P432">
        <v>17</v>
      </c>
    </row>
    <row r="433" spans="8:16" x14ac:dyDescent="0.25">
      <c r="H433" t="s">
        <v>269</v>
      </c>
      <c r="I433">
        <v>18</v>
      </c>
      <c r="J433">
        <v>23</v>
      </c>
      <c r="K433">
        <v>22</v>
      </c>
      <c r="L433">
        <v>27</v>
      </c>
      <c r="M433">
        <v>23</v>
      </c>
      <c r="N433">
        <v>31</v>
      </c>
      <c r="O433">
        <v>14</v>
      </c>
      <c r="P433">
        <v>22</v>
      </c>
    </row>
    <row r="434" spans="8:16" x14ac:dyDescent="0.25">
      <c r="H434" t="s">
        <v>270</v>
      </c>
      <c r="I434">
        <v>24</v>
      </c>
      <c r="J434">
        <v>24</v>
      </c>
      <c r="K434">
        <v>23</v>
      </c>
      <c r="L434">
        <v>23</v>
      </c>
      <c r="M434">
        <v>24</v>
      </c>
      <c r="N434">
        <v>33</v>
      </c>
      <c r="O434">
        <v>15</v>
      </c>
      <c r="P434">
        <v>24</v>
      </c>
    </row>
    <row r="435" spans="8:16" x14ac:dyDescent="0.25">
      <c r="H435" t="s">
        <v>271</v>
      </c>
      <c r="I435">
        <v>11</v>
      </c>
      <c r="J435">
        <v>37</v>
      </c>
      <c r="K435">
        <v>36</v>
      </c>
      <c r="L435">
        <v>21</v>
      </c>
      <c r="M435">
        <v>16</v>
      </c>
      <c r="N435">
        <v>26</v>
      </c>
      <c r="O435">
        <v>27</v>
      </c>
      <c r="P435">
        <v>36</v>
      </c>
    </row>
    <row r="436" spans="8:16" x14ac:dyDescent="0.25">
      <c r="H436" t="s">
        <v>272</v>
      </c>
      <c r="I436">
        <v>32</v>
      </c>
      <c r="J436">
        <v>38</v>
      </c>
      <c r="K436">
        <v>37</v>
      </c>
      <c r="L436">
        <v>18</v>
      </c>
      <c r="M436">
        <v>13</v>
      </c>
      <c r="N436">
        <v>37</v>
      </c>
      <c r="O436">
        <v>32</v>
      </c>
      <c r="P436">
        <v>43</v>
      </c>
    </row>
    <row r="437" spans="8:16" x14ac:dyDescent="0.25">
      <c r="H437" t="s">
        <v>273</v>
      </c>
      <c r="I437">
        <v>21</v>
      </c>
      <c r="J437">
        <v>27</v>
      </c>
      <c r="K437">
        <v>54</v>
      </c>
      <c r="L437">
        <v>33</v>
      </c>
      <c r="M437">
        <v>21</v>
      </c>
      <c r="N437">
        <v>33</v>
      </c>
      <c r="O437">
        <v>34</v>
      </c>
      <c r="P437">
        <v>47</v>
      </c>
    </row>
    <row r="438" spans="8:16" x14ac:dyDescent="0.25">
      <c r="H438" t="s">
        <v>274</v>
      </c>
      <c r="I438">
        <v>32</v>
      </c>
      <c r="J438">
        <v>54</v>
      </c>
      <c r="K438">
        <v>46</v>
      </c>
      <c r="L438">
        <v>23</v>
      </c>
      <c r="M438">
        <v>24</v>
      </c>
      <c r="N438">
        <v>54</v>
      </c>
      <c r="O438">
        <v>46</v>
      </c>
      <c r="P438">
        <v>31</v>
      </c>
    </row>
    <row r="439" spans="8:16" x14ac:dyDescent="0.25">
      <c r="H439" t="s">
        <v>275</v>
      </c>
      <c r="I439">
        <v>17</v>
      </c>
      <c r="J439">
        <v>50</v>
      </c>
      <c r="K439">
        <v>66</v>
      </c>
      <c r="L439">
        <v>33</v>
      </c>
      <c r="M439">
        <v>16</v>
      </c>
      <c r="N439">
        <v>67</v>
      </c>
      <c r="O439">
        <v>32</v>
      </c>
      <c r="P439">
        <v>49</v>
      </c>
    </row>
    <row r="440" spans="8:16" x14ac:dyDescent="0.25">
      <c r="H440" t="s">
        <v>276</v>
      </c>
      <c r="I440">
        <v>19</v>
      </c>
      <c r="J440">
        <v>47</v>
      </c>
      <c r="K440">
        <v>74</v>
      </c>
      <c r="L440">
        <v>46</v>
      </c>
      <c r="M440">
        <v>19</v>
      </c>
      <c r="N440">
        <v>74</v>
      </c>
      <c r="O440">
        <v>36</v>
      </c>
      <c r="P440">
        <v>55</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E2DD4D-6948-4C1E-82A2-B8DDECE7509F}">
  <dimension ref="A1:B236"/>
  <sheetViews>
    <sheetView topLeftCell="A112" workbookViewId="0">
      <selection activeCell="C138" sqref="C138"/>
    </sheetView>
  </sheetViews>
  <sheetFormatPr defaultRowHeight="15" x14ac:dyDescent="0.25"/>
  <cols>
    <col min="1" max="1" width="45" bestFit="1" customWidth="1"/>
  </cols>
  <sheetData>
    <row r="1" spans="1:2" x14ac:dyDescent="0.25">
      <c r="A1" t="s">
        <v>3081</v>
      </c>
    </row>
    <row r="2" spans="1:2" x14ac:dyDescent="0.25">
      <c r="A2" t="s">
        <v>1665</v>
      </c>
      <c r="B2" s="22" t="s">
        <v>3084</v>
      </c>
    </row>
    <row r="3" spans="1:2" x14ac:dyDescent="0.25">
      <c r="A3" t="s">
        <v>1507</v>
      </c>
      <c r="B3" s="23" t="s">
        <v>3213</v>
      </c>
    </row>
    <row r="4" spans="1:2" x14ac:dyDescent="0.25">
      <c r="A4" t="s">
        <v>1669</v>
      </c>
      <c r="B4" s="23" t="s">
        <v>3214</v>
      </c>
    </row>
    <row r="5" spans="1:2" x14ac:dyDescent="0.25">
      <c r="A5" t="s">
        <v>1592</v>
      </c>
      <c r="B5" s="23" t="s">
        <v>3215</v>
      </c>
    </row>
    <row r="6" spans="1:2" x14ac:dyDescent="0.25">
      <c r="A6" t="s">
        <v>3050</v>
      </c>
      <c r="B6" s="23" t="s">
        <v>3106</v>
      </c>
    </row>
    <row r="7" spans="1:2" x14ac:dyDescent="0.25">
      <c r="A7" t="s">
        <v>1584</v>
      </c>
      <c r="B7" s="22" t="s">
        <v>3102</v>
      </c>
    </row>
    <row r="8" spans="1:2" x14ac:dyDescent="0.25">
      <c r="A8" t="s">
        <v>1482</v>
      </c>
      <c r="B8" s="23" t="s">
        <v>3216</v>
      </c>
    </row>
    <row r="9" spans="1:2" x14ac:dyDescent="0.25">
      <c r="A9" t="s">
        <v>1481</v>
      </c>
      <c r="B9" s="23" t="s">
        <v>3146</v>
      </c>
    </row>
    <row r="10" spans="1:2" x14ac:dyDescent="0.25">
      <c r="A10" t="s">
        <v>3051</v>
      </c>
      <c r="B10" s="23" t="s">
        <v>3139</v>
      </c>
    </row>
    <row r="11" spans="1:2" x14ac:dyDescent="0.25">
      <c r="A11" t="s">
        <v>1473</v>
      </c>
      <c r="B11" s="22" t="s">
        <v>3086</v>
      </c>
    </row>
    <row r="12" spans="1:2" x14ac:dyDescent="0.25">
      <c r="A12" t="s">
        <v>1644</v>
      </c>
      <c r="B12" s="22" t="s">
        <v>3093</v>
      </c>
    </row>
    <row r="13" spans="1:2" x14ac:dyDescent="0.25">
      <c r="A13" t="s">
        <v>1631</v>
      </c>
      <c r="B13" s="23" t="s">
        <v>3140</v>
      </c>
    </row>
    <row r="14" spans="1:2" x14ac:dyDescent="0.25">
      <c r="A14" t="s">
        <v>1531</v>
      </c>
      <c r="B14" s="22" t="s">
        <v>3221</v>
      </c>
    </row>
    <row r="15" spans="1:2" x14ac:dyDescent="0.25">
      <c r="A15" t="s">
        <v>1535</v>
      </c>
      <c r="B15" s="23" t="s">
        <v>3145</v>
      </c>
    </row>
    <row r="16" spans="1:2" x14ac:dyDescent="0.25">
      <c r="A16" t="s">
        <v>1470</v>
      </c>
      <c r="B16" s="23" t="s">
        <v>3092</v>
      </c>
    </row>
    <row r="17" spans="1:2" x14ac:dyDescent="0.25">
      <c r="A17" t="s">
        <v>1478</v>
      </c>
      <c r="B17" s="22" t="s">
        <v>3222</v>
      </c>
    </row>
    <row r="18" spans="1:2" x14ac:dyDescent="0.25">
      <c r="A18" t="s">
        <v>1581</v>
      </c>
      <c r="B18" s="23" t="s">
        <v>3135</v>
      </c>
    </row>
    <row r="19" spans="1:2" x14ac:dyDescent="0.25">
      <c r="A19" t="s">
        <v>1666</v>
      </c>
      <c r="B19" s="22" t="s">
        <v>3105</v>
      </c>
    </row>
    <row r="20" spans="1:2" x14ac:dyDescent="0.25">
      <c r="A20" t="s">
        <v>1572</v>
      </c>
      <c r="B20" s="23" t="s">
        <v>3156</v>
      </c>
    </row>
    <row r="21" spans="1:2" x14ac:dyDescent="0.25">
      <c r="A21" t="s">
        <v>1450</v>
      </c>
      <c r="B21" s="23" t="s">
        <v>3223</v>
      </c>
    </row>
    <row r="22" spans="1:2" x14ac:dyDescent="0.25">
      <c r="A22" t="s">
        <v>1641</v>
      </c>
      <c r="B22" s="23" t="s">
        <v>3127</v>
      </c>
    </row>
    <row r="23" spans="1:2" x14ac:dyDescent="0.25">
      <c r="A23" t="s">
        <v>1624</v>
      </c>
      <c r="B23" s="23" t="s">
        <v>3180</v>
      </c>
    </row>
    <row r="24" spans="1:2" x14ac:dyDescent="0.25">
      <c r="A24" t="s">
        <v>1591</v>
      </c>
      <c r="B24" s="23" t="s">
        <v>3175</v>
      </c>
    </row>
    <row r="25" spans="1:2" x14ac:dyDescent="0.25">
      <c r="A25" t="s">
        <v>678</v>
      </c>
      <c r="B25" s="23" t="s">
        <v>3136</v>
      </c>
    </row>
    <row r="26" spans="1:2" x14ac:dyDescent="0.25">
      <c r="A26" t="s">
        <v>1657</v>
      </c>
      <c r="B26" s="22" t="s">
        <v>3224</v>
      </c>
    </row>
    <row r="27" spans="1:2" x14ac:dyDescent="0.25">
      <c r="A27" t="s">
        <v>1633</v>
      </c>
      <c r="B27" s="22" t="s">
        <v>3225</v>
      </c>
    </row>
    <row r="28" spans="1:2" x14ac:dyDescent="0.25">
      <c r="A28" t="s">
        <v>1662</v>
      </c>
      <c r="B28" s="22" t="s">
        <v>3226</v>
      </c>
    </row>
    <row r="29" spans="1:2" x14ac:dyDescent="0.25">
      <c r="A29" t="s">
        <v>1550</v>
      </c>
      <c r="B29" s="23" t="s">
        <v>3227</v>
      </c>
    </row>
    <row r="30" spans="1:2" x14ac:dyDescent="0.25">
      <c r="A30" t="s">
        <v>1667</v>
      </c>
      <c r="B30" s="23" t="s">
        <v>3228</v>
      </c>
    </row>
    <row r="31" spans="1:2" x14ac:dyDescent="0.25">
      <c r="A31" t="s">
        <v>1519</v>
      </c>
      <c r="B31" s="23" t="s">
        <v>3229</v>
      </c>
    </row>
    <row r="32" spans="1:2" x14ac:dyDescent="0.25">
      <c r="A32" t="s">
        <v>1649</v>
      </c>
      <c r="B32" s="23" t="s">
        <v>3230</v>
      </c>
    </row>
    <row r="33" spans="1:2" x14ac:dyDescent="0.25">
      <c r="A33" t="s">
        <v>3052</v>
      </c>
      <c r="B33" s="23" t="s">
        <v>3150</v>
      </c>
    </row>
    <row r="34" spans="1:2" x14ac:dyDescent="0.25">
      <c r="A34" t="s">
        <v>1668</v>
      </c>
      <c r="B34" s="22" t="s">
        <v>3096</v>
      </c>
    </row>
    <row r="35" spans="1:2" x14ac:dyDescent="0.25">
      <c r="A35" t="s">
        <v>650</v>
      </c>
      <c r="B35" s="23" t="s">
        <v>3231</v>
      </c>
    </row>
    <row r="36" spans="1:2" x14ac:dyDescent="0.25">
      <c r="A36" t="s">
        <v>1500</v>
      </c>
      <c r="B36" s="23" t="s">
        <v>3232</v>
      </c>
    </row>
    <row r="37" spans="1:2" x14ac:dyDescent="0.25">
      <c r="A37" t="s">
        <v>1523</v>
      </c>
      <c r="B37" s="23" t="s">
        <v>3234</v>
      </c>
    </row>
    <row r="38" spans="1:2" x14ac:dyDescent="0.25">
      <c r="A38" t="s">
        <v>1594</v>
      </c>
      <c r="B38" s="23" t="s">
        <v>3141</v>
      </c>
    </row>
    <row r="39" spans="1:2" x14ac:dyDescent="0.25">
      <c r="A39" t="s">
        <v>1501</v>
      </c>
      <c r="B39" s="23" t="s">
        <v>3143</v>
      </c>
    </row>
    <row r="40" spans="1:2" x14ac:dyDescent="0.25">
      <c r="A40" t="s">
        <v>1504</v>
      </c>
      <c r="B40" s="23" t="s">
        <v>3233</v>
      </c>
    </row>
    <row r="41" spans="1:2" x14ac:dyDescent="0.25">
      <c r="A41" t="s">
        <v>1541</v>
      </c>
      <c r="B41" s="23" t="s">
        <v>3111</v>
      </c>
    </row>
    <row r="42" spans="1:2" x14ac:dyDescent="0.25">
      <c r="A42" t="s">
        <v>1607</v>
      </c>
      <c r="B42" s="23" t="s">
        <v>3132</v>
      </c>
    </row>
    <row r="43" spans="1:2" x14ac:dyDescent="0.25">
      <c r="A43" t="s">
        <v>1549</v>
      </c>
      <c r="B43" s="23" t="s">
        <v>3130</v>
      </c>
    </row>
    <row r="44" spans="1:2" x14ac:dyDescent="0.25">
      <c r="A44" t="s">
        <v>1620</v>
      </c>
      <c r="B44" s="22" t="s">
        <v>3217</v>
      </c>
    </row>
    <row r="45" spans="1:2" x14ac:dyDescent="0.25">
      <c r="A45" t="s">
        <v>1537</v>
      </c>
      <c r="B45" s="22" t="s">
        <v>3235</v>
      </c>
    </row>
    <row r="46" spans="1:2" x14ac:dyDescent="0.25">
      <c r="A46" t="s">
        <v>1577</v>
      </c>
      <c r="B46" s="22" t="s">
        <v>3236</v>
      </c>
    </row>
    <row r="47" spans="1:2" x14ac:dyDescent="0.25">
      <c r="A47" t="s">
        <v>3053</v>
      </c>
      <c r="B47" s="22" t="s">
        <v>3237</v>
      </c>
    </row>
    <row r="48" spans="1:2" x14ac:dyDescent="0.25">
      <c r="A48" t="s">
        <v>1528</v>
      </c>
      <c r="B48" s="22" t="s">
        <v>3238</v>
      </c>
    </row>
    <row r="49" spans="1:2" x14ac:dyDescent="0.25">
      <c r="A49" t="s">
        <v>1556</v>
      </c>
      <c r="B49" s="23" t="s">
        <v>3149</v>
      </c>
    </row>
    <row r="50" spans="1:2" x14ac:dyDescent="0.25">
      <c r="A50" t="s">
        <v>1659</v>
      </c>
      <c r="B50" s="23" t="s">
        <v>3107</v>
      </c>
    </row>
    <row r="51" spans="1:2" x14ac:dyDescent="0.25">
      <c r="A51" t="s">
        <v>1660</v>
      </c>
      <c r="B51" s="23" t="s">
        <v>3162</v>
      </c>
    </row>
    <row r="52" spans="1:2" x14ac:dyDescent="0.25">
      <c r="A52" t="s">
        <v>1547</v>
      </c>
      <c r="B52" s="22" t="s">
        <v>3087</v>
      </c>
    </row>
    <row r="53" spans="1:2" x14ac:dyDescent="0.25">
      <c r="A53" t="s">
        <v>1474</v>
      </c>
      <c r="B53" s="23" t="s">
        <v>3126</v>
      </c>
    </row>
    <row r="54" spans="1:2" x14ac:dyDescent="0.25">
      <c r="A54" t="s">
        <v>1670</v>
      </c>
      <c r="B54" s="22" t="s">
        <v>3239</v>
      </c>
    </row>
    <row r="55" spans="1:2" x14ac:dyDescent="0.25">
      <c r="A55" t="s">
        <v>1583</v>
      </c>
      <c r="B55" s="22" t="s">
        <v>3240</v>
      </c>
    </row>
    <row r="56" spans="1:2" x14ac:dyDescent="0.25">
      <c r="A56" t="s">
        <v>1443</v>
      </c>
      <c r="B56" s="23" t="s">
        <v>3138</v>
      </c>
    </row>
    <row r="57" spans="1:2" x14ac:dyDescent="0.25">
      <c r="A57" t="s">
        <v>1451</v>
      </c>
      <c r="B57" s="23" t="s">
        <v>3148</v>
      </c>
    </row>
    <row r="58" spans="1:2" x14ac:dyDescent="0.25">
      <c r="A58" t="s">
        <v>1603</v>
      </c>
      <c r="B58" s="23" t="s">
        <v>3134</v>
      </c>
    </row>
    <row r="59" spans="1:2" x14ac:dyDescent="0.25">
      <c r="A59" t="s">
        <v>1471</v>
      </c>
      <c r="B59" s="23" t="s">
        <v>3124</v>
      </c>
    </row>
    <row r="60" spans="1:2" x14ac:dyDescent="0.25">
      <c r="A60" t="s">
        <v>1555</v>
      </c>
      <c r="B60" s="23" t="s">
        <v>3168</v>
      </c>
    </row>
    <row r="61" spans="1:2" x14ac:dyDescent="0.25">
      <c r="A61" t="s">
        <v>3054</v>
      </c>
      <c r="B61" s="23" t="s">
        <v>3241</v>
      </c>
    </row>
    <row r="62" spans="1:2" x14ac:dyDescent="0.25">
      <c r="A62" t="s">
        <v>1524</v>
      </c>
      <c r="B62" s="22" t="s">
        <v>3242</v>
      </c>
    </row>
    <row r="63" spans="1:2" x14ac:dyDescent="0.25">
      <c r="A63" t="s">
        <v>3055</v>
      </c>
      <c r="B63" s="23" t="s">
        <v>3243</v>
      </c>
    </row>
    <row r="64" spans="1:2" x14ac:dyDescent="0.25">
      <c r="A64" t="s">
        <v>3056</v>
      </c>
      <c r="B64" s="22" t="s">
        <v>3244</v>
      </c>
    </row>
    <row r="65" spans="1:2" x14ac:dyDescent="0.25">
      <c r="A65" t="s">
        <v>3057</v>
      </c>
      <c r="B65" s="23" t="s">
        <v>3157</v>
      </c>
    </row>
    <row r="66" spans="1:2" x14ac:dyDescent="0.25">
      <c r="A66" t="s">
        <v>1542</v>
      </c>
      <c r="B66" s="23" t="s">
        <v>3119</v>
      </c>
    </row>
    <row r="67" spans="1:2" x14ac:dyDescent="0.25">
      <c r="A67" t="s">
        <v>1629</v>
      </c>
      <c r="B67" s="22" t="s">
        <v>3245</v>
      </c>
    </row>
    <row r="68" spans="1:2" x14ac:dyDescent="0.25">
      <c r="A68" t="s">
        <v>3058</v>
      </c>
      <c r="B68" s="23" t="s">
        <v>3123</v>
      </c>
    </row>
    <row r="69" spans="1:2" x14ac:dyDescent="0.25">
      <c r="A69" t="s">
        <v>1595</v>
      </c>
      <c r="B69" s="22" t="s">
        <v>3246</v>
      </c>
    </row>
    <row r="70" spans="1:2" x14ac:dyDescent="0.25">
      <c r="A70" t="s">
        <v>1599</v>
      </c>
      <c r="B70" s="23" t="s">
        <v>3247</v>
      </c>
    </row>
    <row r="71" spans="1:2" x14ac:dyDescent="0.25">
      <c r="A71" t="s">
        <v>1598</v>
      </c>
      <c r="B71" s="22" t="s">
        <v>3248</v>
      </c>
    </row>
    <row r="72" spans="1:2" x14ac:dyDescent="0.25">
      <c r="A72" t="s">
        <v>1578</v>
      </c>
      <c r="B72" s="22" t="s">
        <v>3302</v>
      </c>
    </row>
    <row r="73" spans="1:2" x14ac:dyDescent="0.25">
      <c r="A73" t="s">
        <v>3059</v>
      </c>
      <c r="B73" s="23" t="s">
        <v>3303</v>
      </c>
    </row>
    <row r="74" spans="1:2" x14ac:dyDescent="0.25">
      <c r="A74" t="s">
        <v>1522</v>
      </c>
      <c r="B74" s="23" t="s">
        <v>3169</v>
      </c>
    </row>
    <row r="75" spans="1:2" x14ac:dyDescent="0.25">
      <c r="A75" t="s">
        <v>1445</v>
      </c>
      <c r="B75" s="23" t="s">
        <v>3172</v>
      </c>
    </row>
    <row r="76" spans="1:2" x14ac:dyDescent="0.25">
      <c r="A76" t="s">
        <v>1588</v>
      </c>
      <c r="B76" s="23" t="s">
        <v>3182</v>
      </c>
    </row>
    <row r="77" spans="1:2" x14ac:dyDescent="0.25">
      <c r="A77" t="s">
        <v>1590</v>
      </c>
      <c r="B77" s="23" t="s">
        <v>3174</v>
      </c>
    </row>
    <row r="78" spans="1:2" x14ac:dyDescent="0.25">
      <c r="A78" t="s">
        <v>1449</v>
      </c>
      <c r="B78" s="22" t="s">
        <v>3301</v>
      </c>
    </row>
    <row r="79" spans="1:2" x14ac:dyDescent="0.25">
      <c r="A79" t="s">
        <v>1608</v>
      </c>
      <c r="B79" s="23" t="s">
        <v>3122</v>
      </c>
    </row>
    <row r="80" spans="1:2" x14ac:dyDescent="0.25">
      <c r="A80" t="s">
        <v>1476</v>
      </c>
      <c r="B80" s="22" t="s">
        <v>3095</v>
      </c>
    </row>
    <row r="81" spans="1:2" x14ac:dyDescent="0.25">
      <c r="A81" t="s">
        <v>1511</v>
      </c>
      <c r="B81" s="22" t="s">
        <v>3300</v>
      </c>
    </row>
    <row r="82" spans="1:2" x14ac:dyDescent="0.25">
      <c r="A82" t="s">
        <v>1626</v>
      </c>
      <c r="B82" s="22" t="s">
        <v>3299</v>
      </c>
    </row>
    <row r="83" spans="1:2" x14ac:dyDescent="0.25">
      <c r="A83" t="s">
        <v>1587</v>
      </c>
      <c r="B83" s="22" t="s">
        <v>3100</v>
      </c>
    </row>
    <row r="84" spans="1:2" x14ac:dyDescent="0.25">
      <c r="A84" t="s">
        <v>1520</v>
      </c>
      <c r="B84" s="23" t="s">
        <v>3209</v>
      </c>
    </row>
    <row r="85" spans="1:2" x14ac:dyDescent="0.25">
      <c r="A85" t="s">
        <v>1487</v>
      </c>
      <c r="B85" s="23" t="s">
        <v>3089</v>
      </c>
    </row>
    <row r="86" spans="1:2" x14ac:dyDescent="0.25">
      <c r="A86" t="s">
        <v>1468</v>
      </c>
      <c r="B86" s="23" t="s">
        <v>3108</v>
      </c>
    </row>
    <row r="87" spans="1:2" x14ac:dyDescent="0.25">
      <c r="A87" t="s">
        <v>1475</v>
      </c>
      <c r="B87" s="22" t="s">
        <v>3298</v>
      </c>
    </row>
    <row r="88" spans="1:2" x14ac:dyDescent="0.25">
      <c r="A88" t="s">
        <v>1646</v>
      </c>
      <c r="B88" s="22" t="s">
        <v>3297</v>
      </c>
    </row>
    <row r="89" spans="1:2" x14ac:dyDescent="0.25">
      <c r="A89" t="s">
        <v>1642</v>
      </c>
      <c r="B89" s="22" t="s">
        <v>3296</v>
      </c>
    </row>
    <row r="90" spans="1:2" x14ac:dyDescent="0.25">
      <c r="A90" t="s">
        <v>1617</v>
      </c>
      <c r="B90" s="23" t="s">
        <v>3128</v>
      </c>
    </row>
    <row r="91" spans="1:2" x14ac:dyDescent="0.25">
      <c r="A91" t="s">
        <v>1477</v>
      </c>
      <c r="B91" s="23" t="s">
        <v>3129</v>
      </c>
    </row>
    <row r="92" spans="1:2" x14ac:dyDescent="0.25">
      <c r="A92" t="s">
        <v>1553</v>
      </c>
      <c r="B92" s="23" t="s">
        <v>3197</v>
      </c>
    </row>
    <row r="93" spans="1:2" x14ac:dyDescent="0.25">
      <c r="A93" t="s">
        <v>1498</v>
      </c>
      <c r="B93" s="23" t="s">
        <v>3218</v>
      </c>
    </row>
    <row r="94" spans="1:2" x14ac:dyDescent="0.25">
      <c r="A94" t="s">
        <v>1444</v>
      </c>
      <c r="B94" s="22" t="s">
        <v>3295</v>
      </c>
    </row>
    <row r="95" spans="1:2" x14ac:dyDescent="0.25">
      <c r="A95" t="s">
        <v>3060</v>
      </c>
      <c r="B95" s="23" t="s">
        <v>3193</v>
      </c>
    </row>
    <row r="96" spans="1:2" x14ac:dyDescent="0.25">
      <c r="A96" t="s">
        <v>1664</v>
      </c>
      <c r="B96" s="23" t="s">
        <v>3190</v>
      </c>
    </row>
    <row r="97" spans="1:2" x14ac:dyDescent="0.25">
      <c r="A97" t="s">
        <v>1467</v>
      </c>
      <c r="B97" s="23" t="s">
        <v>3112</v>
      </c>
    </row>
    <row r="98" spans="1:2" x14ac:dyDescent="0.25">
      <c r="A98" t="s">
        <v>3061</v>
      </c>
      <c r="B98" s="22" t="s">
        <v>3097</v>
      </c>
    </row>
    <row r="99" spans="1:2" x14ac:dyDescent="0.25">
      <c r="A99" t="s">
        <v>3062</v>
      </c>
      <c r="B99" s="22" t="s">
        <v>3097</v>
      </c>
    </row>
    <row r="100" spans="1:2" x14ac:dyDescent="0.25">
      <c r="A100" t="s">
        <v>3063</v>
      </c>
      <c r="B100" s="22" t="s">
        <v>3097</v>
      </c>
    </row>
    <row r="101" spans="1:2" x14ac:dyDescent="0.25">
      <c r="A101" t="s">
        <v>3064</v>
      </c>
      <c r="B101" s="22" t="s">
        <v>3097</v>
      </c>
    </row>
    <row r="102" spans="1:2" x14ac:dyDescent="0.25">
      <c r="A102" t="s">
        <v>3065</v>
      </c>
      <c r="B102" s="22" t="s">
        <v>3097</v>
      </c>
    </row>
    <row r="103" spans="1:2" x14ac:dyDescent="0.25">
      <c r="A103" t="s">
        <v>3066</v>
      </c>
      <c r="B103" s="22" t="s">
        <v>3097</v>
      </c>
    </row>
    <row r="104" spans="1:2" x14ac:dyDescent="0.25">
      <c r="A104" t="s">
        <v>3067</v>
      </c>
      <c r="B104" s="22" t="s">
        <v>3097</v>
      </c>
    </row>
    <row r="105" spans="1:2" x14ac:dyDescent="0.25">
      <c r="A105" s="20" t="s">
        <v>3068</v>
      </c>
      <c r="B105" s="22" t="s">
        <v>3097</v>
      </c>
    </row>
    <row r="106" spans="1:2" x14ac:dyDescent="0.25">
      <c r="A106" t="s">
        <v>3069</v>
      </c>
      <c r="B106" s="22" t="s">
        <v>3097</v>
      </c>
    </row>
    <row r="107" spans="1:2" x14ac:dyDescent="0.25">
      <c r="A107" t="s">
        <v>3070</v>
      </c>
      <c r="B107" s="22" t="s">
        <v>3097</v>
      </c>
    </row>
    <row r="108" spans="1:2" x14ac:dyDescent="0.25">
      <c r="A108" t="s">
        <v>3071</v>
      </c>
      <c r="B108" s="22" t="s">
        <v>3097</v>
      </c>
    </row>
    <row r="109" spans="1:2" x14ac:dyDescent="0.25">
      <c r="A109" t="s">
        <v>3072</v>
      </c>
      <c r="B109" s="22" t="s">
        <v>3097</v>
      </c>
    </row>
    <row r="110" spans="1:2" x14ac:dyDescent="0.25">
      <c r="A110" t="s">
        <v>3073</v>
      </c>
      <c r="B110" s="22" t="s">
        <v>3097</v>
      </c>
    </row>
    <row r="111" spans="1:2" x14ac:dyDescent="0.25">
      <c r="A111" t="s">
        <v>3074</v>
      </c>
      <c r="B111" s="22" t="s">
        <v>3097</v>
      </c>
    </row>
    <row r="112" spans="1:2" x14ac:dyDescent="0.25">
      <c r="A112" t="s">
        <v>3075</v>
      </c>
      <c r="B112" s="22" t="s">
        <v>3097</v>
      </c>
    </row>
    <row r="113" spans="1:2" x14ac:dyDescent="0.25">
      <c r="A113" t="s">
        <v>1562</v>
      </c>
      <c r="B113" s="23" t="s">
        <v>3202</v>
      </c>
    </row>
    <row r="114" spans="1:2" x14ac:dyDescent="0.25">
      <c r="A114" t="s">
        <v>1453</v>
      </c>
      <c r="B114" s="23" t="s">
        <v>3207</v>
      </c>
    </row>
    <row r="115" spans="1:2" x14ac:dyDescent="0.25">
      <c r="A115" t="s">
        <v>1446</v>
      </c>
      <c r="B115" s="23" t="s">
        <v>3206</v>
      </c>
    </row>
    <row r="116" spans="1:2" x14ac:dyDescent="0.25">
      <c r="A116" t="s">
        <v>1454</v>
      </c>
      <c r="B116" s="23" t="s">
        <v>3137</v>
      </c>
    </row>
    <row r="117" spans="1:2" x14ac:dyDescent="0.25">
      <c r="A117" t="s">
        <v>1565</v>
      </c>
      <c r="B117" s="23" t="s">
        <v>3160</v>
      </c>
    </row>
    <row r="118" spans="1:2" x14ac:dyDescent="0.25">
      <c r="A118" t="s">
        <v>1560</v>
      </c>
      <c r="B118" s="23" t="s">
        <v>3161</v>
      </c>
    </row>
    <row r="119" spans="1:2" x14ac:dyDescent="0.25">
      <c r="A119" t="s">
        <v>1496</v>
      </c>
      <c r="B119" s="23" t="s">
        <v>3294</v>
      </c>
    </row>
    <row r="120" spans="1:2" x14ac:dyDescent="0.25">
      <c r="A120" t="s">
        <v>1589</v>
      </c>
      <c r="B120" s="22" t="s">
        <v>3293</v>
      </c>
    </row>
    <row r="121" spans="1:2" x14ac:dyDescent="0.25">
      <c r="A121" t="s">
        <v>1452</v>
      </c>
      <c r="B121" s="23" t="s">
        <v>3114</v>
      </c>
    </row>
    <row r="122" spans="1:2" x14ac:dyDescent="0.25">
      <c r="A122" t="s">
        <v>1539</v>
      </c>
      <c r="B122" s="23" t="s">
        <v>3203</v>
      </c>
    </row>
    <row r="123" spans="1:2" x14ac:dyDescent="0.25">
      <c r="A123" t="s">
        <v>1663</v>
      </c>
      <c r="B123" s="23" t="s">
        <v>3198</v>
      </c>
    </row>
    <row r="124" spans="1:2" x14ac:dyDescent="0.25">
      <c r="A124" t="s">
        <v>1499</v>
      </c>
      <c r="B124" s="22" t="s">
        <v>3219</v>
      </c>
    </row>
    <row r="125" spans="1:2" x14ac:dyDescent="0.25">
      <c r="A125" t="s">
        <v>1601</v>
      </c>
      <c r="B125" s="23" t="s">
        <v>3292</v>
      </c>
    </row>
    <row r="126" spans="1:2" x14ac:dyDescent="0.25">
      <c r="A126" t="s">
        <v>1602</v>
      </c>
      <c r="B126" s="23" t="s">
        <v>3194</v>
      </c>
    </row>
    <row r="127" spans="1:2" x14ac:dyDescent="0.25">
      <c r="A127" t="s">
        <v>1545</v>
      </c>
      <c r="B127" s="23" t="s">
        <v>3187</v>
      </c>
    </row>
    <row r="128" spans="1:2" x14ac:dyDescent="0.25">
      <c r="A128" t="s">
        <v>1546</v>
      </c>
      <c r="B128" s="23" t="s">
        <v>3189</v>
      </c>
    </row>
    <row r="129" spans="1:2" x14ac:dyDescent="0.25">
      <c r="A129" t="s">
        <v>1635</v>
      </c>
      <c r="B129" s="23" t="s">
        <v>3179</v>
      </c>
    </row>
    <row r="130" spans="1:2" x14ac:dyDescent="0.25">
      <c r="A130" t="s">
        <v>1574</v>
      </c>
      <c r="B130" s="23" t="s">
        <v>3170</v>
      </c>
    </row>
    <row r="131" spans="1:2" x14ac:dyDescent="0.25">
      <c r="A131" t="s">
        <v>1456</v>
      </c>
      <c r="B131" s="23" t="s">
        <v>3142</v>
      </c>
    </row>
    <row r="132" spans="1:2" x14ac:dyDescent="0.25">
      <c r="A132" t="s">
        <v>1573</v>
      </c>
      <c r="B132" s="23" t="s">
        <v>3178</v>
      </c>
    </row>
    <row r="133" spans="1:2" x14ac:dyDescent="0.25">
      <c r="A133" t="s">
        <v>1526</v>
      </c>
      <c r="B133" s="23" t="s">
        <v>3154</v>
      </c>
    </row>
    <row r="134" spans="1:2" x14ac:dyDescent="0.25">
      <c r="A134" t="s">
        <v>1459</v>
      </c>
      <c r="B134" s="23" t="s">
        <v>3291</v>
      </c>
    </row>
    <row r="135" spans="1:2" x14ac:dyDescent="0.25">
      <c r="A135" t="s">
        <v>1596</v>
      </c>
      <c r="B135" s="23" t="s">
        <v>3290</v>
      </c>
    </row>
    <row r="136" spans="1:2" x14ac:dyDescent="0.25">
      <c r="A136" t="s">
        <v>1548</v>
      </c>
      <c r="B136" s="23" t="s">
        <v>3131</v>
      </c>
    </row>
    <row r="137" spans="1:2" x14ac:dyDescent="0.25">
      <c r="A137" t="s">
        <v>1643</v>
      </c>
      <c r="B137" s="23" t="s">
        <v>3166</v>
      </c>
    </row>
    <row r="138" spans="1:2" x14ac:dyDescent="0.25">
      <c r="A138" t="s">
        <v>1576</v>
      </c>
      <c r="B138" s="23" t="s">
        <v>3289</v>
      </c>
    </row>
    <row r="139" spans="1:2" x14ac:dyDescent="0.25">
      <c r="A139" t="s">
        <v>1661</v>
      </c>
      <c r="B139" s="22" t="s">
        <v>3101</v>
      </c>
    </row>
    <row r="140" spans="1:2" x14ac:dyDescent="0.25">
      <c r="A140" t="s">
        <v>1503</v>
      </c>
      <c r="B140" s="23" t="s">
        <v>3184</v>
      </c>
    </row>
    <row r="141" spans="1:2" x14ac:dyDescent="0.25">
      <c r="A141" t="s">
        <v>1616</v>
      </c>
      <c r="B141" s="22" t="s">
        <v>3103</v>
      </c>
    </row>
    <row r="142" spans="1:2" x14ac:dyDescent="0.25">
      <c r="A142" t="s">
        <v>1566</v>
      </c>
      <c r="B142" s="23" t="s">
        <v>3120</v>
      </c>
    </row>
    <row r="143" spans="1:2" x14ac:dyDescent="0.25">
      <c r="A143" t="s">
        <v>1506</v>
      </c>
      <c r="B143" s="23" t="s">
        <v>3288</v>
      </c>
    </row>
    <row r="144" spans="1:2" x14ac:dyDescent="0.25">
      <c r="A144" t="s">
        <v>1645</v>
      </c>
      <c r="B144" s="23" t="s">
        <v>3287</v>
      </c>
    </row>
    <row r="145" spans="1:2" x14ac:dyDescent="0.25">
      <c r="A145" t="s">
        <v>1561</v>
      </c>
      <c r="B145" s="22" t="s">
        <v>3286</v>
      </c>
    </row>
    <row r="146" spans="1:2" x14ac:dyDescent="0.25">
      <c r="A146" t="s">
        <v>1525</v>
      </c>
      <c r="B146" s="23" t="s">
        <v>3285</v>
      </c>
    </row>
    <row r="147" spans="1:2" x14ac:dyDescent="0.25">
      <c r="A147" t="s">
        <v>1615</v>
      </c>
      <c r="B147" s="23" t="s">
        <v>3113</v>
      </c>
    </row>
    <row r="148" spans="1:2" x14ac:dyDescent="0.25">
      <c r="A148" t="s">
        <v>1502</v>
      </c>
      <c r="B148" s="22" t="s">
        <v>3282</v>
      </c>
    </row>
    <row r="149" spans="1:2" x14ac:dyDescent="0.25">
      <c r="A149" t="s">
        <v>1515</v>
      </c>
      <c r="B149" s="23" t="s">
        <v>3283</v>
      </c>
    </row>
    <row r="150" spans="1:2" x14ac:dyDescent="0.25">
      <c r="A150" t="s">
        <v>3076</v>
      </c>
      <c r="B150" s="23" t="s">
        <v>3284</v>
      </c>
    </row>
    <row r="151" spans="1:2" x14ac:dyDescent="0.25">
      <c r="A151" s="14" t="s">
        <v>1605</v>
      </c>
      <c r="B151" s="22" t="s">
        <v>3281</v>
      </c>
    </row>
    <row r="152" spans="1:2" x14ac:dyDescent="0.25">
      <c r="A152" t="s">
        <v>1618</v>
      </c>
      <c r="B152" s="22" t="s">
        <v>3088</v>
      </c>
    </row>
    <row r="153" spans="1:2" x14ac:dyDescent="0.25">
      <c r="A153" t="s">
        <v>1563</v>
      </c>
      <c r="B153" s="22" t="s">
        <v>3280</v>
      </c>
    </row>
    <row r="154" spans="1:2" x14ac:dyDescent="0.25">
      <c r="A154" t="s">
        <v>1622</v>
      </c>
      <c r="B154" s="22" t="s">
        <v>3279</v>
      </c>
    </row>
    <row r="155" spans="1:2" x14ac:dyDescent="0.25">
      <c r="A155" t="s">
        <v>1466</v>
      </c>
      <c r="B155" s="23" t="s">
        <v>3115</v>
      </c>
    </row>
    <row r="156" spans="1:2" x14ac:dyDescent="0.25">
      <c r="A156" t="s">
        <v>1567</v>
      </c>
      <c r="B156" s="23" t="s">
        <v>3116</v>
      </c>
    </row>
    <row r="157" spans="1:2" x14ac:dyDescent="0.25">
      <c r="A157" t="s">
        <v>1534</v>
      </c>
      <c r="B157" s="23" t="s">
        <v>3278</v>
      </c>
    </row>
    <row r="158" spans="1:2" x14ac:dyDescent="0.25">
      <c r="A158" s="21" t="s">
        <v>671</v>
      </c>
      <c r="B158" s="22" t="s">
        <v>3104</v>
      </c>
    </row>
    <row r="159" spans="1:2" x14ac:dyDescent="0.25">
      <c r="A159" s="21" t="s">
        <v>1579</v>
      </c>
      <c r="B159" s="23" t="s">
        <v>3277</v>
      </c>
    </row>
    <row r="160" spans="1:2" x14ac:dyDescent="0.25">
      <c r="A160" s="21" t="s">
        <v>1639</v>
      </c>
      <c r="B160" s="23" t="s">
        <v>3276</v>
      </c>
    </row>
    <row r="161" spans="1:2" x14ac:dyDescent="0.25">
      <c r="A161" s="21" t="s">
        <v>1673</v>
      </c>
      <c r="B161" s="22" t="s">
        <v>3275</v>
      </c>
    </row>
    <row r="162" spans="1:2" x14ac:dyDescent="0.25">
      <c r="A162" s="21" t="s">
        <v>1465</v>
      </c>
      <c r="B162" s="23" t="s">
        <v>3274</v>
      </c>
    </row>
    <row r="163" spans="1:2" x14ac:dyDescent="0.25">
      <c r="A163" s="21" t="s">
        <v>1461</v>
      </c>
      <c r="B163" s="22" t="s">
        <v>3273</v>
      </c>
    </row>
    <row r="164" spans="1:2" x14ac:dyDescent="0.25">
      <c r="A164" s="21" t="s">
        <v>1614</v>
      </c>
      <c r="B164" s="23" t="s">
        <v>3133</v>
      </c>
    </row>
    <row r="165" spans="1:2" x14ac:dyDescent="0.25">
      <c r="A165" s="24" t="s">
        <v>3091</v>
      </c>
      <c r="B165" s="25" t="s">
        <v>3094</v>
      </c>
    </row>
    <row r="166" spans="1:2" x14ac:dyDescent="0.25">
      <c r="A166" s="21" t="s">
        <v>1651</v>
      </c>
      <c r="B166" s="23" t="s">
        <v>3208</v>
      </c>
    </row>
    <row r="167" spans="1:2" x14ac:dyDescent="0.25">
      <c r="A167" s="21" t="s">
        <v>1512</v>
      </c>
      <c r="B167" s="23" t="s">
        <v>3212</v>
      </c>
    </row>
    <row r="168" spans="1:2" x14ac:dyDescent="0.25">
      <c r="A168" s="21" t="s">
        <v>1580</v>
      </c>
      <c r="B168" s="23" t="s">
        <v>3272</v>
      </c>
    </row>
    <row r="169" spans="1:2" x14ac:dyDescent="0.25">
      <c r="A169" s="21" t="s">
        <v>1648</v>
      </c>
      <c r="B169" s="22" t="s">
        <v>3271</v>
      </c>
    </row>
    <row r="170" spans="1:2" x14ac:dyDescent="0.25">
      <c r="A170" s="21" t="s">
        <v>1514</v>
      </c>
      <c r="B170" s="23" t="s">
        <v>3270</v>
      </c>
    </row>
    <row r="171" spans="1:2" x14ac:dyDescent="0.25">
      <c r="A171" s="24" t="s">
        <v>3268</v>
      </c>
      <c r="B171" s="25" t="s">
        <v>3269</v>
      </c>
    </row>
    <row r="172" spans="1:2" x14ac:dyDescent="0.25">
      <c r="A172" s="21" t="s">
        <v>1627</v>
      </c>
      <c r="B172" s="23" t="s">
        <v>3192</v>
      </c>
    </row>
    <row r="173" spans="1:2" x14ac:dyDescent="0.25">
      <c r="A173" s="21" t="s">
        <v>1600</v>
      </c>
      <c r="B173" s="22" t="s">
        <v>3267</v>
      </c>
    </row>
    <row r="174" spans="1:2" x14ac:dyDescent="0.25">
      <c r="A174" s="21" t="s">
        <v>1484</v>
      </c>
      <c r="B174" s="23" t="s">
        <v>3155</v>
      </c>
    </row>
    <row r="175" spans="1:2" x14ac:dyDescent="0.25">
      <c r="A175" s="21" t="s">
        <v>1485</v>
      </c>
      <c r="B175" s="23" t="s">
        <v>3153</v>
      </c>
    </row>
    <row r="176" spans="1:2" x14ac:dyDescent="0.25">
      <c r="A176" s="21" t="s">
        <v>1568</v>
      </c>
      <c r="B176" s="23" t="s">
        <v>3117</v>
      </c>
    </row>
    <row r="177" spans="1:2" x14ac:dyDescent="0.25">
      <c r="A177" s="21" t="s">
        <v>1636</v>
      </c>
      <c r="B177" s="23" t="s">
        <v>3118</v>
      </c>
    </row>
    <row r="178" spans="1:2" x14ac:dyDescent="0.25">
      <c r="A178" s="21" t="s">
        <v>1464</v>
      </c>
      <c r="B178" s="22" t="s">
        <v>3266</v>
      </c>
    </row>
    <row r="179" spans="1:2" x14ac:dyDescent="0.25">
      <c r="A179" s="21" t="s">
        <v>3077</v>
      </c>
      <c r="B179" s="22" t="s">
        <v>3265</v>
      </c>
    </row>
    <row r="180" spans="1:2" x14ac:dyDescent="0.25">
      <c r="A180" s="21" t="s">
        <v>1625</v>
      </c>
      <c r="B180" s="23" t="s">
        <v>3186</v>
      </c>
    </row>
    <row r="181" spans="1:2" x14ac:dyDescent="0.25">
      <c r="A181" s="21" t="s">
        <v>1621</v>
      </c>
      <c r="B181" s="23" t="s">
        <v>3121</v>
      </c>
    </row>
    <row r="182" spans="1:2" x14ac:dyDescent="0.25">
      <c r="A182" s="21" t="s">
        <v>1521</v>
      </c>
      <c r="B182" s="23" t="s">
        <v>3185</v>
      </c>
    </row>
    <row r="183" spans="1:2" x14ac:dyDescent="0.25">
      <c r="A183" s="21" t="s">
        <v>1529</v>
      </c>
      <c r="B183" s="23" t="s">
        <v>3181</v>
      </c>
    </row>
    <row r="184" spans="1:2" x14ac:dyDescent="0.25">
      <c r="A184" s="21" t="s">
        <v>1623</v>
      </c>
      <c r="B184" s="22" t="s">
        <v>3264</v>
      </c>
    </row>
    <row r="185" spans="1:2" x14ac:dyDescent="0.25">
      <c r="A185" s="21" t="s">
        <v>1671</v>
      </c>
      <c r="B185" s="22" t="s">
        <v>3263</v>
      </c>
    </row>
    <row r="186" spans="1:2" x14ac:dyDescent="0.25">
      <c r="A186" s="21" t="s">
        <v>1575</v>
      </c>
      <c r="B186" s="23" t="s">
        <v>3158</v>
      </c>
    </row>
    <row r="187" spans="1:2" x14ac:dyDescent="0.25">
      <c r="A187" s="21" t="s">
        <v>1462</v>
      </c>
      <c r="B187" s="22" t="s">
        <v>3262</v>
      </c>
    </row>
    <row r="188" spans="1:2" x14ac:dyDescent="0.25">
      <c r="A188" s="21" t="s">
        <v>1551</v>
      </c>
      <c r="B188" s="23" t="s">
        <v>3165</v>
      </c>
    </row>
    <row r="189" spans="1:2" x14ac:dyDescent="0.25">
      <c r="A189" s="21" t="s">
        <v>1585</v>
      </c>
      <c r="B189" s="23" t="s">
        <v>3176</v>
      </c>
    </row>
    <row r="190" spans="1:2" x14ac:dyDescent="0.25">
      <c r="A190" s="21" t="s">
        <v>692</v>
      </c>
      <c r="B190" s="22" t="s">
        <v>3083</v>
      </c>
    </row>
    <row r="191" spans="1:2" x14ac:dyDescent="0.25">
      <c r="A191" s="21" t="s">
        <v>1637</v>
      </c>
      <c r="B191" s="22" t="s">
        <v>3261</v>
      </c>
    </row>
    <row r="192" spans="1:2" x14ac:dyDescent="0.25">
      <c r="A192" s="21" t="s">
        <v>1463</v>
      </c>
      <c r="B192" s="22" t="s">
        <v>3260</v>
      </c>
    </row>
    <row r="193" spans="1:2" x14ac:dyDescent="0.25">
      <c r="A193" s="21" t="s">
        <v>3078</v>
      </c>
      <c r="B193" s="22" t="s">
        <v>3259</v>
      </c>
    </row>
    <row r="194" spans="1:2" x14ac:dyDescent="0.25">
      <c r="A194" s="21" t="s">
        <v>1532</v>
      </c>
      <c r="B194" s="23" t="s">
        <v>3196</v>
      </c>
    </row>
    <row r="195" spans="1:2" x14ac:dyDescent="0.25">
      <c r="A195" s="21" t="s">
        <v>1479</v>
      </c>
      <c r="B195" s="23" t="s">
        <v>3085</v>
      </c>
    </row>
    <row r="196" spans="1:2" x14ac:dyDescent="0.25">
      <c r="A196" s="21" t="s">
        <v>1494</v>
      </c>
      <c r="B196" s="23" t="s">
        <v>3125</v>
      </c>
    </row>
    <row r="197" spans="1:2" x14ac:dyDescent="0.25">
      <c r="A197" s="21" t="s">
        <v>1530</v>
      </c>
      <c r="B197" s="22" t="s">
        <v>3258</v>
      </c>
    </row>
    <row r="198" spans="1:2" x14ac:dyDescent="0.25">
      <c r="A198" s="21" t="s">
        <v>1480</v>
      </c>
      <c r="B198" s="23" t="s">
        <v>3191</v>
      </c>
    </row>
    <row r="199" spans="1:2" x14ac:dyDescent="0.25">
      <c r="A199" s="21" t="s">
        <v>1658</v>
      </c>
      <c r="B199" s="23" t="s">
        <v>3200</v>
      </c>
    </row>
    <row r="200" spans="1:2" x14ac:dyDescent="0.25">
      <c r="A200" s="21" t="s">
        <v>1492</v>
      </c>
      <c r="B200" s="23" t="s">
        <v>3151</v>
      </c>
    </row>
    <row r="201" spans="1:2" x14ac:dyDescent="0.25">
      <c r="A201" s="21" t="s">
        <v>1543</v>
      </c>
      <c r="B201" s="23" t="s">
        <v>3188</v>
      </c>
    </row>
    <row r="202" spans="1:2" x14ac:dyDescent="0.25">
      <c r="A202" s="21" t="s">
        <v>1495</v>
      </c>
      <c r="B202" s="23" t="s">
        <v>3210</v>
      </c>
    </row>
    <row r="203" spans="1:2" x14ac:dyDescent="0.25">
      <c r="A203" s="21" t="s">
        <v>1604</v>
      </c>
      <c r="B203" s="22" t="s">
        <v>3099</v>
      </c>
    </row>
    <row r="204" spans="1:2" x14ac:dyDescent="0.25">
      <c r="A204" s="21" t="s">
        <v>1606</v>
      </c>
      <c r="B204" s="22" t="s">
        <v>3098</v>
      </c>
    </row>
    <row r="205" spans="1:2" x14ac:dyDescent="0.25">
      <c r="A205" s="21" t="s">
        <v>1564</v>
      </c>
      <c r="B205" s="22" t="s">
        <v>3082</v>
      </c>
    </row>
    <row r="206" spans="1:2" x14ac:dyDescent="0.25">
      <c r="A206" s="21" t="s">
        <v>1652</v>
      </c>
      <c r="B206" s="22" t="s">
        <v>3257</v>
      </c>
    </row>
    <row r="207" spans="1:2" x14ac:dyDescent="0.25">
      <c r="A207" s="21" t="s">
        <v>1609</v>
      </c>
      <c r="B207" s="23" t="s">
        <v>3167</v>
      </c>
    </row>
    <row r="208" spans="1:2" x14ac:dyDescent="0.25">
      <c r="A208" s="21" t="s">
        <v>1518</v>
      </c>
      <c r="B208" s="23" t="s">
        <v>3163</v>
      </c>
    </row>
    <row r="209" spans="1:2" x14ac:dyDescent="0.25">
      <c r="A209" s="21" t="s">
        <v>1628</v>
      </c>
      <c r="B209" s="22" t="s">
        <v>3256</v>
      </c>
    </row>
    <row r="210" spans="1:2" x14ac:dyDescent="0.25">
      <c r="A210" t="s">
        <v>662</v>
      </c>
      <c r="B210" s="23" t="s">
        <v>3204</v>
      </c>
    </row>
    <row r="211" spans="1:2" x14ac:dyDescent="0.25">
      <c r="A211" t="s">
        <v>1447</v>
      </c>
      <c r="B211" s="23" t="s">
        <v>3211</v>
      </c>
    </row>
    <row r="212" spans="1:2" x14ac:dyDescent="0.25">
      <c r="A212" t="s">
        <v>1656</v>
      </c>
      <c r="B212" s="23" t="s">
        <v>3171</v>
      </c>
    </row>
    <row r="213" spans="1:2" x14ac:dyDescent="0.25">
      <c r="A213" t="s">
        <v>1582</v>
      </c>
      <c r="B213" s="23" t="s">
        <v>3173</v>
      </c>
    </row>
    <row r="214" spans="1:2" x14ac:dyDescent="0.25">
      <c r="A214" t="s">
        <v>1638</v>
      </c>
      <c r="B214" s="23" t="s">
        <v>3183</v>
      </c>
    </row>
    <row r="215" spans="1:2" x14ac:dyDescent="0.25">
      <c r="A215" t="s">
        <v>1448</v>
      </c>
      <c r="B215" s="23" t="s">
        <v>3201</v>
      </c>
    </row>
    <row r="216" spans="1:2" x14ac:dyDescent="0.25">
      <c r="A216" t="s">
        <v>1469</v>
      </c>
      <c r="B216" s="22" t="s">
        <v>3090</v>
      </c>
    </row>
    <row r="217" spans="1:2" x14ac:dyDescent="0.25">
      <c r="A217" t="s">
        <v>1489</v>
      </c>
      <c r="B217" s="22" t="s">
        <v>3255</v>
      </c>
    </row>
    <row r="218" spans="1:2" x14ac:dyDescent="0.25">
      <c r="A218" t="s">
        <v>1650</v>
      </c>
      <c r="B218" s="23" t="s">
        <v>3109</v>
      </c>
    </row>
    <row r="219" spans="1:2" x14ac:dyDescent="0.25">
      <c r="A219" t="s">
        <v>1672</v>
      </c>
      <c r="B219" s="23" t="s">
        <v>3254</v>
      </c>
    </row>
    <row r="220" spans="1:2" x14ac:dyDescent="0.25">
      <c r="A220" t="s">
        <v>1458</v>
      </c>
      <c r="B220" s="22" t="s">
        <v>3253</v>
      </c>
    </row>
    <row r="221" spans="1:2" x14ac:dyDescent="0.25">
      <c r="A221" t="s">
        <v>3079</v>
      </c>
      <c r="B221" s="22" t="s">
        <v>3252</v>
      </c>
    </row>
    <row r="222" spans="1:2" x14ac:dyDescent="0.25">
      <c r="A222" t="s">
        <v>1570</v>
      </c>
      <c r="B222" s="23" t="s">
        <v>3164</v>
      </c>
    </row>
    <row r="223" spans="1:2" x14ac:dyDescent="0.25">
      <c r="A223" t="s">
        <v>1486</v>
      </c>
      <c r="B223" s="23" t="s">
        <v>3110</v>
      </c>
    </row>
    <row r="224" spans="1:2" x14ac:dyDescent="0.25">
      <c r="A224" t="s">
        <v>1505</v>
      </c>
      <c r="B224" s="23" t="s">
        <v>3144</v>
      </c>
    </row>
    <row r="225" spans="1:2" x14ac:dyDescent="0.25">
      <c r="A225" t="s">
        <v>1540</v>
      </c>
      <c r="B225" s="22" t="s">
        <v>3251</v>
      </c>
    </row>
    <row r="226" spans="1:2" x14ac:dyDescent="0.25">
      <c r="A226" t="s">
        <v>1536</v>
      </c>
      <c r="B226" s="23" t="s">
        <v>3152</v>
      </c>
    </row>
    <row r="227" spans="1:2" x14ac:dyDescent="0.25">
      <c r="A227" t="s">
        <v>1654</v>
      </c>
      <c r="B227" s="23" t="s">
        <v>3177</v>
      </c>
    </row>
    <row r="228" spans="1:2" x14ac:dyDescent="0.25">
      <c r="A228" t="s">
        <v>1571</v>
      </c>
      <c r="B228" s="23" t="s">
        <v>3159</v>
      </c>
    </row>
    <row r="229" spans="1:2" x14ac:dyDescent="0.25">
      <c r="A229" t="s">
        <v>1613</v>
      </c>
      <c r="B229" s="23" t="s">
        <v>3199</v>
      </c>
    </row>
    <row r="230" spans="1:2" x14ac:dyDescent="0.25">
      <c r="A230" t="s">
        <v>1611</v>
      </c>
      <c r="B230" s="22" t="s">
        <v>3220</v>
      </c>
    </row>
    <row r="231" spans="1:2" x14ac:dyDescent="0.25">
      <c r="A231" t="s">
        <v>1610</v>
      </c>
      <c r="B231" s="22" t="s">
        <v>3250</v>
      </c>
    </row>
    <row r="232" spans="1:2" x14ac:dyDescent="0.25">
      <c r="A232" t="s">
        <v>3080</v>
      </c>
      <c r="B232" s="23" t="s">
        <v>3195</v>
      </c>
    </row>
    <row r="233" spans="1:2" x14ac:dyDescent="0.25">
      <c r="A233" t="s">
        <v>1517</v>
      </c>
      <c r="B233" s="23" t="s">
        <v>3205</v>
      </c>
    </row>
    <row r="234" spans="1:2" x14ac:dyDescent="0.25">
      <c r="A234" t="s">
        <v>1538</v>
      </c>
      <c r="B234" s="22" t="s">
        <v>3147</v>
      </c>
    </row>
    <row r="235" spans="1:2" x14ac:dyDescent="0.25">
      <c r="A235" t="s">
        <v>1558</v>
      </c>
      <c r="B235" s="23" t="s">
        <v>3249</v>
      </c>
    </row>
    <row r="236" spans="1:2" x14ac:dyDescent="0.25">
      <c r="B236">
        <f>COUNTA(B2:B235)/234</f>
        <v>1</v>
      </c>
    </row>
  </sheetData>
  <conditionalFormatting sqref="A2">
    <cfRule type="duplicateValues" dxfId="0" priority="1"/>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1</vt:i4>
      </vt:variant>
    </vt:vector>
  </HeadingPairs>
  <TitlesOfParts>
    <vt:vector size="8" baseType="lpstr">
      <vt:lpstr>Sheet1</vt:lpstr>
      <vt:lpstr>SubclassAspects</vt:lpstr>
      <vt:lpstr>Base Class Aspects</vt:lpstr>
      <vt:lpstr>Other Tables</vt:lpstr>
      <vt:lpstr>Dualclass Aspects</vt:lpstr>
      <vt:lpstr>Sheet3</vt:lpstr>
      <vt:lpstr>Glossary</vt:lpstr>
      <vt:lpstr>SubclassAspects!_Hlk99922360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George Hargrave</dc:creator>
  <cp:lastModifiedBy>George Hargrave</cp:lastModifiedBy>
  <cp:lastPrinted>2026-05-29T16:07:19Z</cp:lastPrinted>
  <dcterms:created xsi:type="dcterms:W3CDTF">2026-05-26T21:11:09Z</dcterms:created>
  <dcterms:modified xsi:type="dcterms:W3CDTF">2026-06-14T20:41:21Z</dcterms:modified>
</cp:coreProperties>
</file>