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1C89ACBE1713360F/Documents/Game Creations/Fragments of Abaddon/"/>
    </mc:Choice>
  </mc:AlternateContent>
  <xr:revisionPtr revIDLastSave="2989" documentId="8_{3E1213D3-73C2-40AE-84B9-CF85D3427BBF}" xr6:coauthVersionLast="47" xr6:coauthVersionMax="47" xr10:uidLastSave="{675C027E-9351-4C50-BF28-E6D0AA4D4552}"/>
  <bookViews>
    <workbookView xWindow="-120" yWindow="-120" windowWidth="29040" windowHeight="15720" activeTab="2" xr2:uid="{0AE6A968-5CF2-4E56-900E-8BE67E8C6682}"/>
  </bookViews>
  <sheets>
    <sheet name="Sheet1" sheetId="1" r:id="rId1"/>
    <sheet name="SubclassAspects" sheetId="2" r:id="rId2"/>
    <sheet name="Base Class Aspects" sheetId="6" r:id="rId3"/>
    <sheet name="Other Tables" sheetId="5" r:id="rId4"/>
    <sheet name="Dualclass Aspects" sheetId="4" r:id="rId5"/>
    <sheet name="Sheet3" sheetId="3" r:id="rId6"/>
    <sheet name="Glossary" sheetId="7" r:id="rId7"/>
  </sheets>
  <definedNames>
    <definedName name="_Hlk99922360" localSheetId="1">SubclassAspects!$BE$65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1" i="2" l="1"/>
  <c r="B22" i="2"/>
  <c r="B23" i="2"/>
  <c r="B24" i="2"/>
  <c r="B25" i="2"/>
  <c r="B26" i="2"/>
  <c r="B27" i="2"/>
  <c r="B28" i="2"/>
  <c r="B236" i="7"/>
  <c r="B28" i="6" l="1"/>
  <c r="B27" i="6"/>
  <c r="B26" i="6"/>
  <c r="B25" i="6"/>
  <c r="B24" i="6"/>
  <c r="B23" i="6"/>
  <c r="B22" i="6"/>
  <c r="B21" i="6"/>
  <c r="B3" i="6"/>
  <c r="B4" i="6"/>
  <c r="B5" i="6"/>
  <c r="B6" i="6"/>
  <c r="B7" i="6"/>
  <c r="B8" i="6"/>
  <c r="B9" i="6"/>
  <c r="B10" i="6"/>
  <c r="B11" i="6"/>
  <c r="B12" i="6"/>
  <c r="B13" i="6"/>
  <c r="B14" i="6"/>
  <c r="B15" i="6"/>
  <c r="B16" i="6"/>
  <c r="B17" i="6"/>
  <c r="B18" i="6"/>
  <c r="B19" i="6"/>
  <c r="B20" i="6"/>
  <c r="B29" i="6"/>
  <c r="B30" i="6"/>
  <c r="B31" i="6"/>
  <c r="B32" i="6"/>
  <c r="B33"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2" i="6"/>
  <c r="R34" i="6"/>
  <c r="Q34" i="6"/>
  <c r="P34" i="6"/>
  <c r="O34" i="6"/>
  <c r="N34" i="6"/>
  <c r="M34" i="6"/>
  <c r="L34" i="6"/>
  <c r="J34" i="6"/>
  <c r="I34" i="6"/>
  <c r="H34" i="6"/>
  <c r="B34" i="6" s="1"/>
  <c r="G34" i="6"/>
  <c r="F34" i="6"/>
  <c r="E34" i="6"/>
  <c r="D34" i="6"/>
  <c r="C34" i="6"/>
  <c r="K34" i="6"/>
  <c r="FF34" i="2"/>
  <c r="FE34" i="2"/>
  <c r="FD34" i="2"/>
  <c r="FC34" i="2"/>
  <c r="FB34" i="2"/>
  <c r="FA34" i="2"/>
  <c r="EZ34" i="2"/>
  <c r="EY34" i="2"/>
  <c r="EX34" i="2"/>
  <c r="EW34" i="2"/>
  <c r="EV34" i="2"/>
  <c r="EU34" i="2"/>
  <c r="ET34" i="2"/>
  <c r="ES34" i="2"/>
  <c r="ER34" i="2"/>
  <c r="EQ34" i="2"/>
  <c r="EP34" i="2"/>
  <c r="EO34" i="2"/>
  <c r="EN34" i="2"/>
  <c r="EM34" i="2"/>
  <c r="EL34" i="2"/>
  <c r="EK34" i="2"/>
  <c r="EJ34" i="2"/>
  <c r="EI34" i="2"/>
  <c r="EH34" i="2"/>
  <c r="EG34" i="2"/>
  <c r="EF34" i="2"/>
  <c r="EE34" i="2"/>
  <c r="ED34" i="2"/>
  <c r="EC34" i="2"/>
  <c r="EB34" i="2"/>
  <c r="EA34" i="2"/>
  <c r="DZ34" i="2"/>
  <c r="DY34" i="2"/>
  <c r="DX34" i="2"/>
  <c r="DW34" i="2"/>
  <c r="DV34" i="2"/>
  <c r="DU34" i="2"/>
  <c r="DT34" i="2"/>
  <c r="DS34" i="2"/>
  <c r="DR34" i="2"/>
  <c r="DQ34" i="2"/>
  <c r="DP34" i="2"/>
  <c r="DO34" i="2"/>
  <c r="DN34" i="2"/>
  <c r="DM34" i="2"/>
  <c r="DL34" i="2"/>
  <c r="DK34" i="2"/>
  <c r="DJ34" i="2"/>
  <c r="DI34" i="2"/>
  <c r="DH34" i="2"/>
  <c r="DG34" i="2"/>
  <c r="DF34" i="2"/>
  <c r="DE34" i="2"/>
  <c r="DD34" i="2"/>
  <c r="DC34" i="2"/>
  <c r="DB34" i="2"/>
  <c r="DA34" i="2"/>
  <c r="CZ34" i="2"/>
  <c r="CY34" i="2"/>
  <c r="CX34" i="2"/>
  <c r="CW34" i="2"/>
  <c r="CV34" i="2"/>
  <c r="CU34" i="2"/>
  <c r="CT34" i="2"/>
  <c r="CS34" i="2"/>
  <c r="CR34" i="2"/>
  <c r="CQ34" i="2"/>
  <c r="CP34" i="2"/>
  <c r="CO34" i="2"/>
  <c r="CN34" i="2"/>
  <c r="CM34" i="2"/>
  <c r="CL34" i="2"/>
  <c r="CK34" i="2"/>
  <c r="CJ34" i="2"/>
  <c r="CI34" i="2"/>
  <c r="CH34" i="2"/>
  <c r="CG34" i="2"/>
  <c r="CF34" i="2"/>
  <c r="CE34" i="2"/>
  <c r="CD34" i="2"/>
  <c r="CC34" i="2"/>
  <c r="CB34" i="2"/>
  <c r="CA34" i="2"/>
  <c r="BZ34" i="2"/>
  <c r="BY34" i="2"/>
  <c r="BX34" i="2"/>
  <c r="BW34" i="2"/>
  <c r="BV34" i="2"/>
  <c r="BU34" i="2"/>
  <c r="BT34" i="2"/>
  <c r="BS34" i="2"/>
  <c r="BR34" i="2"/>
  <c r="BQ34" i="2"/>
  <c r="BP34" i="2"/>
  <c r="BO34" i="2"/>
  <c r="BN34" i="2"/>
  <c r="BM34" i="2"/>
  <c r="BL34" i="2"/>
  <c r="BK34" i="2"/>
  <c r="BJ34" i="2"/>
  <c r="BI34" i="2"/>
  <c r="BH34" i="2"/>
  <c r="BG34" i="2"/>
  <c r="BF34" i="2"/>
  <c r="BE34" i="2"/>
  <c r="BD34" i="2"/>
  <c r="BC34" i="2"/>
  <c r="BB34" i="2"/>
  <c r="BA34" i="2"/>
  <c r="AZ34" i="2"/>
  <c r="AY34" i="2"/>
  <c r="AX34" i="2"/>
  <c r="AW34" i="2"/>
  <c r="AV34" i="2"/>
  <c r="AU34" i="2"/>
  <c r="AT34" i="2"/>
  <c r="AS34" i="2"/>
  <c r="AR34" i="2"/>
  <c r="AQ34" i="2"/>
  <c r="AP34" i="2"/>
  <c r="AO34" i="2"/>
  <c r="AN34" i="2"/>
  <c r="AM34" i="2"/>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B7" i="4"/>
  <c r="B4" i="4"/>
  <c r="B3" i="4"/>
  <c r="B5" i="4"/>
  <c r="B6"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2" i="4"/>
  <c r="F6" i="1" l="1"/>
  <c r="F7" i="1"/>
  <c r="F8" i="1"/>
  <c r="F9" i="1"/>
  <c r="E8" i="1"/>
  <c r="E9" i="1"/>
  <c r="E7" i="1"/>
  <c r="E6" i="1"/>
  <c r="C6" i="1"/>
  <c r="C9" i="1"/>
  <c r="C8" i="1"/>
  <c r="D8" i="1"/>
  <c r="D9" i="1"/>
  <c r="D7" i="1"/>
  <c r="C7" i="1"/>
  <c r="D6" i="1"/>
  <c r="B3" i="2" l="1"/>
  <c r="B4" i="2"/>
  <c r="B5" i="2"/>
  <c r="B6" i="2"/>
  <c r="B7" i="2"/>
  <c r="B8" i="2"/>
  <c r="B9" i="2"/>
  <c r="B10" i="2"/>
  <c r="B11" i="2"/>
  <c r="B12" i="2"/>
  <c r="B13" i="2"/>
  <c r="B14" i="2"/>
  <c r="B15" i="2"/>
  <c r="B16" i="2"/>
  <c r="B17" i="2"/>
  <c r="B18" i="2"/>
  <c r="B19" i="2"/>
  <c r="B20" i="2"/>
  <c r="B29" i="2"/>
  <c r="B30" i="2"/>
  <c r="B31" i="2"/>
  <c r="B32" i="2"/>
  <c r="B33"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2" i="2"/>
</calcChain>
</file>

<file path=xl/sharedStrings.xml><?xml version="1.0" encoding="utf-8"?>
<sst xmlns="http://schemas.openxmlformats.org/spreadsheetml/2006/main" count="8227" uniqueCount="3756">
  <si>
    <t>Name:</t>
  </si>
  <si>
    <t>Scout</t>
  </si>
  <si>
    <t>Tier:</t>
  </si>
  <si>
    <t xml:space="preserve">Base: </t>
  </si>
  <si>
    <t>Archer</t>
  </si>
  <si>
    <t>Quote:</t>
  </si>
  <si>
    <t>“With proper preparations, the fighting is merely a formality.”</t>
  </si>
  <si>
    <t>Requirements:</t>
  </si>
  <si>
    <t>Overview</t>
  </si>
  <si>
    <t>The Scout is an archer-based class that can act early and effectively.  He uses preliminary actions to take control of the battlefield, attacks enemies at full health, and quickens himself readily.  He is hard to destroy before his turn.</t>
  </si>
  <si>
    <r>
      <t>World Notes:</t>
    </r>
    <r>
      <rPr>
        <sz val="12"/>
        <color theme="1"/>
        <rFont val="Century Schoolbook"/>
        <family val="1"/>
      </rPr>
      <t xml:space="preserve"> Scouts are an essential part of enemy army, as only with knowledge of the enemy can success be found. The scouts prepare the battlefield to best support their army’s success.</t>
    </r>
  </si>
  <si>
    <r>
      <t>Appearance:</t>
    </r>
    <r>
      <rPr>
        <sz val="12"/>
        <color theme="1"/>
        <rFont val="Century Schoolbook"/>
        <family val="1"/>
      </rPr>
      <t xml:space="preserve"> The scout is lightly armored because he is constantly on the move.</t>
    </r>
  </si>
  <si>
    <r>
      <t>Defining Mechanic:</t>
    </r>
    <r>
      <rPr>
        <sz val="12"/>
        <color theme="1"/>
        <rFont val="Century Schoolbook"/>
        <family val="1"/>
      </rPr>
      <t xml:space="preserve"> The Scout can implement scouted abilities. These abilities, which come in all three strengths, can only be used as the first action of battle, after which they turn into a related, but lesser, ability.</t>
    </r>
  </si>
  <si>
    <t>Equipment</t>
  </si>
  <si>
    <t>Default Weapon:</t>
  </si>
  <si>
    <t>Short Bow</t>
  </si>
  <si>
    <t>Default Armor:</t>
  </si>
  <si>
    <t>Name</t>
  </si>
  <si>
    <t>Code</t>
  </si>
  <si>
    <t>Tier</t>
  </si>
  <si>
    <t>Base Class</t>
  </si>
  <si>
    <t>Gender</t>
  </si>
  <si>
    <t>Associated Demon</t>
  </si>
  <si>
    <t>Quote</t>
  </si>
  <si>
    <t>Description</t>
  </si>
  <si>
    <t>Mechanic</t>
  </si>
  <si>
    <t>Lore</t>
  </si>
  <si>
    <t>Appearance</t>
  </si>
  <si>
    <t>Req Dex</t>
  </si>
  <si>
    <t>Req Int</t>
  </si>
  <si>
    <t>Req Str</t>
  </si>
  <si>
    <t>Req Wis</t>
  </si>
  <si>
    <t>Req Cha</t>
  </si>
  <si>
    <t>Req End</t>
  </si>
  <si>
    <t>Req Luc</t>
  </si>
  <si>
    <t>Req Wil</t>
  </si>
  <si>
    <t>Weapon Name</t>
  </si>
  <si>
    <t>Weapon Mech</t>
  </si>
  <si>
    <t>Weapon Stats</t>
  </si>
  <si>
    <t>Armor Name</t>
  </si>
  <si>
    <t>Armor Stats</t>
  </si>
  <si>
    <t>Major 1</t>
  </si>
  <si>
    <t>Major 2</t>
  </si>
  <si>
    <t>Major 3</t>
  </si>
  <si>
    <t>Major 4</t>
  </si>
  <si>
    <t>Major 5</t>
  </si>
  <si>
    <t>Major 6</t>
  </si>
  <si>
    <t>Major 7</t>
  </si>
  <si>
    <t>Major 8</t>
  </si>
  <si>
    <t>Major 9</t>
  </si>
  <si>
    <t>Major 10</t>
  </si>
  <si>
    <t>Major 11</t>
  </si>
  <si>
    <t>Major 12</t>
  </si>
  <si>
    <t>Major 13</t>
  </si>
  <si>
    <t>Major 14</t>
  </si>
  <si>
    <t>Major 15</t>
  </si>
  <si>
    <t>Move 1</t>
  </si>
  <si>
    <t>Move 2</t>
  </si>
  <si>
    <t>Move 3</t>
  </si>
  <si>
    <t>Move 4</t>
  </si>
  <si>
    <t>Move 5</t>
  </si>
  <si>
    <t>Move 6</t>
  </si>
  <si>
    <t>Move 7</t>
  </si>
  <si>
    <t>Move 8</t>
  </si>
  <si>
    <t>Move 9</t>
  </si>
  <si>
    <t>Move 10</t>
  </si>
  <si>
    <t>Minor 1</t>
  </si>
  <si>
    <t>Minor 2</t>
  </si>
  <si>
    <t>Minor 3</t>
  </si>
  <si>
    <t>Minor 4</t>
  </si>
  <si>
    <t>Minor 5</t>
  </si>
  <si>
    <t>Minor 6</t>
  </si>
  <si>
    <t>Minor 7</t>
  </si>
  <si>
    <t>Minor 8</t>
  </si>
  <si>
    <t>Minor 9</t>
  </si>
  <si>
    <t>Minor 10</t>
  </si>
  <si>
    <t>Capstone Skill</t>
  </si>
  <si>
    <t>Class Skill 1</t>
  </si>
  <si>
    <t>Class Skill 2</t>
  </si>
  <si>
    <t>Class Skill 3</t>
  </si>
  <si>
    <t>Class Skill 4</t>
  </si>
  <si>
    <t>Class Skill 5</t>
  </si>
  <si>
    <t>Class Skill 6</t>
  </si>
  <si>
    <t>Class Skill 7</t>
  </si>
  <si>
    <t>Class Skill 8</t>
  </si>
  <si>
    <t>Class Skill 9</t>
  </si>
  <si>
    <t>Class Skill 10</t>
  </si>
  <si>
    <t>Parent Skills</t>
  </si>
  <si>
    <t>Effect Skills</t>
  </si>
  <si>
    <t>Skill Mods</t>
  </si>
  <si>
    <t>PassiveG1</t>
  </si>
  <si>
    <t>PassiveU</t>
  </si>
  <si>
    <t>PassiveG2</t>
  </si>
  <si>
    <t>PassiveS1</t>
  </si>
  <si>
    <t>PassiveS2</t>
  </si>
  <si>
    <t>PassiveS3</t>
  </si>
  <si>
    <t>PassiveS4</t>
  </si>
  <si>
    <t>PassiveL1</t>
  </si>
  <si>
    <t>PassiveL2</t>
  </si>
  <si>
    <t>PassiveL3</t>
  </si>
  <si>
    <t>PassiveL4</t>
  </si>
  <si>
    <t>PassiveL5</t>
  </si>
  <si>
    <t>PassiveL6</t>
  </si>
  <si>
    <t>Hunter</t>
  </si>
  <si>
    <t>Crossbowman</t>
  </si>
  <si>
    <t>Marksman</t>
  </si>
  <si>
    <t>Falconer</t>
  </si>
  <si>
    <t>Bounty Hunter</t>
  </si>
  <si>
    <t>Stalker</t>
  </si>
  <si>
    <t>Poacher</t>
  </si>
  <si>
    <t>Sharpshooter</t>
  </si>
  <si>
    <t>Toxophilite</t>
  </si>
  <si>
    <t>Monk</t>
  </si>
  <si>
    <t>Initiate</t>
  </si>
  <si>
    <t>Pugilist</t>
  </si>
  <si>
    <t>Skirmisher</t>
  </si>
  <si>
    <t>Wrestler</t>
  </si>
  <si>
    <t>Stonefist</t>
  </si>
  <si>
    <t>Infiltrator</t>
  </si>
  <si>
    <t>Viper Fang</t>
  </si>
  <si>
    <t>Ascetic</t>
  </si>
  <si>
    <t>Thunderfist</t>
  </si>
  <si>
    <t>Drunken Master</t>
  </si>
  <si>
    <t>Rogue</t>
  </si>
  <si>
    <t>Bandit</t>
  </si>
  <si>
    <t>Cutthroat</t>
  </si>
  <si>
    <t>Burglar</t>
  </si>
  <si>
    <t>Thief</t>
  </si>
  <si>
    <t>Acrobat</t>
  </si>
  <si>
    <t>Assassin</t>
  </si>
  <si>
    <t>Brigand</t>
  </si>
  <si>
    <t>Smuggler</t>
  </si>
  <si>
    <t>Skulk</t>
  </si>
  <si>
    <t>Ninja</t>
  </si>
  <si>
    <t>Teknixian</t>
  </si>
  <si>
    <t>Scavenger</t>
  </si>
  <si>
    <t>Alchemist</t>
  </si>
  <si>
    <t>Artificer</t>
  </si>
  <si>
    <t>Tinker</t>
  </si>
  <si>
    <t>Engineer</t>
  </si>
  <si>
    <t>Bomber</t>
  </si>
  <si>
    <t>Gunslinger</t>
  </si>
  <si>
    <t>Savant</t>
  </si>
  <si>
    <t>Siege Engineer</t>
  </si>
  <si>
    <t>Reliquarian</t>
  </si>
  <si>
    <t>Barbarian</t>
  </si>
  <si>
    <t>Brute</t>
  </si>
  <si>
    <t>Raider</t>
  </si>
  <si>
    <t>Berserker</t>
  </si>
  <si>
    <t>Marauder</t>
  </si>
  <si>
    <t>Viking</t>
  </si>
  <si>
    <t>Rager</t>
  </si>
  <si>
    <t>Fury</t>
  </si>
  <si>
    <t>Cannibal</t>
  </si>
  <si>
    <t>Destroyer</t>
  </si>
  <si>
    <t>Beastlord</t>
  </si>
  <si>
    <t>Fighter</t>
  </si>
  <si>
    <t>Gladiator</t>
  </si>
  <si>
    <t>Duelist</t>
  </si>
  <si>
    <t>Phalanx</t>
  </si>
  <si>
    <t>Dervish</t>
  </si>
  <si>
    <t>Fencer</t>
  </si>
  <si>
    <t>Lancer</t>
  </si>
  <si>
    <t>Samurai</t>
  </si>
  <si>
    <t>Dreadnaught</t>
  </si>
  <si>
    <t>Swashbuckler</t>
  </si>
  <si>
    <t>Warlord</t>
  </si>
  <si>
    <t>Knight</t>
  </si>
  <si>
    <t>Bodyguard</t>
  </si>
  <si>
    <t>Champion</t>
  </si>
  <si>
    <t>Hospitaler</t>
  </si>
  <si>
    <t>Cavalier</t>
  </si>
  <si>
    <t>Sentinel</t>
  </si>
  <si>
    <t>Dragoon</t>
  </si>
  <si>
    <t>Paragon</t>
  </si>
  <si>
    <t>Black Knight</t>
  </si>
  <si>
    <t>Crusader</t>
  </si>
  <si>
    <t>Templar</t>
  </si>
  <si>
    <t>Spellsword</t>
  </si>
  <si>
    <t>Blitzknecht</t>
  </si>
  <si>
    <t>Feuerknecht</t>
  </si>
  <si>
    <t>Drecknecht</t>
  </si>
  <si>
    <t>Trinknecht</t>
  </si>
  <si>
    <t>Mercenary</t>
  </si>
  <si>
    <t>Transmuter</t>
  </si>
  <si>
    <t>Force Weaver</t>
  </si>
  <si>
    <t>Myrmidon</t>
  </si>
  <si>
    <t>Nightblade</t>
  </si>
  <si>
    <t>Sword Magus</t>
  </si>
  <si>
    <t>Bard</t>
  </si>
  <si>
    <t>Minstrel</t>
  </si>
  <si>
    <t>Jester</t>
  </si>
  <si>
    <t>Dirge Singer</t>
  </si>
  <si>
    <t>Balladeer</t>
  </si>
  <si>
    <t>Drummer</t>
  </si>
  <si>
    <t>Spy</t>
  </si>
  <si>
    <t>Mountebank</t>
  </si>
  <si>
    <t>Diva</t>
  </si>
  <si>
    <t>Muse</t>
  </si>
  <si>
    <t>Lantern Bearer</t>
  </si>
  <si>
    <t>Binder</t>
  </si>
  <si>
    <t>Conjurer</t>
  </si>
  <si>
    <t>Occultist</t>
  </si>
  <si>
    <t>Shaman</t>
  </si>
  <si>
    <t>Medium</t>
  </si>
  <si>
    <t>Animist</t>
  </si>
  <si>
    <t>Spiritualist</t>
  </si>
  <si>
    <t>Astrologer</t>
  </si>
  <si>
    <t>Vizier</t>
  </si>
  <si>
    <t>Alienist</t>
  </si>
  <si>
    <t>Pact Master</t>
  </si>
  <si>
    <t>Cleric</t>
  </si>
  <si>
    <t>Acolyte</t>
  </si>
  <si>
    <t>Healer</t>
  </si>
  <si>
    <t>Disciple</t>
  </si>
  <si>
    <t>Priest</t>
  </si>
  <si>
    <t>Combat Medic</t>
  </si>
  <si>
    <t>Exorcist</t>
  </si>
  <si>
    <t>Preacher</t>
  </si>
  <si>
    <t>Zealot</t>
  </si>
  <si>
    <t>Plague Doctor</t>
  </si>
  <si>
    <t>Oracle</t>
  </si>
  <si>
    <t>Reaper</t>
  </si>
  <si>
    <t>Buccaneer</t>
  </si>
  <si>
    <t>Executioner</t>
  </si>
  <si>
    <t>Gravedigger</t>
  </si>
  <si>
    <t>Hangman</t>
  </si>
  <si>
    <t>Harbinger</t>
  </si>
  <si>
    <t>Sin Eater</t>
  </si>
  <si>
    <t>Sandman</t>
  </si>
  <si>
    <t>Whisperer</t>
  </si>
  <si>
    <t>Mercy Bringer</t>
  </si>
  <si>
    <t>Gaslighter</t>
  </si>
  <si>
    <t>Psychic</t>
  </si>
  <si>
    <t>Telepath</t>
  </si>
  <si>
    <t>Kinetic</t>
  </si>
  <si>
    <t>Amnesiac</t>
  </si>
  <si>
    <t>Hypnotist</t>
  </si>
  <si>
    <t>Diviner</t>
  </si>
  <si>
    <t>Haunted</t>
  </si>
  <si>
    <t>Mastermind</t>
  </si>
  <si>
    <t>Mindbleeder</t>
  </si>
  <si>
    <t>Chronomancer</t>
  </si>
  <si>
    <t>Puppet Master</t>
  </si>
  <si>
    <t>Runemage</t>
  </si>
  <si>
    <t>Abjurer</t>
  </si>
  <si>
    <t>Symbolist</t>
  </si>
  <si>
    <t>Cabalist</t>
  </si>
  <si>
    <t>Hermit</t>
  </si>
  <si>
    <t>Disenchanter</t>
  </si>
  <si>
    <t>Scrivener</t>
  </si>
  <si>
    <t>Sage</t>
  </si>
  <si>
    <t>Glyphic</t>
  </si>
  <si>
    <t>Cryptic</t>
  </si>
  <si>
    <t>Sorcerer</t>
  </si>
  <si>
    <t>Witch</t>
  </si>
  <si>
    <t>Cultist</t>
  </si>
  <si>
    <t>Warlock</t>
  </si>
  <si>
    <t>Effigist</t>
  </si>
  <si>
    <t>Dustbringer</t>
  </si>
  <si>
    <t>Winter Witch</t>
  </si>
  <si>
    <t>Hedgemage</t>
  </si>
  <si>
    <t>Witch Doctor</t>
  </si>
  <si>
    <t>Bokor</t>
  </si>
  <si>
    <t>Hag</t>
  </si>
  <si>
    <t>Malefax</t>
  </si>
  <si>
    <t>Wizard</t>
  </si>
  <si>
    <t>Elementalist</t>
  </si>
  <si>
    <t>Necromancer</t>
  </si>
  <si>
    <t>Hydromancer</t>
  </si>
  <si>
    <t>Geomancer</t>
  </si>
  <si>
    <t>Aeromancer</t>
  </si>
  <si>
    <t>Pyromancer</t>
  </si>
  <si>
    <t>Arcanist</t>
  </si>
  <si>
    <t>Solomancer</t>
  </si>
  <si>
    <t>Incanter</t>
  </si>
  <si>
    <t>Thaumaturge</t>
  </si>
  <si>
    <t>Blood Mage</t>
  </si>
  <si>
    <t>Faith Healer</t>
  </si>
  <si>
    <t>Guardian</t>
  </si>
  <si>
    <t>Mesmerist</t>
  </si>
  <si>
    <t>Ranger</t>
  </si>
  <si>
    <t>Shock Trooper</t>
  </si>
  <si>
    <t>Summoner</t>
  </si>
  <si>
    <t>Thug</t>
  </si>
  <si>
    <t>Beastmaster</t>
  </si>
  <si>
    <t>Blackthorn</t>
  </si>
  <si>
    <t>Blood Blade</t>
  </si>
  <si>
    <t>Bravo</t>
  </si>
  <si>
    <t>Daevic</t>
  </si>
  <si>
    <t>Paladin</t>
  </si>
  <si>
    <t>Technomancer</t>
  </si>
  <si>
    <t>Trickster</t>
  </si>
  <si>
    <t>Eldritch Warrior</t>
  </si>
  <si>
    <t>Enchanter</t>
  </si>
  <si>
    <t>Esoteric</t>
  </si>
  <si>
    <t>Hexblade</t>
  </si>
  <si>
    <t>Inquisitor</t>
  </si>
  <si>
    <t>Judge</t>
  </si>
  <si>
    <t>Totemist</t>
  </si>
  <si>
    <t>Vivisectionist</t>
  </si>
  <si>
    <t>Drifter</t>
  </si>
  <si>
    <t>Exemplar</t>
  </si>
  <si>
    <t>Illusionist</t>
  </si>
  <si>
    <t>Invoker</t>
  </si>
  <si>
    <t>Lore Keeper</t>
  </si>
  <si>
    <t>Phantasm</t>
  </si>
  <si>
    <t>Reaver</t>
  </si>
  <si>
    <t>Sniper</t>
  </si>
  <si>
    <t>Arcane Archer</t>
  </si>
  <si>
    <t>Bear Warrior</t>
  </si>
  <si>
    <t>Demonologist</t>
  </si>
  <si>
    <t>Harrower</t>
  </si>
  <si>
    <t>Musketeer</t>
  </si>
  <si>
    <t>Slayer</t>
  </si>
  <si>
    <t>Songmage</t>
  </si>
  <si>
    <t>Visionary</t>
  </si>
  <si>
    <t>Bloodrager</t>
  </si>
  <si>
    <t>Divine Blade</t>
  </si>
  <si>
    <t>Fatalist</t>
  </si>
  <si>
    <t>Herald</t>
  </si>
  <si>
    <t>Hexbow</t>
  </si>
  <si>
    <t>Psychologist</t>
  </si>
  <si>
    <t>Spellthief</t>
  </si>
  <si>
    <t>Synergist</t>
  </si>
  <si>
    <t>Avenger</t>
  </si>
  <si>
    <t>Juggler</t>
  </si>
  <si>
    <t>Kaoteknixian</t>
  </si>
  <si>
    <t>Magus</t>
  </si>
  <si>
    <t>Shadow Dancer</t>
  </si>
  <si>
    <t>Spelleater</t>
  </si>
  <si>
    <t>Sybarite</t>
  </si>
  <si>
    <t>Warder</t>
  </si>
  <si>
    <t>Channeler</t>
  </si>
  <si>
    <t>Diabolist</t>
  </si>
  <si>
    <t>Fortune Teller</t>
  </si>
  <si>
    <t>Nomad</t>
  </si>
  <si>
    <t>Outrider</t>
  </si>
  <si>
    <t>Saboteur</t>
  </si>
  <si>
    <t>Scourge</t>
  </si>
  <si>
    <t>Warblade</t>
  </si>
  <si>
    <t>Brawler</t>
  </si>
  <si>
    <t>Cartomancer</t>
  </si>
  <si>
    <t>Conduit</t>
  </si>
  <si>
    <t>Frightmaster</t>
  </si>
  <si>
    <t>Justiciar</t>
  </si>
  <si>
    <t>Outlaw</t>
  </si>
  <si>
    <t>Shadow</t>
  </si>
  <si>
    <t>Theurge</t>
  </si>
  <si>
    <t>General</t>
  </si>
  <si>
    <t>Hellion</t>
  </si>
  <si>
    <t>Martyr</t>
  </si>
  <si>
    <t>Ronin</t>
  </si>
  <si>
    <t>Songblade</t>
  </si>
  <si>
    <t>Spirit Guide</t>
  </si>
  <si>
    <t>Toxitician</t>
  </si>
  <si>
    <t>Trapsmith</t>
  </si>
  <si>
    <t>Bone Archer</t>
  </si>
  <si>
    <t>Charlatan</t>
  </si>
  <si>
    <t>Dancer</t>
  </si>
  <si>
    <t>Enigma</t>
  </si>
  <si>
    <t>Mindblade</t>
  </si>
  <si>
    <t>Primalist</t>
  </si>
  <si>
    <t>Rune Warrior</t>
  </si>
  <si>
    <t>Warden</t>
  </si>
  <si>
    <t>Ancestral Blade</t>
  </si>
  <si>
    <t>Necrologist</t>
  </si>
  <si>
    <t>Sapper</t>
  </si>
  <si>
    <t>Scholar</t>
  </si>
  <si>
    <t>Songhealer</t>
  </si>
  <si>
    <t>Spellweaver</t>
  </si>
  <si>
    <t>Weapon Master</t>
  </si>
  <si>
    <t>Wildcat</t>
  </si>
  <si>
    <t>Arsenalist</t>
  </si>
  <si>
    <t>Blasphemer</t>
  </si>
  <si>
    <t>Dreamstalker</t>
  </si>
  <si>
    <t>Gothi</t>
  </si>
  <si>
    <t>Hurler</t>
  </si>
  <si>
    <t>Kensai</t>
  </si>
  <si>
    <t>Liberator</t>
  </si>
  <si>
    <t>Sha'ir</t>
  </si>
  <si>
    <t>Blind Archer</t>
  </si>
  <si>
    <t>Ghostrider</t>
  </si>
  <si>
    <t>Grimalkin</t>
  </si>
  <si>
    <t>Heretic</t>
  </si>
  <si>
    <t>Mystic</t>
  </si>
  <si>
    <t>Shifu</t>
  </si>
  <si>
    <t>Skald</t>
  </si>
  <si>
    <t>Warpriest</t>
  </si>
  <si>
    <t>Chameleon</t>
  </si>
  <si>
    <t>Ghostfaced Killer</t>
  </si>
  <si>
    <t>Herbalist</t>
  </si>
  <si>
    <t>Rage Mage</t>
  </si>
  <si>
    <t>Renegade</t>
  </si>
  <si>
    <t>Stargazer</t>
  </si>
  <si>
    <t>Tactician</t>
  </si>
  <si>
    <t>Valkyrie</t>
  </si>
  <si>
    <t>New Beginning (Momentum Modifier) – If momentum is high enough, gain initial bonuses on turn, including ability to use scouted abilities.</t>
  </si>
  <si>
    <t>Bane Targeting – The modified skill has a chance to target all enemies of the same type.</t>
  </si>
  <si>
    <t>Instant Reload – The Crossbowman has a chance to reload after any ranged attack.</t>
  </si>
  <si>
    <t>Unerring Marks – After the Marksman attacks a target, all attacks against the target are unerring for a number of times.</t>
  </si>
  <si>
    <t>Flying Falcon – Falcon can only be targeted by ranged attacks and has increased dodge.</t>
  </si>
  <si>
    <t>Shared Bounty – Bounty abilities affect the entire team when they trigger.</t>
  </si>
  <si>
    <t>Tempered Resolve — Whenever the Initiate resists a percentage damage or death effect, his next attack gains increased damage.</t>
  </si>
  <si>
    <t>Impact Power – The Pugilist deals increased damage if he struck the same target the turn before.</t>
  </si>
  <si>
    <t>Stunning Roars — Any enemy that is stunned at the beginning of the Skirmisher's turn has their stun duration extended based on level.</t>
  </si>
  <si>
    <t>Diamond Body — If the Vajra does not target an enemy during his turn, he has a chance to ignore all damage until his next turn.</t>
  </si>
  <si>
    <t>Vajra</t>
  </si>
  <si>
    <t>Pressure Crack — When the Stone Fist scores a critical hit, it also triggers any glancing hit effects on that attack.</t>
  </si>
  <si>
    <t>Exposed Momentum — Whenever the Infiltrator loses hidden, he is quickened.</t>
  </si>
  <si>
    <t xml:space="preserve">Poisonous Refreshment – Whenever the associated proc triggers, the Viper Fang gains a poison use.  </t>
  </si>
  <si>
    <t>Condition Fortress — The Ascetic gains increased affliction resistance for each condition currently affecting him, whether affliction or enchantment.</t>
  </si>
  <si>
    <t>Thunder Strikes — Whenever the Thunderfist attacks a stunned enemy, that enemy also takes air damage.</t>
  </si>
  <si>
    <t>Counter from the Ground – The Drunken Master can counter even if prone or disarmed.  Higher levels increase chance to counter.</t>
  </si>
  <si>
    <t>Extended Ambush – Ambush abilities can be used while target has over a percentage of life.</t>
  </si>
  <si>
    <t>Stacking Bleed Proc – The modified skill has a chance to afflict the target with a stacking bleed.</t>
  </si>
  <si>
    <t>Trap Disarmament – Whenever the Burglar would otherwise trigger a trap on the field, they have a chance to remove that trap completely.</t>
  </si>
  <si>
    <t>Grand Larceny — Steal abilities have a chance to trigger a free attack (uses tag system)</t>
  </si>
  <si>
    <t>Glancing Dodge – Whenever the Acrobat suffers a glancing hit, it has a chance to be considered a dodge based on this skill.</t>
  </si>
  <si>
    <t>Transfer Contract — Next attack after a contract ends applies that contract to the new target</t>
  </si>
  <si>
    <t>Double Down — Enemies have a chance not to lose flanked at the start of their turn</t>
  </si>
  <si>
    <t>Smuggled Poisons - The first poison gained by the smuggler is also shared with all allies.  The amount of uses is based on this skill.</t>
  </si>
  <si>
    <t>Aversion Backstab – Whenever an enemy averted by the skulk attacks, the skulk attacks it in response.</t>
  </si>
  <si>
    <t>Second Poison — The Ninja can apply a second poison simultaneously</t>
  </si>
  <si>
    <t>Premade Reserves – Premade abilities have a chance to have multiple uses at the beginning of battle.</t>
  </si>
  <si>
    <t>True Chaos – Chaos abilities both use a random elemental power and target a random elemental resistance.</t>
  </si>
  <si>
    <t>Quick Call – Called shots can be activated the same turn they are used.</t>
  </si>
  <si>
    <t>Ignore Consequences – Whenever the brute would suffer consequences at the beginning of her turn due to a consequences ability, she has a chance to ignore those consequences.</t>
  </si>
  <si>
    <t>Reckless Attack – Attacks from the Raider have a chance to deal increased damage at the cost of preventing any active defenses until next turn.</t>
  </si>
  <si>
    <t>Double Exertion – Exertion effects trigger twice.</t>
  </si>
  <si>
    <t>Initial Rampage – The Marauder begins battle with a value of rampage based on this skill.</t>
  </si>
  <si>
    <t>Close to the Edge – Attacks the Rager make generate more threshold towards her Brink abilities</t>
  </si>
  <si>
    <t>Vandal</t>
  </si>
  <si>
    <t>Bloody Berserk – Attack the Rager makes while berserk also have backbiting based on the level of this skill.</t>
  </si>
  <si>
    <t>Vampiric Devotion – Life drain effects are not affected by vitality, but healing has a greater drain on vitality.</t>
  </si>
  <si>
    <t>Reactive Beast Form – The Beastlord has a chance to gain a beast form whenever damaged.</t>
  </si>
  <si>
    <t>Massive Power – The threshold for triggering massive damage is lowered for the Destroyer.</t>
  </si>
  <si>
    <t>High Stakes – Whenever the Gladiator attacks, he has a chance to deal 150% damage or 75% damage, as determined by skill level.</t>
  </si>
  <si>
    <t>Disarming Follow Up – The Duelist makes an immediate attack against any enemy that gains the disarmed condition.</t>
  </si>
  <si>
    <t>Hurry Phalanx – Whenever the Phalanx becomes ready, she quickens any ally within a short timer of action threshold to also become ready.</t>
  </si>
  <si>
    <t>Constant Momentum – If the Dervish begins her turn under a momentum threshold, she generates momentum but is delayed by a greater amount.</t>
  </si>
  <si>
    <t>Reactive Quickness — whenever the unit uses an ability with the reaction tag, they gain a minor quicken.</t>
  </si>
  <si>
    <t>Brace for Charge — the unit gains a defense bonus against each incoming attack scaled to the attacker's current momentum.</t>
  </si>
  <si>
    <t>Battle Hardened — whenever the unit takes damage during its own turn from combat exchanges such as Bushido, counters, or retaliation, it gains enhanced dodge until its next turn.</t>
  </si>
  <si>
    <t>Growing Defenses - Each attack against Dreadnaught enhances defense until end of her turn.</t>
  </si>
  <si>
    <t>Responsive Parries – Whenever the Swashbuckler parries an attack, she also makes a counter attack.  She has a reduced chance to make counter attacks without parrying though.</t>
  </si>
  <si>
    <t>Field Commander — Aid abilities used by the unit have enhanced effects and last two turns instead of one.</t>
  </si>
  <si>
    <t>Protected Intercessions – Whenever the Bodyguard would take damage for an ally, the amount of damage received is reduced by this skill level.</t>
  </si>
  <si>
    <t>Constant Ire – Attacks from the Champion that deal overkill damage have a multiplier to the overkill value based on this passive.</t>
  </si>
  <si>
    <t>Justice for the Infirm – The Hospitaler determines his justice modifier based on the character with the lowest health.</t>
  </si>
  <si>
    <t>My Kingdom for a Horse - The Cavalier has a chance to be treated as mounted at the beginning of all turns.</t>
  </si>
  <si>
    <t>Initial Corruption - The Black Knight begins battle with a certain amount of corruption.</t>
  </si>
  <si>
    <t>Rainbow Spectrum – The Mercenary deals increased damage for each element she has used during her turn.</t>
  </si>
  <si>
    <t>Sword Saint</t>
  </si>
  <si>
    <t>Swelling Enchantments – Until the first action of a unit after a Minstrel enchants them, the enchantment has an increased effect, based on this skill level.</t>
  </si>
  <si>
    <t>Pratfalls – Whenever the Jester becomes prone, he quickens all allies.  Whenever the Jester becomes disarmed, he deals ranged damage to a random enemy.  Both are based on this skill level.</t>
  </si>
  <si>
    <t>Mortal Harvest — Whenever the Dirge Singer kills an enemy with an instant kill effect (culling, ruthless, massive damage, or similar), he restores a percentage of his maximum health and a percentage of his maximum mana.</t>
  </si>
  <si>
    <t>Extended Cuts — Whenever the Balladeer applies a condition that already exists on the target, the maximum duration of that condition is increased. This effect can apply multiple times to the same condition.</t>
  </si>
  <si>
    <t>Favor of the Drum — Whenever the Drummer grants an elemental damage add to an ally, that ally also receives an additional untyped damage add.</t>
  </si>
  <si>
    <t>Initial Disguise - The Spy begins battle disguised.  Higher levels of this skill allow more disguise options.</t>
  </si>
  <si>
    <t>Elusive Rhythm — Whenever an enemy is prevented from targeting the Mountebank due to a condition, the Mountebank is quickened.</t>
  </si>
  <si>
    <t>Dedicated Entourage — Whenever the Diva grants a provoke to an ally, that provoke lasts for one additional instance.</t>
  </si>
  <si>
    <t>Encore — When the Muse is killed, he is granted one free resurrection on himself.</t>
  </si>
  <si>
    <t>Constant Light – No units can gain hidden in battle.</t>
  </si>
  <si>
    <t>Death Throes – When a companion of the Conjurer would die, it makes one last attack.</t>
  </si>
  <si>
    <t>Initial Retaliation – The Occultist deals additional damage the first-time retaliation triggers each time she gains it.</t>
  </si>
  <si>
    <t>Critical Attendance – Whenever the Shaman scores a critical hit, her companion has an increased chance to critical during its turn.</t>
  </si>
  <si>
    <t>Dualistic Power – Whenever the Medium increases one elemental power or resistance, she increases the opposed power by a percentage of that amount.</t>
  </si>
  <si>
    <t>Animated Persistence – Animation abilities from the Animist have a chance not to be consumed when they trigger.</t>
  </si>
  <si>
    <t>Endangered Awakening – Whenever the Spiritualist becomes endangered, she quickens and gains enhanced magic power with her next turn.</t>
  </si>
  <si>
    <t>Sea of Stars – Whenever the Astrologer scores enough critical hits, she triggers a light magic attack against all enemies.</t>
  </si>
  <si>
    <t>Dark Harvest – Whenever a unit with corruption on it dies, the Vizier restores mana based on the level of corruption.</t>
  </si>
  <si>
    <t>Life of Insanity – The Alienist cannot die from illusory damage, but when illusory damage expires, it is converted into real damage based on the level of this passive.</t>
  </si>
  <si>
    <t>Lifebond – Whenever the Pact Master would be dealt lethal damage while she has a companion, she survives with one health and all overflow damage is dealt to her companion.</t>
  </si>
  <si>
    <t>Assisted Overheals – Overheals from the Acolyte include a percentage of all health restored, based on the level of this skill.</t>
  </si>
  <si>
    <t>Reactive Resistance – The Disciple gains elemental resistance based on the last element that damaged him.</t>
  </si>
  <si>
    <t>Conserve Vitality - The Combat Medic has a chance to keep vitality buffs when damaged based on this passive.</t>
  </si>
  <si>
    <t>Exorcism – Attacks against intangible enemies have a chance to automatically kill them based on their low health and mana.</t>
  </si>
  <si>
    <t>Plague Bearer - The Plague Doctor begins battle with contagion that has a chance to spread afflictions to enemies instead.</t>
  </si>
  <si>
    <t>Enhanced Potential – Whenever the Buccaneer uses an ability that is based on the value of a damage affliction, the value is considered greater, based on this skill level.</t>
  </si>
  <si>
    <t>Critical Execution – The Executioner deals increased critical damage if the target has the lowest health.</t>
  </si>
  <si>
    <t>Burial Proc – The modified skill has a chance to afflict the target with burial.</t>
  </si>
  <si>
    <t>Sinful Vapors - The Sin Eater gains mana whenever any affliction is purged.</t>
  </si>
  <si>
    <t>Nightmare Manifest – Whenever incapacitated is removed from the Sandman, he deals illusory damage to all enemies based on the period he was incapacitated.</t>
  </si>
  <si>
    <t>Whispering Maladies - The Whisperer has improved affliction power based on total number of enemies.</t>
  </si>
  <si>
    <t>Greater Heights – Heightened abilities cost less mana for each extra cast.</t>
  </si>
  <si>
    <t>Kinetic Control – The Kinetic gains kinetic bonuses from own physical damage.</t>
  </si>
  <si>
    <t>Brainburning Strikes – Whenever the Amnesiac attacks an enemy with mana burn, she triggers that affliction on the target.</t>
  </si>
  <si>
    <t>Lingering Patterns - Patterns remain active for a period after channeling starts.</t>
  </si>
  <si>
    <t>Double Divination – The Diviner can maintain two divination effects at a time.</t>
  </si>
  <si>
    <t>Haunted Spells - Spells have increased effect on low mana targets.</t>
  </si>
  <si>
    <t>Morbid Imagination – The Mindbleeder has increased illusory power the closer she is to death, based on the level of this skill.</t>
  </si>
  <si>
    <t>Personal Time – The Chronomancer benefits when either slowed or hasted, with enchantments lasting longer while slower and afflictions fading quicker when hasted.</t>
  </si>
  <si>
    <t>Broken Will – The Psychic lowers possession resistance and ignore possession by a percentage based on this skill level.</t>
  </si>
  <si>
    <t>Double Defense Procs – Whenever a defense proc or runes triggers on the unit, it has a chance to trigger twice.</t>
  </si>
  <si>
    <t>Know Your Master – Companions will not attack the Cabalist, and have a chance not to attack other party members.</t>
  </si>
  <si>
    <t>Prismatic Magic – The Sage has a chance to create a random prism when this proc triggers.</t>
  </si>
  <si>
    <r>
      <t xml:space="preserve">Double Attack Procs </t>
    </r>
    <r>
      <rPr>
        <sz val="11"/>
        <color rgb="FF000000"/>
        <rFont val="Calibri"/>
        <family val="2"/>
      </rPr>
      <t>– Whenever an attack proc or rune triggers on the unit, it has a chance to trigger twice.</t>
    </r>
  </si>
  <si>
    <t>Remnants of Fate - Whenever a countdown triggers, the Cryptic gains mana.</t>
  </si>
  <si>
    <t>Preemptive Preparation – The Sorcerer begins battle with one random ability prepared.</t>
  </si>
  <si>
    <t>Share in Consumption – Whenever a drain ability benefits an ally, the Cultist gets a portion of the effect based on this skill level.</t>
  </si>
  <si>
    <t>Whirlwind Targeting – The modified skill has a chance to target all enemies adjacent to the original target.</t>
  </si>
  <si>
    <t>Personal Effigy – The Effigist gains increased magic damage for each damage affliction present on her.</t>
  </si>
  <si>
    <t>Chill to Frost - Whenever an enemy would be slowed enemy is slowed again, it is instead incapacitated.</t>
  </si>
  <si>
    <t>Elemental Momentum — Each time the Elementalist uses an ability with a different element than the previous elemental ability, she gains a stacking bonus to cast speed and reduced mana cost. The stack resets to zero when she repeats an element from her current set.</t>
  </si>
  <si>
    <t>Kill Steal — The Necromancer's kill skills have a chance to activate when allied units kill enemies.</t>
  </si>
  <si>
    <t>Water Mastery – Water spells cost less mana and cast quicker.</t>
  </si>
  <si>
    <t>Earth Mastery – Earth spells cost less mana and cast quicker.</t>
  </si>
  <si>
    <t>Air Mastery – Air spells cost less mana and cast quicker.</t>
  </si>
  <si>
    <t>Fire Mastery – Fire spells cost less mana and cast quicker.</t>
  </si>
  <si>
    <t>Arcane Conversion – When the modified skill is triggered, the damage type has a chance to be converted to arcane.</t>
  </si>
  <si>
    <t>Mana Disparity — Increases magic power based on the difference between the target's current mana and the Solomancer's current mana. Checked before the ability's mana cost is spent.</t>
  </si>
  <si>
    <t>Reflected Counterspell — Prepared ability that counters an enemy spell and deals magic damage to the caster and random enemies based on the countered spell's mana cost.</t>
  </si>
  <si>
    <t>Arcane Expenditure — Enhances the magic power of all abilities used on the next turn based on total mana spent on the current turn.</t>
  </si>
  <si>
    <t>Mana From Dust - Whenever the Dustbringer kills an enemy with corruption, she recovers mana based on that corruption.</t>
  </si>
  <si>
    <t>Agnostic Afflictions – The Hedgemage ignores the opposing element penalty for vulnerability and exposure effects she applies. These effects retain full value even against resistances that would normally reduce them, as if the element were neutral.</t>
  </si>
  <si>
    <t>Fetish Bag – The Witch Doctor gains increased mana generation for each fetish currently held and not yet deployed. The bonus scales with the number of undeployed fetishes.</t>
  </si>
  <si>
    <t>Corpse Pile – Whenever another companion would be generated or would die, the Bokor's current zombie companion restores health and gains increased maximum health.</t>
  </si>
  <si>
    <t>Expiration Surge – Whenever any affliction on any enemy expires naturally, the Hag generates mana. Criteria that complete their damage threshold generate a larger mana bonus.</t>
  </si>
  <si>
    <t>Cursed Amplification – Increases the potency and power of all afflictions used against cursed enemies. This applies to afflictions used by any ally, not just the Malefax.</t>
  </si>
  <si>
    <t>dodge bonus after attacking, duration scales with attack speed</t>
  </si>
  <si>
    <t>increased damage when attacking same enemy as previous turn</t>
  </si>
  <si>
    <t>gains percentage of target's base damage on attack</t>
  </si>
  <si>
    <t>chance to stun on reaction and counter attacks</t>
  </si>
  <si>
    <t>increased glancing damage</t>
  </si>
  <si>
    <t>enhanced critical chance immediately after losing hidden status</t>
  </si>
  <si>
    <t>poison applies even on glancing hits</t>
  </si>
  <si>
    <t>chance to parry afflictions</t>
  </si>
  <si>
    <t>dodge bonus on miss, scales with miss amount</t>
  </si>
  <si>
    <t>delayed secondary damage add after initial attack</t>
  </si>
  <si>
    <t>Katar</t>
  </si>
  <si>
    <t>Brass Knuckes</t>
  </si>
  <si>
    <t>Tekko</t>
  </si>
  <si>
    <t>Spiked Knuckles</t>
  </si>
  <si>
    <t>Boulder Gauntlet</t>
  </si>
  <si>
    <t>Neko-te</t>
  </si>
  <si>
    <t>Adroit Momentum – Ranged attack with pinpoint and momentum enhancing accuracy (Scout)</t>
  </si>
  <si>
    <t>Aimed Momentum – Ranged attack that generates extra aim based on momentum (Scout)</t>
  </si>
  <si>
    <t>Coordinated Shot – Ranged attack with quick preparation that grants increased accuracy and damage to next attack versus target (Scout)</t>
  </si>
  <si>
    <t>Delaying Jolt – Ranged attack with delay against stunned target (Scout)</t>
  </si>
  <si>
    <t>Flanking Shot – Ranged attack that causes flanked (Scout)</t>
  </si>
  <si>
    <t>Lay of the Land – Ranged attack that enhances dodge of team based on aim (Scout)</t>
  </si>
  <si>
    <t>Quickening Aim – Ranged attack against single target that consumes aim to quicken self (Scout)</t>
  </si>
  <si>
    <t>Rapid Vow – Prepared ranged attack that determines target on preparation.  Quickens scout on preparation and on use (Scout)</t>
  </si>
  <si>
    <t>Scouted Arrow Burst – Ranged attack against all enemies.  Deals less damage and requires aim if not first turn (Scout)</t>
  </si>
  <si>
    <t>Scouted Chink – Full penetration ranged attack if first attack of battle.  Can proc full penetration with ranged attack after (Scout)</t>
  </si>
  <si>
    <t>Scouted Shot – Ranged attack with momentum.  Generates aim if first turn (Scout)</t>
  </si>
  <si>
    <t>Speed Shot – Ranged attack that requires momentum and grants aim and deals extra damage based on momentum (Scout)</t>
  </si>
  <si>
    <t>Sudden Shot – Ranged attack with sudden (Scout)</t>
  </si>
  <si>
    <t>Supplemented Shot – Ranged attack.  Causes the target to take damage on the next x times it misses.  Consumes aim (Scout)</t>
  </si>
  <si>
    <t>Aimed Pursuit – Follows hit, quickens ally and enhances accuracy based on aim on target (Scout)</t>
  </si>
  <si>
    <t>Danger Warning – Grants all allies enhanced dodge until next turn (Scout)</t>
  </si>
  <si>
    <t>Momentum Arrow – Ranged attack requiring momentum (Scout)</t>
  </si>
  <si>
    <t>Scouted Positions – Flanks and delays all enemies as first action.  Otherwise flanks and delays single enemy (Scout)</t>
  </si>
  <si>
    <t>Scouted Preparations – Provides initial bonuses as a period enhancement to all allies on first turn.  Otherwise only provides them until next turn (Scout)</t>
  </si>
  <si>
    <t>Speed Screen – Grants haste until next turn and generates aim, must be used as last action (Scout)</t>
  </si>
  <si>
    <t>Momentous Initiative – Gain initial bonuses until beginning of next turn.  Requires momentum (Scout)</t>
  </si>
  <si>
    <t>Perilous Ground – Follows ranged attack, flanks target (Scout)</t>
  </si>
  <si>
    <t>Scouted Aim – Alpha, generates aim.  Also enhances accuracy and quickens self as first action (Scout)</t>
  </si>
  <si>
    <t>Scouted Maneuvers - Quicken all and remove flanked as first action.  Otherwise only quickens and removes flanked from a single target (Scout)</t>
  </si>
  <si>
    <t>Share Momentum – Quicken all allies based on momentum (Scout)</t>
  </si>
  <si>
    <t>Male</t>
  </si>
  <si>
    <t>Female</t>
  </si>
  <si>
    <t>Bagh Nakh</t>
  </si>
  <si>
    <t>Bo Staff</t>
  </si>
  <si>
    <t>Steins</t>
  </si>
  <si>
    <t>Stormgloves</t>
  </si>
  <si>
    <t>initiative bonus, acts sooner in first round</t>
  </si>
  <si>
    <t>bonus scales with number of enemies of the hunted type present</t>
  </si>
  <si>
    <t>very high damage, very long reload</t>
  </si>
  <si>
    <t>bonus to prepared/vow attacks</t>
  </si>
  <si>
    <t>accuracy while accompanied</t>
  </si>
  <si>
    <t>increased prone chance or immobilization</t>
  </si>
  <si>
    <t>accuracy bonus scaling with target's lost health</t>
  </si>
  <si>
    <t>quicken when attacking endangered enemies</t>
  </si>
  <si>
    <t>damage bonus scaling with target's dodge value</t>
  </si>
  <si>
    <t>increased benefit from pinpoint mechanic</t>
  </si>
  <si>
    <t>Heavy Crossbow</t>
  </si>
  <si>
    <t>Bolas</t>
  </si>
  <si>
    <t>Reflex Bow</t>
  </si>
  <si>
    <t>True Shot</t>
  </si>
  <si>
    <t>Recurve Bow</t>
  </si>
  <si>
    <t>Flatbow</t>
  </si>
  <si>
    <t>Springbow</t>
  </si>
  <si>
    <t>Composite Bow</t>
  </si>
  <si>
    <t>Mach Bow</t>
  </si>
  <si>
    <t>Greatclub</t>
  </si>
  <si>
    <t>Lochaber</t>
  </si>
  <si>
    <t>Battle Axe and Spiked Shield</t>
  </si>
  <si>
    <t>Double Axe</t>
  </si>
  <si>
    <t>Francisca and Half Shield</t>
  </si>
  <si>
    <t>Ravager</t>
  </si>
  <si>
    <t>Dual Axes</t>
  </si>
  <si>
    <t>Headsplitter</t>
  </si>
  <si>
    <t>Labrys</t>
  </si>
  <si>
    <t>Battle Scythe</t>
  </si>
  <si>
    <t>intrinsic delay on hit</t>
  </si>
  <si>
    <t>damage on block or enhanced retaliation</t>
  </si>
  <si>
    <t>bonus while berserk</t>
  </si>
  <si>
    <t>rampage bonus scaling with enemy deaths</t>
  </si>
  <si>
    <t>chance to provoke on block</t>
  </si>
  <si>
    <t>chance to maximize damage</t>
  </si>
  <si>
    <t>quicken on attack while endangered</t>
  </si>
  <si>
    <t>damages self at start of turn for stat bonus</t>
  </si>
  <si>
    <t>increased massive damage threshold range</t>
  </si>
  <si>
    <t>Flute</t>
  </si>
  <si>
    <t>Trumpet</t>
  </si>
  <si>
    <t>Bagpipes</t>
  </si>
  <si>
    <t>Lyre</t>
  </si>
  <si>
    <t>Wardrums</t>
  </si>
  <si>
    <t>Guitar</t>
  </si>
  <si>
    <t>Accordion</t>
  </si>
  <si>
    <t>Cello</t>
  </si>
  <si>
    <t>Violin</t>
  </si>
  <si>
    <t>Harp</t>
  </si>
  <si>
    <t>enhancement and weakness duration</t>
  </si>
  <si>
    <t>increased effect and duration of enhancements and weaknesses on first turn</t>
  </si>
  <si>
    <t>increased power of weaken effects</t>
  </si>
  <si>
    <t>increased power of conditions already present on unit</t>
  </si>
  <si>
    <t>minor quicken to all allies on turn</t>
  </si>
  <si>
    <t>increased enchant power while hidden</t>
  </si>
  <si>
    <t>grants scorn against next attack</t>
  </si>
  <si>
    <t>increased magic damage but increased mana costs</t>
  </si>
  <si>
    <t>improved retaliation and reflection</t>
  </si>
  <si>
    <t>increased effects of light-based conditions</t>
  </si>
  <si>
    <t>Code:</t>
  </si>
  <si>
    <t>Healing Belt</t>
  </si>
  <si>
    <t>Lightning Belt</t>
  </si>
  <si>
    <t>Acid Belt</t>
  </si>
  <si>
    <t>Purge Belt</t>
  </si>
  <si>
    <t>Damage Add Belt</t>
  </si>
  <si>
    <t>Grenade Belt</t>
  </si>
  <si>
    <t>Tangle Belt</t>
  </si>
  <si>
    <t>Teknos Armor</t>
  </si>
  <si>
    <t>Teknos Weapon</t>
  </si>
  <si>
    <t>Ramshackle Shot</t>
  </si>
  <si>
    <t>Teknos Shielding</t>
  </si>
  <si>
    <t>Grenade</t>
  </si>
  <si>
    <t>Teknos Shot</t>
  </si>
  <si>
    <t>Amplifying Shot</t>
  </si>
  <si>
    <t>Timebomb</t>
  </si>
  <si>
    <t>Air</t>
  </si>
  <si>
    <t>Air retaliation</t>
  </si>
  <si>
    <t>3 Random Attacks</t>
  </si>
  <si>
    <t>Multiple storm instead</t>
  </si>
  <si>
    <t>Chance for multipe storm attacks</t>
  </si>
  <si>
    <t>Storms per amplification</t>
  </si>
  <si>
    <t>Storm against 2 others</t>
  </si>
  <si>
    <t>Earth</t>
  </si>
  <si>
    <t>Fortification</t>
  </si>
  <si>
    <t>Clobbering</t>
  </si>
  <si>
    <t>Defense weakness</t>
  </si>
  <si>
    <t>Clobbering attack</t>
  </si>
  <si>
    <t>Increased clobbering per amplification</t>
  </si>
  <si>
    <t>Fire</t>
  </si>
  <si>
    <t>Chance to heal all</t>
  </si>
  <si>
    <t>Chance to damage all</t>
  </si>
  <si>
    <t>Fire bleed</t>
  </si>
  <si>
    <t>Pierces fire resistance</t>
  </si>
  <si>
    <t>Increased damage to all per amplification</t>
  </si>
  <si>
    <t>Lesser damage against all others</t>
  </si>
  <si>
    <t>Water</t>
  </si>
  <si>
    <t>Regeneration</t>
  </si>
  <si>
    <t>Generate mana</t>
  </si>
  <si>
    <t>Dodge weakness</t>
  </si>
  <si>
    <t>Chance for incapacitate</t>
  </si>
  <si>
    <t>Greater damage and reduced range</t>
  </si>
  <si>
    <t>Chance to cause brittle</t>
  </si>
  <si>
    <t>Light</t>
  </si>
  <si>
    <t>Heal target and teknixian</t>
  </si>
  <si>
    <t>2 Attacks against same target</t>
  </si>
  <si>
    <t>Justice</t>
  </si>
  <si>
    <t>Chance to disenchant</t>
  </si>
  <si>
    <t>Doubles amplify stacking</t>
  </si>
  <si>
    <t>Chance to blind all</t>
  </si>
  <si>
    <t>Dark</t>
  </si>
  <si>
    <t>Provides death protection</t>
  </si>
  <si>
    <t>Culling</t>
  </si>
  <si>
    <t>Bloodlust</t>
  </si>
  <si>
    <t>Life drain</t>
  </si>
  <si>
    <t>Stacking cull chance</t>
  </si>
  <si>
    <t>Mana</t>
  </si>
  <si>
    <t>Restores target mana</t>
  </si>
  <si>
    <t>Consumes mana for more damage</t>
  </si>
  <si>
    <t>Damages mana</t>
  </si>
  <si>
    <t>Damage scales with mana</t>
  </si>
  <si>
    <t>Drains mana</t>
  </si>
  <si>
    <t>Delay</t>
  </si>
  <si>
    <t>Quickens target</t>
  </si>
  <si>
    <t>Delays target</t>
  </si>
  <si>
    <t>Delays all</t>
  </si>
  <si>
    <t>Chance for prone</t>
  </si>
  <si>
    <t>Penetration</t>
  </si>
  <si>
    <t>Purges damage affliction</t>
  </si>
  <si>
    <t>Penetrate</t>
  </si>
  <si>
    <t>Penetrates defense</t>
  </si>
  <si>
    <t>Causes bleed</t>
  </si>
  <si>
    <t>Corruption</t>
  </si>
  <si>
    <t>Cleanses corruption</t>
  </si>
  <si>
    <t>Corrupt damage</t>
  </si>
  <si>
    <t>Illusory</t>
  </si>
  <si>
    <t>Cleanses illusory</t>
  </si>
  <si>
    <t>Illusory damage</t>
  </si>
  <si>
    <t>Chance to possess</t>
  </si>
  <si>
    <t>Flechette</t>
  </si>
  <si>
    <t>Storm heal</t>
  </si>
  <si>
    <t>Damage based on consumption</t>
  </si>
  <si>
    <t>Wild damage</t>
  </si>
  <si>
    <t>Chance to use all ammo</t>
  </si>
  <si>
    <t>Conserves ammo per amplification</t>
  </si>
  <si>
    <t>Damage based on remaining ammo</t>
  </si>
  <si>
    <t>Summoning Seal</t>
  </si>
  <si>
    <t>Hand Mirror</t>
  </si>
  <si>
    <t>Tomahawks</t>
  </si>
  <si>
    <t>Planchette</t>
  </si>
  <si>
    <t>Sagaris</t>
  </si>
  <si>
    <t>Precipice Lance</t>
  </si>
  <si>
    <t>Telescope</t>
  </si>
  <si>
    <t>Lamp</t>
  </si>
  <si>
    <t>Tentacles</t>
  </si>
  <si>
    <t>Compact</t>
  </si>
  <si>
    <t>companion quicken on turn</t>
  </si>
  <si>
    <t>Whip</t>
  </si>
  <si>
    <t>quicken all companions on critical</t>
  </si>
  <si>
    <t>increased summoning speed</t>
  </si>
  <si>
    <t>increased retaliation effects on self</t>
  </si>
  <si>
    <t>companion critical chance and damage</t>
  </si>
  <si>
    <t>increased spell critical chance</t>
  </si>
  <si>
    <t>bonus damage while companion is alive</t>
  </si>
  <si>
    <t>endangered damage, bonus when both user and target are endangered</t>
  </si>
  <si>
    <t>increased damage for each enemy damaged during turn</t>
  </si>
  <si>
    <t>elemental switching with companion element</t>
  </si>
  <si>
    <t>reduce affliction resistance on hit</t>
  </si>
  <si>
    <t>intrinsic heal siphon and pain link with companion</t>
  </si>
  <si>
    <t>Psalm</t>
  </si>
  <si>
    <t>Aspergillium</t>
  </si>
  <si>
    <t>Thurible</t>
  </si>
  <si>
    <t>Crosier</t>
  </si>
  <si>
    <t>Absolution</t>
  </si>
  <si>
    <t>Morningstar</t>
  </si>
  <si>
    <t>Caduceus</t>
  </si>
  <si>
    <t>Penitent</t>
  </si>
  <si>
    <t>Requiem</t>
  </si>
  <si>
    <t>Reliquary</t>
  </si>
  <si>
    <t>increased accuracy/damage/healing while lucky active</t>
  </si>
  <si>
    <t>increased healing to endangered allies</t>
  </si>
  <si>
    <t>purge power bonus</t>
  </si>
  <si>
    <t>increased damage shield granted</t>
  </si>
  <si>
    <t>reduced vitality consumption</t>
  </si>
  <si>
    <t>intrinsic ghost touch</t>
  </si>
  <si>
    <t>increased incapacitate potency and landing chance</t>
  </si>
  <si>
    <t>increased damage and speed when alone</t>
  </si>
  <si>
    <t>increased contagion spread</t>
  </si>
  <si>
    <t>increased countdown duration, attacks increase countdown power</t>
  </si>
  <si>
    <t>Trident and Net</t>
  </si>
  <si>
    <t>Rapier</t>
  </si>
  <si>
    <t>Pilum and Scutum</t>
  </si>
  <si>
    <t>Double Flail</t>
  </si>
  <si>
    <t>Estoc and Bracer</t>
  </si>
  <si>
    <t>Longspear</t>
  </si>
  <si>
    <t>Katana and Wazikashi</t>
  </si>
  <si>
    <t>Maul</t>
  </si>
  <si>
    <t>Foil and Parry Dagger</t>
  </si>
  <si>
    <t>Halberd and Shield</t>
  </si>
  <si>
    <t>increased overkill value</t>
  </si>
  <si>
    <t>increased prone chance</t>
  </si>
  <si>
    <t>increased disarm chance</t>
  </si>
  <si>
    <t>increased damage per ally ready to act</t>
  </si>
  <si>
    <t>accuracy builds on consecutive hits</t>
  </si>
  <si>
    <t>reduced chance attacks are parried</t>
  </si>
  <si>
    <t>bonus damage from momentum</t>
  </si>
  <si>
    <t>increased damage for a period after being damaged</t>
  </si>
  <si>
    <t>bonus to reaction ability damage</t>
  </si>
  <si>
    <t>bonus to next damage when quickened</t>
  </si>
  <si>
    <t>quicken team on parry</t>
  </si>
  <si>
    <t>Flanged Mace and Hard Shield</t>
  </si>
  <si>
    <t>Broadsword and Wideshield</t>
  </si>
  <si>
    <t>Gurz</t>
  </si>
  <si>
    <t>Lance and Shield</t>
  </si>
  <si>
    <t>Bec de Corbin and Bastion Shield</t>
  </si>
  <si>
    <t>Great Lance</t>
  </si>
  <si>
    <t>Paired Batons</t>
  </si>
  <si>
    <t>Spiked Ball and Chain</t>
  </si>
  <si>
    <t>Morgernstern</t>
  </si>
  <si>
    <t>Lucerne and Temple Shield</t>
  </si>
  <si>
    <t>Major Abilities</t>
  </si>
  <si>
    <t>Move Abilities</t>
  </si>
  <si>
    <t>Minor Abilities</t>
  </si>
  <si>
    <t>chance to ignore glancing hits at full health</t>
  </si>
  <si>
    <t>increased threshold charge from damage</t>
  </si>
  <si>
    <t>increased healing and purge based on proximity to death</t>
  </si>
  <si>
    <t>chance to avoid block on attack</t>
  </si>
  <si>
    <t>highest intrinsic block chance</t>
  </si>
  <si>
    <t>increased magic resistance</t>
  </si>
  <si>
    <t>lucky parry, checks twice</t>
  </si>
  <si>
    <t>bonus damage based on corruption on self</t>
  </si>
  <si>
    <t>damage increases based on time since last action</t>
  </si>
  <si>
    <t>overheals spread to allies</t>
  </si>
  <si>
    <t>Mindshard</t>
  </si>
  <si>
    <t>Hovering Orbs</t>
  </si>
  <si>
    <t>Crystallized Memory</t>
  </si>
  <si>
    <t>Pendulum Chain</t>
  </si>
  <si>
    <t>Crystal Ball</t>
  </si>
  <si>
    <t>Ghostly Accompaniment</t>
  </si>
  <si>
    <t>Axiom Rod</t>
  </si>
  <si>
    <t>Trepan</t>
  </si>
  <si>
    <t>Hourglass</t>
  </si>
  <si>
    <t>Marionette</t>
  </si>
  <si>
    <t>dodge and reflection bonus after attacking</t>
  </si>
  <si>
    <t>ranged damage based on magic power</t>
  </si>
  <si>
    <t>procs avert on target when attacking</t>
  </si>
  <si>
    <t>increased channel duration</t>
  </si>
  <si>
    <t>reveals target health after attack</t>
  </si>
  <si>
    <t>mana damage</t>
  </si>
  <si>
    <t>improves possession effects on allies</t>
  </si>
  <si>
    <t>additional damage based on illusory damage on target</t>
  </si>
  <si>
    <t>reduces quicken/delay tolerance</t>
  </si>
  <si>
    <t>improved damage when possessing enemies</t>
  </si>
  <si>
    <t>Harpoon</t>
  </si>
  <si>
    <t>Guillotine Bow</t>
  </si>
  <si>
    <t>Coffin Bow</t>
  </si>
  <si>
    <t>Noose Strung Crossbow</t>
  </si>
  <si>
    <t>Deathknell</t>
  </si>
  <si>
    <t>Umbral Bow</t>
  </si>
  <si>
    <t>Sandpouch</t>
  </si>
  <si>
    <t>Ankou Bow</t>
  </si>
  <si>
    <t>Quietus</t>
  </si>
  <si>
    <t>Smoke Lantern</t>
  </si>
  <si>
    <t>increased power from damage afflictions</t>
  </si>
  <si>
    <t>extra damage against lowest health enemy</t>
  </si>
  <si>
    <t>increased damage based on tired duration on target</t>
  </si>
  <si>
    <t>extra damage to next ally attacking same target</t>
  </si>
  <si>
    <t>increased damage after purging or disenchanting</t>
  </si>
  <si>
    <t>attacks have chance to be insidious</t>
  </si>
  <si>
    <t>increased damage against more enemies present</t>
  </si>
  <si>
    <t>increased damage against solo enemies</t>
  </si>
  <si>
    <t>illusory damage add while endangered</t>
  </si>
  <si>
    <t>Blowgun</t>
  </si>
  <si>
    <t>Shiv</t>
  </si>
  <si>
    <t>Crowbar</t>
  </si>
  <si>
    <t>Switchblades</t>
  </si>
  <si>
    <t>Trapeze Wire</t>
  </si>
  <si>
    <t>Stiletto</t>
  </si>
  <si>
    <t>Loaded Dice</t>
  </si>
  <si>
    <t>Contraband</t>
  </si>
  <si>
    <t>Alleyknives</t>
  </si>
  <si>
    <t>Paired Jittes</t>
  </si>
  <si>
    <t>increased affliction power with poisons</t>
  </si>
  <si>
    <t>increased bleeding</t>
  </si>
  <si>
    <t>extra damage against full health enemies</t>
  </si>
  <si>
    <t>drains extra health and mana</t>
  </si>
  <si>
    <t>increased accuracy to next attack after missing, scales with miss amount</t>
  </si>
  <si>
    <t>chance for instant death to overwhelm resistance</t>
  </si>
  <si>
    <t>critical damage increases on failed critical</t>
  </si>
  <si>
    <t>chance to conserve poisons</t>
  </si>
  <si>
    <t>penetration while hidden</t>
  </si>
  <si>
    <t>prevents counters on parry</t>
  </si>
  <si>
    <t>Obelisk</t>
  </si>
  <si>
    <t>Sign of Girru</t>
  </si>
  <si>
    <t>Stone Rod</t>
  </si>
  <si>
    <t>Sigil Staff</t>
  </si>
  <si>
    <t>Unraveller</t>
  </si>
  <si>
    <t>Quill Rod</t>
  </si>
  <si>
    <t>Crook</t>
  </si>
  <si>
    <t>Glyph</t>
  </si>
  <si>
    <t>Cypher</t>
  </si>
  <si>
    <t>Arcanite</t>
  </si>
  <si>
    <t>increased counterspell value</t>
  </si>
  <si>
    <t>next attack deals extra fire damage</t>
  </si>
  <si>
    <t>grants clobbering to companion</t>
  </si>
  <si>
    <t>improved spell criticals when alone</t>
  </si>
  <si>
    <t>chance to proc disenchant on attack</t>
  </si>
  <si>
    <t>increased trap damage</t>
  </si>
  <si>
    <t>increased resistance piercing on attacks</t>
  </si>
  <si>
    <t>critical multiplier applies to damage adds on critical</t>
  </si>
  <si>
    <t>deals portion of countdown damage present on target</t>
  </si>
  <si>
    <t>damage scales with total mana used</t>
  </si>
  <si>
    <t>Stormbreaker</t>
  </si>
  <si>
    <t>Flamberge</t>
  </si>
  <si>
    <t>Frostbrand and Waveshield</t>
  </si>
  <si>
    <t>Bearded Axe and Timber Shield</t>
  </si>
  <si>
    <t>Sellswords</t>
  </si>
  <si>
    <t>Catalyst</t>
  </si>
  <si>
    <t>Phasehammer</t>
  </si>
  <si>
    <t>Mordaxt</t>
  </si>
  <si>
    <t>Voidblades</t>
  </si>
  <si>
    <t>Zweihander</t>
  </si>
  <si>
    <t>air/lightning damage add</t>
  </si>
  <si>
    <t>fire damage add</t>
  </si>
  <si>
    <t>water/ice damage add</t>
  </si>
  <si>
    <t>earth damage add</t>
  </si>
  <si>
    <t>chaos damage add</t>
  </si>
  <si>
    <t>increased personal enhancements</t>
  </si>
  <si>
    <t>intrinsic phasing chance</t>
  </si>
  <si>
    <t>increased damage while barrier is active</t>
  </si>
  <si>
    <t>dark damage add</t>
  </si>
  <si>
    <t>light damage add</t>
  </si>
  <si>
    <t>Ethermist</t>
  </si>
  <si>
    <t>Needlegun</t>
  </si>
  <si>
    <t>Force Rifle</t>
  </si>
  <si>
    <t>Chaos Cannon</t>
  </si>
  <si>
    <t>Stone Blaster</t>
  </si>
  <si>
    <t>Scattershot</t>
  </si>
  <si>
    <t>Sacred Revolvers</t>
  </si>
  <si>
    <t>Water Pistol</t>
  </si>
  <si>
    <t>Hand Catapult</t>
  </si>
  <si>
    <t>Phantasm Generator</t>
  </si>
  <si>
    <t>damage and ammo load based on mana, mana ammo</t>
  </si>
  <si>
    <t>natural penetration, penetrate ammo</t>
  </si>
  <si>
    <t>delays on hit, delay ammo</t>
  </si>
  <si>
    <t>corrupt damage, corrupt ammo</t>
  </si>
  <si>
    <t>clobbering damage, earth ammo</t>
  </si>
  <si>
    <t>fires random amount of ammo per shot, flechette ammo</t>
  </si>
  <si>
    <t>dual ranged, light damage add, light ammo</t>
  </si>
  <si>
    <t>mana gain on attack, water ammo</t>
  </si>
  <si>
    <t>chance for area damage, fire ammo</t>
  </si>
  <si>
    <t>illusory damage, illusory ammo</t>
  </si>
  <si>
    <t>Ritual Dagger</t>
  </si>
  <si>
    <t>Wormwood</t>
  </si>
  <si>
    <t>Torch</t>
  </si>
  <si>
    <t>Sickle</t>
  </si>
  <si>
    <t>Icicle</t>
  </si>
  <si>
    <t>Seax</t>
  </si>
  <si>
    <t>Wanga</t>
  </si>
  <si>
    <t>Stang</t>
  </si>
  <si>
    <t>Broom</t>
  </si>
  <si>
    <t>Vervain</t>
  </si>
  <si>
    <t>drains life on kill</t>
  </si>
  <si>
    <t>debuffs also delay</t>
  </si>
  <si>
    <t>fire bleed on melee attack</t>
  </si>
  <si>
    <t>bonus damage based on corruption on target</t>
  </si>
  <si>
    <t>bonus damage based on target's slow value</t>
  </si>
  <si>
    <t>last action each turn has improved magic power</t>
  </si>
  <si>
    <t>improved heal and purge per affliction on ally</t>
  </si>
  <si>
    <t>damage dealt heals companion by small percentage</t>
  </si>
  <si>
    <t>increased affliction power per affliction on self</t>
  </si>
  <si>
    <t>improved hexes</t>
  </si>
  <si>
    <t>Elemental Staff</t>
  </si>
  <si>
    <t>Dark Wand</t>
  </si>
  <si>
    <t>Water Wand</t>
  </si>
  <si>
    <t>Earth Wand</t>
  </si>
  <si>
    <t>Air Wand</t>
  </si>
  <si>
    <t>Fire Wand</t>
  </si>
  <si>
    <t>Aether Wand</t>
  </si>
  <si>
    <t>Light Wand</t>
  </si>
  <si>
    <t>Intonation</t>
  </si>
  <si>
    <t>Staff of Power</t>
  </si>
  <si>
    <t>primary elemental power</t>
  </si>
  <si>
    <t>dark power</t>
  </si>
  <si>
    <t>water power</t>
  </si>
  <si>
    <t>earth power</t>
  </si>
  <si>
    <t>air power</t>
  </si>
  <si>
    <t>fire power</t>
  </si>
  <si>
    <t>arcane power</t>
  </si>
  <si>
    <t>light power</t>
  </si>
  <si>
    <t>channel power</t>
  </si>
  <si>
    <t>magic power based on mana</t>
  </si>
  <si>
    <t>Adroit Momentum – Ranged attack with pinpoint and momentum enhancing accuracy</t>
  </si>
  <si>
    <t>Aimed Momentum – Ranged attack that generates extra aim based on momentum</t>
  </si>
  <si>
    <t>Coordinated Shot – Ranged attack with quick preparation that grants increased accuracy and damage to next attack versus target</t>
  </si>
  <si>
    <t>Delaying Jolt – Ranged attack with delay against stunned target</t>
  </si>
  <si>
    <t>Flanking Shot – Ranged attack that causes flanked</t>
  </si>
  <si>
    <t>Lay of the Land – Ranged attack that enhances dodge of team based on aim</t>
  </si>
  <si>
    <t>Quickening Aim – Ranged attack against single target that consumes aim to quicken self</t>
  </si>
  <si>
    <t>Rapid Vow – Prepared ranged attack that determines target on preparation.  Quickens scout on preparation and on use</t>
  </si>
  <si>
    <t>Scouted Arrow Burst – Ranged attack against all enemies.  Deals less damage and requires aim if not first turn</t>
  </si>
  <si>
    <t>Scouted Chink – Full penetration ranged attack if first attack of battle.  Can proc full penetration with ranged attack after</t>
  </si>
  <si>
    <t>Scouted Shot – Ranged attack with momentum.  Generates aim if first turn</t>
  </si>
  <si>
    <t>Speed Shot – Ranged attack that requires momentum and grants aim and deals extra damage based on momentum</t>
  </si>
  <si>
    <t>Sudden Shot – Ranged attack with sudden</t>
  </si>
  <si>
    <t>Supplemented Shot – Ranged attack.  Causes the target to take damage on the next x times it misses.  Consumes aim</t>
  </si>
  <si>
    <t>Aimed Pursuit – Follows hit, quickens ally and enhances accuracy based on aim on target</t>
  </si>
  <si>
    <t>Danger Warning – Grants all allies enhanced dodge until next turn</t>
  </si>
  <si>
    <t>Momentum Arrow – Ranged attack requiring momentum</t>
  </si>
  <si>
    <t>Scouted Positions – Flanks and delays all enemies as first action.  Otherwise flanks and delays single enemy</t>
  </si>
  <si>
    <t>Scouted Preparations – Provides initial bonuses as a period enhancement to all allies on first turn.  Otherwise only provides them until next turn</t>
  </si>
  <si>
    <t>Speed Screen – Grants haste until next turn and generates aim, must be used as last action</t>
  </si>
  <si>
    <t>Momentous Initiative – Gain initial bonuses until beginning of next turn.  Requires momentum</t>
  </si>
  <si>
    <t>Perilous Ground – Follows ranged attack, flanks target</t>
  </si>
  <si>
    <t>Scouted Aim – Alpha, generates aim.  Also enhances accuracy and quickens self as first action</t>
  </si>
  <si>
    <t>Scouted Maneuvers - Quicken all and remove flanked as first action.  Otherwise only quickens and removes flanked from a single target</t>
  </si>
  <si>
    <t>Share Momentum – Quicken all allies based on momentum</t>
  </si>
  <si>
    <t>Allied Assistance – Warlord makes a melee attack against the target of each ally’s single target attack, consuming expertise with each attack (Warlord)</t>
  </si>
  <si>
    <t>Directing Blow – Melee attack that enhances accuracy of all allies for their next attack based on expertise (Warlord)</t>
  </si>
  <si>
    <t>Disruption Wave – Prepared melee attack versus all enemies that disrupts (Warlord)</t>
  </si>
  <si>
    <t>Evading Blow – Melee attack that enhances dodge of all allies until their next attack based on expertise (Warlord)</t>
  </si>
  <si>
    <t>Example of Expertise – Melee attack that gains increasing number of modifiers based on expertise, including sudden, unblockable, unparryable, unerring, and phasing.  Consumes expertise (Warlord)</t>
  </si>
  <si>
    <t>Expert Instruction – Enhances damage of ally’s next attack based on total expertise (Warlord)</t>
  </si>
  <si>
    <t>Galvanizing Blow – Melee attack that enhances damage of all allies for their next attack based on expertise (Warlord)</t>
  </si>
  <si>
    <t>Powerful Exploit – Melee attack that consumes all expertise to increase damage.  Requires a minimum level of expertise (Warlord)</t>
  </si>
  <si>
    <t>Provocation Blow – Melee attack that provokes target and enhances parry chance until target acts (Warlord)</t>
  </si>
  <si>
    <t>Rallying Blow – Melee attack that quickens all allies based on expertise (Warlord)</t>
  </si>
  <si>
    <t>Rallying Riposte – Prepared ability that counters following parry and quickens all allies (Warlord)</t>
  </si>
  <si>
    <t>Aorta Slash – Melee attack with penetrate that causes high damage, short term bleed (Swashbuckler)</t>
  </si>
  <si>
    <t>Bleeding Feint – Enhances parry chance of swashbuckler and compels target to attack her.  If she parries the target before next turn, she attacks the target and causes an untyped bleed.  Requires expertise (Swashbuckler)</t>
  </si>
  <si>
    <t>Desperate Hew – Melee attack with high critical chance and damage requiring endangered (Swashbuckler)</t>
  </si>
  <si>
    <t>Expert Blow, Supreme – Melee attack that requires expertise (Swashbuckler)</t>
  </si>
  <si>
    <t>Lucky Feint – Gain lucky on parries until next turn.  On parry, gain lucky accuracy and lucky damage and counter (Swashbuckler)</t>
  </si>
  <si>
    <t>Onslaught Feint – Enhances parry chance of swashbuckler and compels target to attack her.  If she parries the target before next turn, she attacks the target twice.  Requires expertise (Swashbuckler)</t>
  </si>
  <si>
    <t>Parried Fury – Series of three melee attacks that follow a parry (Swashbuckler)</t>
  </si>
  <si>
    <t>Parried Surge – Melee attack versus front row following a parry (Swashbuckler)</t>
  </si>
  <si>
    <t>Strike Off Balance – Melee attack that prevents target from countering until its next turn.  Requires expertise (Swashbuckler)</t>
  </si>
  <si>
    <t>Tripping Blow – Melee attack that has a chance to cause prone while having lower accuracy.  Requires expertise (Swashbuckler)</t>
  </si>
  <si>
    <t>Unerring Stroke – Unerring melee attack that consumes expertise (Swashbuckler)</t>
  </si>
  <si>
    <t>Counter Breaker – Melee attack that lowers target’s counter damage (Dreadnaught)</t>
  </si>
  <si>
    <t>Expert Shatter – Melee attack that has a shatter value based off expertise, needs to be prepared. (Dreadnaught)</t>
  </si>
  <si>
    <t>Fortifying Slash – Melee attack that grants user fortified, requires expertise (Dreadnaught)</t>
  </si>
  <si>
    <t>Garrison Blow – Melee attack that provokes target and enhances defense (Dreadnaught)</t>
  </si>
  <si>
    <t>Great Defense Strike - Melee attack that enhances defense.  Requires wielding a two-handed weapon (Dreadnaught)</t>
  </si>
  <si>
    <t>Stamina Blow – Melee attack boosted by endurance (Dreadnaught)</t>
  </si>
  <si>
    <t>Unstoppable Advance – Melee attack that causes additional delay based on unit’s defense (Dreadnaught)</t>
  </si>
  <si>
    <t>Unstoppable Blow – Melee attack deals extra damage based on unit’s defense (Dreadnaught)</t>
  </si>
  <si>
    <t>Unstoppable Collateral – Melee attack against single enemy that also damage all enemies based on defense (Dreadnaught)</t>
  </si>
  <si>
    <t>Unstoppable Critical – Melee attack that deals additional damage on critical based on defense.  Delays self (Dreadnaught)</t>
  </si>
  <si>
    <t>Unstoppable Destruction – Melee attack that lowers defense of target based on Dreadnaught’s defense.  Requires preparation (Dreadnaught)</t>
  </si>
  <si>
    <t>Amplification Exploit – Amplified attack, consumes half of expertise, requires minimum expertise (Samurai)</t>
  </si>
  <si>
    <t>Amplification Rend – Melee attack with both weapons that stacks amplification if both attacks hit. (Samurai)</t>
  </si>
  <si>
    <t>Bushido Bleed – Melee attack against enemy that causes untyped bleed.  Enemy attack Samurai first and bleed is enhanced by enemy’s damage (Samurai)</t>
  </si>
  <si>
    <t>Bushido Blow – Melee attack against enemy.  Enemy attacks Samurai first and damage enhanced by enemy’s damage (Samurai)</t>
  </si>
  <si>
    <t>Bushido Burst – Melee attack against all enemies.  Target enemy attacks Samurai first and damage enhanced by enemy’s damage (Samurai)</t>
  </si>
  <si>
    <t>Bushido Justice – Melee attack with justice against enemy.  Enemy attacks Samurai first and then its counter is set to 0 (Samurai)</t>
  </si>
  <si>
    <t>Bushido Perseverance – Melee attack against enemy.  Each enemy in front row attacks Samurai first and damage enhanced by total enemies’ damage (Samurai)</t>
  </si>
  <si>
    <t>Bushido Provocation – Melee attack against enemy that compels.  Enemy attacks Samurai first and damage enhanced by enemy’s damage (Samurai)</t>
  </si>
  <si>
    <t>Double Bushido Strike – Two melee attack against enemy.  Enemy attacks Samurai first and damage enhanced by enemy’s damage (Samurai)</t>
  </si>
  <si>
    <t>Double Slash – Two melee attacks with reduced accuracy.  Requires dual-wielding (Samurai)</t>
  </si>
  <si>
    <t>Expert Decimation – Melee attack with decimation based on expertise, prepared (Samurai)</t>
  </si>
  <si>
    <t>Dash of Expertise – Melee attack versus a column that requires expertise and quickens the user (Lancer)</t>
  </si>
  <si>
    <t>Expert Charge – Melee attack against column requiring mounted that is enhanced by expertise (Lancer)</t>
  </si>
  <si>
    <t>Extended Penetration – Melee attack with penetration.  Next melee attack also has penetration based on expertise (Lancer)</t>
  </si>
  <si>
    <t>Lancing Bleed – Melee attack that causes untyped bleed, procs the same attack against the target behind, with chance for behind that (Lancer)</t>
  </si>
  <si>
    <t>Lancing Charge – Melee attack with momentum, procs the same attack against the target behind, with chance for behind that (Lancer)</t>
  </si>
  <si>
    <t>Lancing Formation – Melee attack against row, procs the same attack against the target behind, with chance for behind that (Lancer)</t>
  </si>
  <si>
    <t>Lancing Overrun – Melee attack that causes prone, procs the same attack against the target behind, with chance for behind that (Lancer)</t>
  </si>
  <si>
    <t>Long Pierce – Melee attack that can strike any row (Lancer)</t>
  </si>
  <si>
    <t>Long Skewer – Melee attack against column with bleed on critical (Lancer)</t>
  </si>
  <si>
    <t>Mount Trade Holsteiner – Summons a trade holsteiner mount (Lancer)</t>
  </si>
  <si>
    <t>Run Through – Melee attack versus a column that requires mana (Lancer)</t>
  </si>
  <si>
    <t>Shatterlance – Melee attack with shattering and momentum, deals damage to all based on momentum (Lancer)</t>
  </si>
  <si>
    <t>Accurate Focus – Melee attack that grants focus if pinpoint value is high enough (Fencer)</t>
  </si>
  <si>
    <t>Beat Attack – Unparryable melee attack (Fencer)</t>
  </si>
  <si>
    <t>Critical Exploit – Damage with increased critical chance and damage based on expertise, enhances critical chance and damage, consumes all expertise (Fencer)</t>
  </si>
  <si>
    <t>Exact Stroke – Melee attack with high accuracy and pinpoint (Fencer)</t>
  </si>
  <si>
    <t>Expert Blow, Superior – Melee attack that requires 60 expertise (Fencer)</t>
  </si>
  <si>
    <t>Final Fighter – Melee attack requiring alone that enhances counter chance and parry based on damage (Fencer)</t>
  </si>
  <si>
    <t>Gap in the Armor – Melee attack with pinpoint accuracy (Fencer)</t>
  </si>
  <si>
    <t>Penetrating Pinpoint – Melee attack with pinpoint, then penetrates based on pinpoint.  Prepared (Fencer)</t>
  </si>
  <si>
    <t>Penetrating Thrust – Melee attack with penetration on critical (Fencer)</t>
  </si>
  <si>
    <t>Pinpoint Parries – Melee attack with pinpoint that enhances parry based on pinpoint.  Requires expertise (Fencer)</t>
  </si>
  <si>
    <t>Pinpoint Surge – Melee attack that delays all other enemies based on pinpoint value.  Requires expertise (Fencer)</t>
  </si>
  <si>
    <t>Solo Strike – Melee attack with pinpoint requiring alone (Fencer)</t>
  </si>
  <si>
    <t>After Image Blow – Two attacks against one target, requires haste (Dervish)</t>
  </si>
  <si>
    <t>Burst Succession – Dual-wield attack that damages all enemies with second attack based on dual-wield attack speed. (Dervish)</t>
  </si>
  <si>
    <t>Critical Succession – Dual-wield attack with increased critical chance and critical damage for second attack based on dual-wield attack speed. (Dervish)</t>
  </si>
  <si>
    <t>Double Rend – Dualwield melee attack that hits twice with each weapon.  If all attacks hit, deal extra damage (Dervish)</t>
  </si>
  <si>
    <t>Dual Momentum – Dual wield attack with both attacks enhanced by momentum (Dervish)</t>
  </si>
  <si>
    <t>Elusive Succession – Dual-wield attack that grants Dervish enhanced dodge after second attack based on dual-wield attack speed. (Dervish)</t>
  </si>
  <si>
    <t>Expert Onslaught – Consumes all expertise to make random melee attacks based on the amount of expertise (Dervish)</t>
  </si>
  <si>
    <t>Momentum Onslaught – Melee attack that strikes a number of times based on momentum, alpha (Dervish)</t>
  </si>
  <si>
    <t>Quick Succession – Dual-wield attack that quickens the Dervish after second attack based on dual-wield attack speed. (Dervish)</t>
  </si>
  <si>
    <t>Shearing Exploit – Damage all and lower defense based on expertise, consumes all expertise (Dervish)</t>
  </si>
  <si>
    <t>Stunning Succession – Dual-wield attack that stuns target on second hit based on dual-wield attack speed. (Dervish)</t>
  </si>
  <si>
    <t>Whirling Blades – Dual-wielding attack that quickens the dervish and damages enemies adjacent to the target (Dervish)</t>
  </si>
  <si>
    <t>Zephyr Strike – Melee attack that quickens all on critical, critical modifier affects quicken (Dervish)</t>
  </si>
  <si>
    <t>Inevitable Strike – Melee attack that requires expertise that is unblockable, unerring, and unparryable (Phalanx)</t>
  </si>
  <si>
    <t>Overwhelming Strike – Melee attack with overwhelming.  Requires expertise (Phalanx)</t>
  </si>
  <si>
    <t>Phalanx Combo – Melee attack against single enemy with damage enhanced by ready allies (Phalanx)</t>
  </si>
  <si>
    <t>Phalanx Decimation – Melee attack with decimate enhanced by ready allies (Phalanx)</t>
  </si>
  <si>
    <t>Phalanx Onslaught – Number of melee attacks based on number of ready allies (Phalanx)</t>
  </si>
  <si>
    <t>Phalanx Overrun – Melee attack against row with damage enhanced by ready allies (Phalanx)</t>
  </si>
  <si>
    <t>Phalanx Unity – Melee attack that quickens and enhances block chance of all ready allies based on number of ready allies (Phalanx)</t>
  </si>
  <si>
    <t>Puncturing Piercer – Melee attack with penetrate that causes defense weakness on critical (Phalanx)</t>
  </si>
  <si>
    <t>Shield and Strike – Melee attack enhanced by shield following block (Phalanx)</t>
  </si>
  <si>
    <t>Shield Breaker – Melee attack that lowers target’s block chance (Phalanx)</t>
  </si>
  <si>
    <t>Shield Press – Melee attack with stun and disrupt following block (Phalanx)</t>
  </si>
  <si>
    <t>Shield Rush – Melee attack with chance to cause prone based on block chance (Phalanx)</t>
  </si>
  <si>
    <t>Spear and Shield – Melee attack with reduced accuracy and ranged 1 that enhances block chance (Phalanx)</t>
  </si>
  <si>
    <t>Careful Strike – Melee attack with increased accuracy and lower damage  (Duelist)</t>
  </si>
  <si>
    <t>Critical Disarm – Melee attack that disarms on critical (Duelist)</t>
  </si>
  <si>
    <t>Disarmed Disaster – Alpha.  High damage melee attack versus disarmed enemy (Duelist)</t>
  </si>
  <si>
    <t>Disarming Killer – Melee attack with cull against disarmed target (Duelist)</t>
  </si>
  <si>
    <t>Disarming Strike – Melee attack with a chance to disarm target (Duelist)</t>
  </si>
  <si>
    <t>Duel Bond – Melee attack that grants enhanced damage against target if it attacks a different ally before next turn (Duelist)</t>
  </si>
  <si>
    <t>Dueling Strike – Melee attack that compels target to attack duelist and compels duelist to attack target.  Quickens Duelist (Duelist)</t>
  </si>
  <si>
    <t>End the Duel – Disarm target enemy, then attack it based on expertise.  Consumes all expertise (Duelist)</t>
  </si>
  <si>
    <t>Expert Blow, Enhanced – Melee attack that requires expertise (Duelist)</t>
  </si>
  <si>
    <t>Expert Penetration – Melee attack with penetration based off expertise (Duelist)</t>
  </si>
  <si>
    <t>Inevitable Blade – Melee attack.  On miss, gain enhanced accuracy and damage with next melee attack.  Requires expertise (Duelist)</t>
  </si>
  <si>
    <t>Off-Balance Disarm – Melee attack with a chance to disarm target enemy.  Requires flanked (Duelist)</t>
  </si>
  <si>
    <t>Pinpoint Stab – Melee attack with bleed based off pinpoint.  Requires expertise to use (Duelist)</t>
  </si>
  <si>
    <t>All-in Strike – Melee attack with high damage, high critical damage, and low accuracy.  Gladiator becomes prone on miss (Gladiator)</t>
  </si>
  <si>
    <t>Deflection Gambit – High damage, low accuracy melee attack that randomly attacks another target, enemy or ally, on miss.  Requires expertise (Gladiator)</t>
  </si>
  <si>
    <t>Disarming Gambit – Melee attack with disarm, but gladiator becomes disarmed if this fails (Gladiator)</t>
  </si>
  <si>
    <t>Exciting Exchange – Melee attack that cannot be parried but is always countered (Gladiator)</t>
  </si>
  <si>
    <t>Onslaught Gambit – Melee attack against each enemy with reduced accuracy, but enemies counter gladiator on each miss (Gladiator)</t>
  </si>
  <si>
    <t>Precise Strike, Greater – Melee attack with increased accuracy and critical chance, but delays gladiator (Gladiator)</t>
  </si>
  <si>
    <t>Risky Positioning – Melee attack with blessed accuracy and damage, but causes the gladiator to be flanked (Gladiator)</t>
  </si>
  <si>
    <t>Shattering Sequence – Two shattering melee attacks against a single target consuming expertise (Gladiator)</t>
  </si>
  <si>
    <t>Stunning Gambit – Melee attack that stuns target.  Higher chance to be countered and gladiator becomes stunned if countered (Gladiator)</t>
  </si>
  <si>
    <t>Unremitting Slash – Attack that stays prepared if it misses, lower accuracy (Gladiator)</t>
  </si>
  <si>
    <t>Wild Hope – Melee attack with low accuracy that heals self on hit and damages self on miss (Gladiator)</t>
  </si>
  <si>
    <t>Wound Striker – Melee attack against target wounded enemy (Gladiator)</t>
  </si>
  <si>
    <t>Animated Exploit – Consumes all expertise to quicken all allies.  Requires a minimum level of expertise (Warlord)</t>
  </si>
  <si>
    <t>Expediting Taunt – Provoke enemy and quicken allies (Warlord)</t>
  </si>
  <si>
    <t>Expert Education – Refreshes and updates all expert training abilities on team (Warlord)</t>
  </si>
  <si>
    <t>Invigorating Exploit – Consumes all expertise to enhance damage of all allies.  Requires a minimum level of expertise (Warlord)</t>
  </si>
  <si>
    <t>Parry Shards – Damage all enemies on next parry.  If this parries a critical attack, also inflict bleed (Warlord)</t>
  </si>
  <si>
    <t>Target Order – Compel target ally and increase their time by half the time to act (Warlord)</t>
  </si>
  <si>
    <t>War Party – Quickens all allies and enhances damage, requires expertise and preparation (Warlord)</t>
  </si>
  <si>
    <t>Control Exploit – Delay target and lower dodge and defense based on expertise, consumes all expertise (Swashbuckler)</t>
  </si>
  <si>
    <t>Expert Dodge – Enhances dodge of an ally.  Enhanced by expertise (Swashbuckler)</t>
  </si>
  <si>
    <t>Parried Understanding – Unparryable melee attack, follows a parry, requires expertise (Swashbuckler)</t>
  </si>
  <si>
    <t>Penetrating Feint – Enhances parry chance of swashbuckler and compels target to attack her.  If she parries the target before next turn, she attacks the target with penetrating.  Requires expertise and delays Swashbuckler (Swashbuckler)</t>
  </si>
  <si>
    <t>Pinpoint Feint – Enhances parry chance of swashbuckler and compels target to attack her.  If she parries the target before next turn, she attacks the target with pinpoint.  Requires expertise and delays Swashbuckler (Swashbuckler)</t>
  </si>
  <si>
    <t>Provoking Feint – Provokes all enemies to attack the swashbuckler.  Enhances her parry chance and quickens her with each parry (Swashbuckler)</t>
  </si>
  <si>
    <t>Armor Stratagem – Spend expertise when next attacked to turn attack into glancing blow (Dreadnaught)</t>
  </si>
  <si>
    <t>Defensive Provocation – Provoke enemy and reflect damage based on amount defended (Dreadnaught)</t>
  </si>
  <si>
    <t>Expert Prevention – Prevent portion of next damage based on expertise.  Consumes percentage of expertise (Dreadnaught)</t>
  </si>
  <si>
    <t>Fortified Stomp – Delay all enemies.  Requires fortify (Dreadnaught)</t>
  </si>
  <si>
    <t>Receive the Charge – Enemy deals less damage based on its own momentum (Dreadnaught)</t>
  </si>
  <si>
    <t>Unstoppable Purge – Enhances Dreadnaught defense, then purges based on defense (Dreadnaught)</t>
  </si>
  <si>
    <t>Unstoppable Shield – Enhance defense, then gain damage shield based on defense (Dreadnaught)</t>
  </si>
  <si>
    <t>Accelerating Taunt – Taunts enemy and quickens self when damaged (Samurai)</t>
  </si>
  <si>
    <t>Amplified Dodge – Enhance dodge and counter chance.  Amplified.  Consumes expertise (Samurai)</t>
  </si>
  <si>
    <t>Armor Rend – Follows dual-wield attack.  Lowers enemy defense (Samurai)</t>
  </si>
  <si>
    <t>Bushido Counter – Counter next attack against Samurai, with counter benefiting from damage enemy deals.  Delays Samurai (Samurai)</t>
  </si>
  <si>
    <t>Disarming Response – Prepared ability.  Disarms enemy in response to enemy failing to disarm Samurai (Samurai)</t>
  </si>
  <si>
    <t>Evasive Taunt – Taunts enemy and enhances dodge based on expertise (Samurai)</t>
  </si>
  <si>
    <t>Expert Resistance – Enhances elemental resistance of the target.  This enhancement is increased by expertise if user is a fighter (Samurai)</t>
  </si>
  <si>
    <t>Fuel the Strike – Target enemy attacks unit.  Unit gains enhanced damage to next attack based on damage taken (Samurai)</t>
  </si>
  <si>
    <t>Dodge Stratagem – Spend expertise when next attacked to guarantee dodge (Lancer)</t>
  </si>
  <si>
    <t>Expert Riding – Quicken and enhance damage of mount based on expertise.  Consumes expertise (Lancer)</t>
  </si>
  <si>
    <t>Intercept Charge – Counter next attack with damage enhanced by target’s momentum (Lancer)</t>
  </si>
  <si>
    <t>Lancing Follow-Up – Melee attack from mount against all enemies affected by lancing ability (Lancer)</t>
  </si>
  <si>
    <t>Long Spear – Lancer can counter at range, but has reduced chance to counter.  Toggled (Lancer)</t>
  </si>
  <si>
    <t>Mount’s Momentum – Grants the Lancer momentum at the beginning of her next turn based on her mount (Lancer)</t>
  </si>
  <si>
    <t>Spiked Barding – Mount gains retaliation based on expertise (Lancer)</t>
  </si>
  <si>
    <t>Steady Taunt – Taunts enemy and prevents Lancer from taking delays until next turn (Lancer)</t>
  </si>
  <si>
    <t>Blade Flow – Enhance accuracy following parry (Fencer)</t>
  </si>
  <si>
    <t>Blade Stratagem – Spend expertise when next attacked to guarantee parry (Fencer)</t>
  </si>
  <si>
    <t>Expert Accuracy – Enhances accuracy of the target, increased by expertise (Fencer)</t>
  </si>
  <si>
    <t>Flanking Response – Prepared reaction to become flanked.  Melee attack against flanker and ignore flanked (Fencer)</t>
  </si>
  <si>
    <t>Focused Deflection – Consume focus when next attacked to guarantee parry (Fencer)</t>
  </si>
  <si>
    <t>Pinpoint Retaliation – Gain untyped retaliation based on pinpoint value of last attack (Fencer)</t>
  </si>
  <si>
    <t>Riposte – Melee attack that follows a parry (Fencer)</t>
  </si>
  <si>
    <t>Aura of Blades – Grants Dervish retaliation which increases when quickened.  Requires expertise (Dervish)</t>
  </si>
  <si>
    <t>Critical Momentum – Enhances critical chance based on momentum until end of turn (Dervish)</t>
  </si>
  <si>
    <t>Expert Speed – Enhances speed of an ally, increased by expertise (Dervish)</t>
  </si>
  <si>
    <t>Final Sprint – Sudden melee attack that consumes haste (Dervish)</t>
  </si>
  <si>
    <t>Self-Propulsion – Gain haste following critical (Dervish)</t>
  </si>
  <si>
    <t>Tangling Momentum – Delays target based on momentum (Dervish)</t>
  </si>
  <si>
    <t>Defensive Exploit – Gains damage shield and increased counter chance based on expertise, consumes all expertise (Phalanx)</t>
  </si>
  <si>
    <t>Expert Blocking – Enhances block chance of the target.  This enhancement is increased by expertise if user is a fighter (Phalanx)</t>
  </si>
  <si>
    <t>Phalanx Guard – Grant damage shield to all ready allies enhanced by number of ready allies (Phalanx)</t>
  </si>
  <si>
    <t>Respond for Me – Next time phalanx takes a critical hit, she quickens and enhances damage of all allies  (Phalanx)</t>
  </si>
  <si>
    <t>Shield Stratagem – Spend expertise when next attacked to guarantee block (Phalanx)</t>
  </si>
  <si>
    <t>Turtle Command – All allies gain enhanced blocking until their next turn (Phalanx)</t>
  </si>
  <si>
    <t>Disarming Counter – Duelist has a chance to disarm on counters until next turn (Duelist)</t>
  </si>
  <si>
    <t>Disarming Dominance – Melee attack following disarm against the disarmed (Duelist)</t>
  </si>
  <si>
    <t>Expert Retaliation – Grants untyped retaliation based off expertise (Duelist)</t>
  </si>
  <si>
    <t>Instant Counter – On next counter, instead gain an immediate turn (Duelist)</t>
  </si>
  <si>
    <t>Penetrating Counter – Counter next attack with penetration (Duelist)</t>
  </si>
  <si>
    <t>Shield Disarm – Prevent disarmed enemy from blocking while it is disarmed (Duelist)</t>
  </si>
  <si>
    <t>Claim Glory – Prepared reaction to any enemy using a compel or provoke ability.  Melee attack against enemy (Gladiator)</t>
  </si>
  <si>
    <t>Counter Gambit – Guaranteed counter against next attack, but next attack is a critical hit versus the Gladiator (Gladiator)</t>
  </si>
  <si>
    <t>Face the Coward – Purges all allies and field of aversion and scorn effects. (Gladiator)</t>
  </si>
  <si>
    <t>Fist Stratagem – Spend expertise when next attacked to guarantee counter (Gladiator)</t>
  </si>
  <si>
    <t>Parry Stun – Follows parrying since last turn.  Stuns target that was parried (Gladiator)</t>
  </si>
  <si>
    <t>Rip Armor – Lower defense of target stunned enemy (Gladiator)</t>
  </si>
  <si>
    <t>Sand in the Eyes – Blinds the target (Gladiator)</t>
  </si>
  <si>
    <t>Aggressive Propulsion – Quicken based on damage of next attack (Warlord)</t>
  </si>
  <si>
    <t>Enduring Parry – Warlord gains enduring after parrying until next turn.  Prepared (Warlord)</t>
  </si>
  <si>
    <t>Expertise Observation – Alpha &amp; Omega; gain expertise whenever an ally attacks until next turn (Warlord)</t>
  </si>
  <si>
    <t>Strike Like Me – Enhance ally’s critical chance and damage with next attack.  Follows critical (Warlord)</t>
  </si>
  <si>
    <t>Urged to Act – Quicken compelled ally (Warlord)</t>
  </si>
  <si>
    <t>Warlord’s Stance – Gains expertise whenever allies act.  Increases enhance effects and quickens on all allies. (Warlord)</t>
  </si>
  <si>
    <t>You Try – Ally’s next attack is unerring.  Follows miss (Warlord)</t>
  </si>
  <si>
    <t>Basic Feint – Enhances parry chance of swashbuckler and compels target to attack her.  If she parries the target before next turn, she attacks the target.  Requires expertise and delays the Swashbuckler (Swashbuckler)</t>
  </si>
  <si>
    <t>Delaying Feint – Enhances parry chance of swashbuckler and compels target to attack her.  If she parries the target before next turn, she delays the target.  Requires expertise (Swashbuckler)</t>
  </si>
  <si>
    <t>Parried Opening – Enhance critical chance following parry (Swashbuckler)</t>
  </si>
  <si>
    <t>Parry Preference – Reduce dodge chance and increase parry until next turn (Swashbuckler)</t>
  </si>
  <si>
    <t>Parry Stance – Gains expertise whenever the fighter parries an attack.  Increases parry chance (Swashbuckler)</t>
  </si>
  <si>
    <t>Sharp Edge Parry – Damages enemies when the swashbuckler parries before next turn (Swashbuckler)</t>
  </si>
  <si>
    <t>Swashbuckler Taunt – Compel target enemy and weaken accuracy after next parry.  Prepared (Swashbuckler)</t>
  </si>
  <si>
    <t>Taunting Parry – Compels any enemy the Swashbuckler parries before next turn (Swashbuckler)</t>
  </si>
  <si>
    <t>Dig In – Prevents movement effects until next turn and enhances damage of next attack based on movement effects (Dreadnaught)</t>
  </si>
  <si>
    <t>Expert Vitality – Gain regeneration based on expertise, consuming all expertise (Dreadnaught)</t>
  </si>
  <si>
    <t>Greataxe Block – Dreadnaught can block with two-handed weapon until next turn.  Enhances passive.  Requires and enhanced by expertise (Dreadnaught)</t>
  </si>
  <si>
    <t>Parry Defense – Enhance defense on each parry before next turn (Dreadnaught)</t>
  </si>
  <si>
    <t>Singular Defense – Gain damage shield against next attack, then lower defense until next turn (Dreadnaught)</t>
  </si>
  <si>
    <t>Steady Footing – Cannot become knocked prone until next turn (Dreadnaught)</t>
  </si>
  <si>
    <t>Unmovable Stance – Gains expertise whenever targeted by movement effects.  Reduces effects of movement effects. (Dreadnaught)</t>
  </si>
  <si>
    <t>Dodge Stance – Gains expertise whenever the fighter dodges an attack.  Increases dodge (Samurai)</t>
  </si>
  <si>
    <t>Dual Wield Expertise – Generate expertise following dual-wield attack (Samurai)</t>
  </si>
  <si>
    <t>Lure to Disaster – Quicken all enemies and enhance counter chance until next turn based on enemies quickened (Samurai)</t>
  </si>
  <si>
    <t>Shame – Target enemy that missed since it's last turn gains damage weakness (Samurai)</t>
  </si>
  <si>
    <t>Suicide Stance – Increases offense and chance to be countered.  Generates expertise when attacked.  This does not require the samurai to be hit. (Samurai)</t>
  </si>
  <si>
    <t>Violence Meets Violence – Melee attack following being criticaled during turn.  Requires dual wielding (Samurai)</t>
  </si>
  <si>
    <t>Bleeding Momentum – Damage all enemies based on momentum (Lancer)</t>
  </si>
  <si>
    <t>Prepare Momentum – Lose any current clock above max and regain at beginning of next turn (Lancer)</t>
  </si>
  <si>
    <t>Response Expertise – Taunt enemy and gain expertise on counter (Lancer)</t>
  </si>
  <si>
    <t>Retaliation Stance – Grants the fighter untyped retaliation or enhances present retaliation, generates expertise through retaliation (Lancer)</t>
  </si>
  <si>
    <t>Shattered Lance – Disarm self to deal untyped bleed damage to all enemies.  Follows attack (Lancer)</t>
  </si>
  <si>
    <t>Accurate Line Up – Enhance accuracy of next attack (Fencer)</t>
  </si>
  <si>
    <t>Battle Flow – Quicken following a parry (Fencer)</t>
  </si>
  <si>
    <t>Beat Blade – Reduce target parry chance (Fencer)</t>
  </si>
  <si>
    <t>Pinpoint Inspiration – Quicken self based on pinpoint value of last attack (Fencer)</t>
  </si>
  <si>
    <t>Pinpoint Stance – Gains expertise based on hit roll beyond that necessary to hit.  Increases accuracy and the value of pinpoint effects.  Advanced Pinpoint Stance grants all attacks a natural pinpoint effect. (Fencer)</t>
  </si>
  <si>
    <t>Push Response – Delay and flank next parried enemy.  Requires expertise (Fencer)</t>
  </si>
  <si>
    <t>Bounding Advance – Next melee attack can be used at range (Dervish)</t>
  </si>
  <si>
    <t>Double Accuracy – Enhance accuracy of next dual-wield attack (Dervish)</t>
  </si>
  <si>
    <t>Expert Sprint – Quicken self.  Consumes expertise (Dervish)</t>
  </si>
  <si>
    <t>Rapid Dualwield – Increases dual-wield speed until end of turn. (Dervish)</t>
  </si>
  <si>
    <t>Rended Speed – Quicken self following dual wield attack (Dervish)</t>
  </si>
  <si>
    <t>Speed Stance – Gains expertise whenever the fighter is affected by a quicken effect.  Increases the speed of the fighter (Dervish)</t>
  </si>
  <si>
    <t>Exhaustive Defense – Gain fortified in return for becoming tired (Phalanx)</t>
  </si>
  <si>
    <t>Healthy Block – Guaranteed block against next attack.  Requires full health and delays Phalanx (Phalanx)</t>
  </si>
  <si>
    <t>Phalanx Power – Enhance damage of all ready allies until end of their turn based on the number of ready allies (Phalanx)</t>
  </si>
  <si>
    <t>Prepare Phalanx – Set the timer of all ready allies to 1000 minus their speed.  Alpha, Omega. (Phalanx)</t>
  </si>
  <si>
    <t>Shield Expertise – Follow a block with generating expertise (Phalanx)</t>
  </si>
  <si>
    <t>Shield Stance – Increases block chance, gain expertise on blocking (Phalanx)</t>
  </si>
  <si>
    <t>Advance on Disarmed – Gain expertise if an enemy is disarmed (Duelist)</t>
  </si>
  <si>
    <t>Counter Stance – Enhances counter chance, duelist generates expertise when she counters (Duelist)</t>
  </si>
  <si>
    <t>Disarming Preparation – Increases chance to disarm, requires expertise (Duelist)</t>
  </si>
  <si>
    <t>Learn from my Mistake – Generate expertise if previous attack was countered (Duelist)</t>
  </si>
  <si>
    <t>Parry Clang – Next parry distracts parried enemy (Duelist)</t>
  </si>
  <si>
    <t>Solid Grip – Cannot be disarmed until next turn (Duelist)</t>
  </si>
  <si>
    <t>Critical Expertise – Generate expertise following a critical (Gladiator)</t>
  </si>
  <si>
    <t>Critical Stance – Enhances critical chance, gladiator generates expertise when she criticals (Gladiator)</t>
  </si>
  <si>
    <t>Intimidation Gambit – Either stuns all enemies or ends turn of gladiator, alpha (Gladiator)</t>
  </si>
  <si>
    <t>Prepared Correction – Gladiator reattempts the next attack that misses.  Prepared and consumes expertise (Gladiator)</t>
  </si>
  <si>
    <t>Reaping Gambit – Next attack deals reaping damage.  On miss, it also deals reaping damage to Gladiator (Gladiator)</t>
  </si>
  <si>
    <t>Turn to Enemy – Purges Gladiator of aversion (Gladiator)</t>
  </si>
  <si>
    <t>An early-action specialist who seizes the opening of battle with scouted abilities that can only be used as the first action of a wave, then transform into a lesser related ability afterward. He builds aim quickly, attacks enemies at full health for bonus damage, and is difficult to eliminate before he gets to act.</t>
  </si>
  <si>
    <t>Quick and affordable support built around lucky manipulation and regeneration. Generates divinity through hexes, purges, and blessings, then spends it on Benedictions — powerful single-target heals enhanced by current divinity, with overheal effects that range from possession to damage to speed depending on the type used.</t>
  </si>
  <si>
    <t>A dodge-focused rebuild Rogue who invites attacks, turns misses into advantage, and uses reliable abilities that refund their costs on failure. He thrives in the open and under illumination, unlike most Rogues who prefer the shadows.</t>
  </si>
  <si>
    <t>High-variance air specialist built around storm damage and stun pressure. She thrives on randomness — chaining lightning across the grid, forking attacks into splits, and stacking storm hits to overwhelm enemies — with the highest individual damage ceiling in the class when lucky damage and maximum damage align.</t>
  </si>
  <si>
    <t>A prepared-resource specialist who enters battle with concoctions already brewed and ready to use without cost or preparation. She leans into healing, poison, and resurrection, and her premade system lets her open waves with full-power abilities immediately. Her capstone Premade Reserves deepens this advantage, making her the Teknixian most oriented toward sustained party management.</t>
  </si>
  <si>
    <t>A sanity-sacrificing chaos mage who deliberately accumulates illusory damage on herself to unlock her most powerful abilities. She cannot be killed by her own madness — but when it expires, it becomes very real, making resource management a matter of survival.</t>
  </si>
  <si>
    <t>A denial specialist who erodes the enemy's ability to function. She burns through mana, forces enemies into basic attacks, and makes them forget what they were doing. She also carries an unexpected compassionate edge, helping allies forget their wounds.</t>
  </si>
  <si>
    <t>A spiritual warrior who infuses her companion with procs before it acts and rides a summoned Spirit Beast into mounted combat. She synchronizes her actions with her creature through a shared spiritual bond, raising fallen companions and granting her allies the will to survive past death.</t>
  </si>
  <si>
    <t>Anti-attunement specialist who grows stronger the more completely she clears her elemental slate. She is the only wizard whose peak performance comes after spending conflux rather than before it, with her most powerful abilities gating behind having no attunements and her conflux damage rewarding precise elemental power investment over breadth.</t>
  </si>
  <si>
    <t>A trap-setter and accumulator who builds up power before releasing it. Her accumulation abilities charge on first use and discharge on second, rewarding patience with amplified outputs. She also controls the detonation chain — recovering, redirecting, and shielding through it — and provides elemental shields to allies via Teknos Shielding.</t>
  </si>
  <si>
    <t>A disciplined dragon form purist who draws power from maintaining a state of perfect purity. His most powerful abilities — Fist of Purity, Double Purity, Whirlwind Purity — require being completely unafflicted, while his Condition Fortress capstone makes him progressively harder to afflict as conditions accumulate. He manages corruption, stuns enemies with dragon-powered strikes, and uses focus as both a resource and a defensive tool.</t>
  </si>
  <si>
    <t>A single-target executioner who signs contracts against chosen enemies, gaining combat bonuses while pursuing them and earning powerful fulfillment rewards when he personally lands the killing blow. Five contract types let the player tailor each hunt to the situation.</t>
  </si>
  <si>
    <t>A critical-hit amplifier who builds toward celestial thresholds across multiple turns, generating mana, quickening herself, and purging afflictions with each enemy she crits. She wields the full elemental spectrum through a stellar lens, with her lucky damage toolkit turning probability itself into a weapon.</t>
  </si>
  <si>
    <t>Earth-focused sustain specialist who stacks litany effects on allies and enemies for escalating pressure. Juggles short-duration stacking conditions that demand constant reapplication — letting them expire collapses the investment. Extended Cuts rewards commitment by progressively raising duration ceilings the more a condition is refreshed.</t>
  </si>
  <si>
    <t>A quick ranged harasser who opens battle at a distance before pivoting to a more dangerous close-quarters fighter when his allies fall. He carries desperation abilities that only activate when he stands alone, rewarding survival over coordinated play.</t>
  </si>
  <si>
    <t>The apex predator and most complex of the Barbarian subclasses. She cycles between four exclusive beast forms, scales overkill into team-wide debuffs, and generates Anguish from damage dealt to any ally — turning chaotic encounters into fuel. Final Wrath guarantees her death when it ends, making every use of it the last decision she makes.</t>
  </si>
  <si>
    <t>The chaos amplifier of the family, built around Exertion abilities that generate Anguish from repeated misses and spread destruction through Contagious Temper. She leans fully into the Berserk condition, turning random targeting from a liability into an engine, with the Panic pair offering a rare moment of choice between embracing or escaping the disorder.</t>
  </si>
  <si>
    <t>A dark necromancer who builds zombie companions from killed and afflicted enemies, using Juju Curse to turn her entire malediction toolkit into a zombie pipeline. Corpse Pile makes each death — enemy or companion — strengthen her current zombie, turning attrition into escalating companion power.</t>
  </si>
  <si>
    <t>Crone</t>
  </si>
  <si>
    <t>Mambo</t>
  </si>
  <si>
    <t>A high-risk area damage dealer whose bomb abilities hit allies and enemies identically with no discount. She layers countdowns on enemies and manages the self-threat they create using Accept Explosion, Accept Mass Explosion, Gift Bomb, and Transfer Countdown. Explosion Imminent and Kinetic Protection let her mitigate her own friendly fire. The higher the aim output, the harder the landing.</t>
  </si>
  <si>
    <t>A capture-specialist who places bounty afflictions on enemies as minor actions during combat, with those bounties triggering beneficial effects when the marked enemy dies. He can stun and incapacitate targets to take them alive, gaining increasing payoffs the more bounties he has active when enemies fall.</t>
  </si>
  <si>
    <t>Huntsman</t>
  </si>
  <si>
    <t>A ranged gambler who wagers advantage and mana on battlefield conditions, collecting larger payoffs when those conditions are met. A good run leaves him flush; a bad one leaves him empty, making risk tolerance the central skill of his playstyle.</t>
  </si>
  <si>
    <t>The patient tank of the Barbarian family. A slower, higher-endurance variant who defers self-damage costs to the next turn through Consequences, generating Anguish immediately while controlling when the pain lands — or redirecting it to enemies entirely with Share Consequence.</t>
  </si>
  <si>
    <t>An ambush specialist who hits hardest against undamaged enemies and strips buffs from those who have fought back. He can artificially recreate full-health windows late in battle by corrupting enemy maximum health, keeping his ambush toolkit relevant throughout.</t>
  </si>
  <si>
    <t>A self-sustaining predator who stays hurt to stay fed. Her healing threshold mechanic unlocks powerful abilities as applicable healing accumulates, rewarding healers who time large heals over constant top-offs, while life drain and kill-reaction heals give her independence when the support is occupied elsewhere.</t>
  </si>
  <si>
    <t>A spread-influence subclass who bends time itself to delay, rush, and disorient the battlefield. She punishes fast enemies, accelerates allies, and becomes more efficient the more she leans into her hasted or slowed states. Supreme Chronomancy is one of the most powerful single abilities in the psychic tree.</t>
  </si>
  <si>
    <t>Frontline healer built for endangered allies and active combat. Vitality heals grant temporary bonuses that persist until the target takes damage, and a War Domain that generates from any ally's critical hits rewards pairing him with damage-heavy parties. Perilous Divinity marks low-health targets for stronger healing while generating divinity.</t>
  </si>
  <si>
    <t>A summoner who fights in concert with her conjured allies, using their mana reserves to amplify her own attacks. She manifests spectral weapons for any ally and directs her companion with precision, growing stronger the more she and her creature act as one.</t>
  </si>
  <si>
    <t>A heavy crossbow specialist who attacks more slowly than other archers but deals more damage per shot with greater penetration. He is more defensive than most archer subclasses, reacting to enemy attacks against him rather than purely pressing offense, and can fortify and reload quickly between shots.</t>
  </si>
  <si>
    <t>A team-oriented controller who drains stats from maledicted enemies and redistributes them to allies. She weaponizes possession and hexes for direct control while her Malign drain suite debilitates entire maledicted groups — and Share in Consumption ensures no drain benefit passes through her hands without leaving something behind.</t>
  </si>
  <si>
    <t>A dualwield melee brawler who stacks bleed on enemies through relentless two-weapon exchanges and can grant himself intangibility to press the offense without interruption. His advantage generation rewards staying in the fight and bleeding targets dry.</t>
  </si>
  <si>
    <t>A dual-wielding speed specialist whose defining abilities trigger on the second strike of a sequence, becoming more powerful the sooner that second hit follows the first. Speed Stance generates expertise from quicken effects, and she builds momentum and haste through attacks to fuel an escalating flurry of blows.</t>
  </si>
  <si>
    <t>The armor-stripping heavyweight, built to cross the massive damage threshold and trigger cascading effects that tear down enemy defenses for the whole team. Destruction Wrath amplifies weakness power and defense reduction, but ends in forsaken and strips all enchantments — making dedicated buffers a liability rather than an asset.</t>
  </si>
  <si>
    <t>The most offensively oriented bard subclass, specializing in life drain, culling, and damage-focused dischords rather than traditional support. He turns the song mechanic toward attrition and erasure — draining life, finishing weakened enemies, and using death itself as an element of his performance. Cacophony abilities reward the whole team's investment in debuffing, making him most dangerous in coordinated groups.</t>
  </si>
  <si>
    <t>Affliction-resistant purge specialist who turns enemy pressure into elemental retaliation. Elemental purges double as generators and resistance enhancers scaled to current divinity, and a Protection Domain that rewards affliction resistance creates a feedback loop where enemy affliction pressure fuels his own power.</t>
  </si>
  <si>
    <t>Conductor-style support who grants allies free attacks through Entourage abilities, drawing enemy aggression onto protected performers. Provokes and taunts redirect incoming damage to allies who are simultaneously shielded, dodging, or enduring. Dedicated Entourage extends every provoke granted, making each protected performer absorb more before attention shifts.</t>
  </si>
  <si>
    <t>An information broker and countdown specialist who fights the future rather than the present. Her divinations expose enemy weaknesses and upcoming actions, letting the whole party respond intelligently, while her countdown abilities punish enemies for the passage of time itself.</t>
  </si>
  <si>
    <t>An immovable defensive combatant who weaponizes his durability offensively. Unmovable Stance generates expertise from movement effects targeting him, and Advanced Unmovable Stance reflects delays back at enemies, turning every attempt to slow him into a punishment for the attacker.</t>
  </si>
  <si>
    <t>Elemental support and disruption specialist who grants deity-named favors to allies, healing them and loading them with elemental damage adds. Simultaneously harasses enemies with water and air magic, knockdowns, and delays. Favor of the Drum doubles every favor with a free untyped add, making his allies' attacks substantially more dangerous.</t>
  </si>
  <si>
    <t>A chaotic form-shifting brawler who embraces randomness and prone states as sources of power rather than liability. He shifts forms rapidly to build Fluid Punch damage, reach Ultimate Punch thresholds, and trigger Chakra Ascension — while deliberately falling prone to counter from the ground and punish enemies with Misplaced Retribution. His unpredictability is his greatest defense, with low accuracy offset by high dodge and a tendency to accidentally hit exactly the wrong person at exactly the right time.</t>
  </si>
  <si>
    <t>A one-handed sword specialist who excels at counter attacks and is almost impossible to disarm or knock down. Counter Stance generates expertise whenever she counters, and her kit is built around parries and ripostes — parrying an attack, then immediately punishing the attacker with a follow-up strike.</t>
  </si>
  <si>
    <t>A methodical earth-element controller who applies permanent unending afflictions that reserve her mana until enemies die or are purged. She trades mana flexibility for devastating long-term debilitation, and Mana From Dust recycles her investment when corruption finishes the job.</t>
  </si>
  <si>
    <t>The most aggressive Witch subclass, stacking damage afflictions on targets to fuel piercing effigy attacks that cut through resistance. Flammability turns every fire hit into compounding bleeds, and Personal Effigy rewards taking damage herself — making her a high-risk attacker who burns hotter the more punishment she absorbs.</t>
  </si>
  <si>
    <t>All-elements generalist with companion support and momentum-driven efficiency. She cycles through every element in sequence to build stacking cast speed and mana bonuses, summons earth and water elementals, and infuses allies with elemental damage adds — the most versatile and accessible wizard subclass.</t>
  </si>
  <si>
    <t>An ally-empowerment specialist who assigns persistent assistant enchantments to party members. Each assistant type triggers a different proc when the assigned ally attacks — shields, heals, traps, bonus attacks, or quickening — and Activate Assistant can fire all procs simultaneously. She also fields the Shield Guardian, a fixed-behavior healing companion with no ammo interaction, and Minefield Assistant turns any attacker into a trap-seeding machine.</t>
  </si>
  <si>
    <t>Light-magic specialist with exclusive access to intangible enemies and strong mana drain. Most abilities gain additional effects against incorporeal targets, and an Exorcism Domain that generates divinity proportional to total enemy mana spent rewards fighting caster-heavy encounters where the domain becomes a powerful self-sustaining engine.</t>
  </si>
  <si>
    <t>A companion-focused archer whose pet falcon harries targets and enables abilities that either work better in the falcon's presence or require it outright. He uses the falcon to set up aim, distract enemies, and coordinate strikes — making his companion an active offensive asset rather than a passive attendant.</t>
  </si>
  <si>
    <t>An extraordinarily accurate fighter who specializes in pinpoint attacks that can activate additional conditions at high enough values. Pinpoint Stance generates expertise from hit rolls beyond what is needed to connect, and her kit rewards fighting alone — with Alone Damage and Alone Defense passives that keep her effective as the last fighter standing.</t>
  </si>
  <si>
    <t>Precise and fast, with a discipline that belies her name. Purity abilities amplify with each use but cancel on specific failure conditions, demanding focused play to maintain multiple stacks simultaneously. She grows faster as she takes damage and reaches peak power when Wrath and Berserk combine.</t>
  </si>
  <si>
    <t>Defensive earth specialist who protects allies while grinding down enemy defenses. She builds damage shields, roots enemies in place, and applies layered weaknesses — her conflux abilities uniquely favor the whole party by granting elemental retaliations and stacking debuffs across every stat.</t>
  </si>
  <si>
    <t>A flashy, risk-taking fighter who uses gambit abilities that either succeed spectacularly or backfire against her. Critical Stance generates expertise on critical hits, and her gambits deal high damage or critical effects at a cost — such as becoming prone on a miss or inviting counter attacks — rewarding aggressive play with chain weapons.</t>
  </si>
  <si>
    <t>A pure ranged damage dealer built around called shots and burst ammo expenditure. Called shots are prepared as a minor action, name a target, and add powerful debuff effects — disarm, stun, heartstrike, slow, or delay — to the first attack used against that target on the following turn. Full Clip and Oblivion Shot are her all-in damage options. High Noon and Showdown both guarantee a counter-attack against her, rewarding Take Cover setups.</t>
  </si>
  <si>
    <t>A corruption and bleed specialist who wraps her worst afflictions in criterion shells that resist purging until they deal their full damage. Expiration Surge turns every naturally expiring condition into mana, rewarding patience and long-duration stacking — Plague Cauldron's exponential corruption release is her most catastrophic payoff for waiting.</t>
  </si>
  <si>
    <t>A ghost-touched subclass who exploits enemies at their weakest — specifically when their mana runs dry. She drains, haunts, and possesses with impunity against vulnerable targets, and can become intangible herself to frighten and evade. Death Knell makes her the safest handler of deep influence.</t>
  </si>
  <si>
    <t>Pure restoration specialist with the mana economy to sustain heavy healing across a long battle. His cures carry addenda that scale with heal value, turning strong heals into purges, quickens, or damage adds. A Life Domain running on overheal generation lets him convert aggressive healing directly into sustained divinity.</t>
  </si>
  <si>
    <t>A chaotic generalist who trades reliability for volume, deploying cheap bewitch afflictions against maledicted enemies at reduced action cost. Agnostic Afflictions removes elemental opposition penalties on vulnerability and exposure, letting her stack conditions freely regardless of enemy resistances — chaos as a feature, not a flaw.</t>
  </si>
  <si>
    <t>A distance fighter who uses momentum to enhance his arrows and can penetrate armor more effectively the further away his target is. He tracks a specific enemy type, gaining bonuses against others of the same kind as his primary aim target and hitting harder the longer he sustains focus.</t>
  </si>
  <si>
    <t>Control-focused water specialist with the deepest incapacitation toolkit in the class. She freezes, slows, and delays entire battlefields, with her most powerful conflux ability scaling both the number of targets incapacitated and how hard they are to wake based on how many elements she has charged.</t>
  </si>
  <si>
    <t>A pattern-weaver who controls the entire battlefield through sustained channeled effects. She locks enemies into states of blindness, stun, or vulnerability for as long as she can keep her focus. Patient and methodical, she rewards players who plan their turns carefully.</t>
  </si>
  <si>
    <t>Reactive counterspell specialist who punishes enemy spellcasting while sustaining channeled damage. She runs a suite of prepared counterspells that can chain indefinitely, drains mana from enemies, and uses Conflux Channeling to chain successive elemental damage sequences — the only wizard subclass that gets stronger the more the enemy commits to magic.</t>
  </si>
  <si>
    <t>A burst-damage specialist who cycles through hidden states to deliver devastating arrival attacks. Each time he loses hidden — whether by choice or enemy action — he unleashes a different arrival ability covering area damage, flanking, stunning, or penetrating strikes. Mantis focused and initiative-driven, his Exposed Momentum capstone ensures every exposure accelerates his next turn.</t>
  </si>
  <si>
    <t>A patient striker who builds power by holding his form and releases it explosively on transition. His unleash mechanic rewards stillness — the longer he stays in a single form, the more devastating the eventual change. He has no form preference, making him the most flexible of the monk subclasses and a strong foundation for learning the chakra system.</t>
  </si>
  <si>
    <t>Chaos-specialist who floods enemies with random afflictions, unpredictable conditions, and misdirected attacks. No formal mechanic — the unpredictability is the design. Best used to overwhelm enemy resistances and create openings for allies, with a capstone that turns his own misfortune into tempo.</t>
  </si>
  <si>
    <t>A spread-oriented damage dealer who turns punishment into power. Her kinetic abilities charge between turns based on physical damage she absorbs, making her uniquely dangerous when enemies focus on her. She favors broad pressure and area control over single-target dominance.</t>
  </si>
  <si>
    <t>A polearm and spear specialist whose Lancing Blow attacks have a chance to pierce through the primary target and hit the enemy behind them. Retaliation Stance generates expertise through retaliating, and she brings mounted abilities and column-targeting attacks that reward controlling space and threatening multiple rows at once.</t>
  </si>
  <si>
    <t>Aura-and-light specialist who illuminates the battlefield to empower allies and punish enemies. Manages multiple sustained auras simultaneously while spreading illuminate to lock enemies out of hidden and set up targeted light abilities. Constant Light makes him a hard counter to all stealth-based enemy strategies, fundamentally reshaping how battles play out at Tier 25.</t>
  </si>
  <si>
    <t>The apex Witch, combining covenants, curses, and mass malediction into a comprehensive affliction dominance platform. She channels malediction across entire enemy groups with Malefaction Chant, unifies damage through Sympathy, and elevates her whole party's affliction pressure through Cursed Amplification — the Witch's toolkit at its most absolute.</t>
  </si>
  <si>
    <t>A dual-wield closer who grows faster and hits harder the more enemies die. Rampage scales with kills — personal kills more than team kills — making bloodlust and counter abilities the tools that keep her offense rolling between turns and feeding the escalation she depends on.</t>
  </si>
  <si>
    <t>An accuracy and penetration specialist who places marks on enemies that grant his allies benefits when they attack the same targets. He is the team's force multiplier at range, making his aim target more dangerous for everyone and sharing his exceptional accuracy with those who follow his lead.</t>
  </si>
  <si>
    <t>The party coordinator. Rather than dominating enemies directly, she possesses allies to direct them more efficiently and uses total influence to synchronize team timing. She rewards players who understand their whole roster and rewards smart sequencing over raw power.</t>
  </si>
  <si>
    <t>A balanced-alignment caster who draws equal power from both dark and light, strongest when she resists pushing to either extreme. Her Harmony abilities detonate from center for massive effect, then push her off balance — and she spends the next turns clawing her way back.</t>
  </si>
  <si>
    <t>A high-risk, high-reward glass cannon who bleeds the mind as much as the body. She deals devastating illusory damage that grows stronger the closer she is to death. Her own abilities hurt her, but the connection flows both ways — and she intends to make that cost worth it.</t>
  </si>
  <si>
    <t>Crescendo-driven buffer who rewards spending small actions on allies to power up larger payoffs. Builds Crescendo stacks through move and minor buffs, then releases them through scaling heal, shield, damage, bleed, and mana abilities. Leans toward chords and positive effects, with strong regeneration support alongside his offensive Crescendo tools.</t>
  </si>
  <si>
    <t>Dark magic manipulator who fights most effectively when enemies cannot see him. Avert, scorn, and hidden each provide a different path to his veiled abilities, which hit harder than normal. Elusive Rhythm turns successful misdirection into tempo, rewarding a Mountebank who keeps multiple avoidance conditions active simultaneously.</t>
  </si>
  <si>
    <t>Resurrection-focused support whose most powerful abilities unlock only after an ally returns to life. Epiphany abilities turn each resurrection into a cascade of heals, buffs, mana, and free attacks. His retaliation theme gives him an offensive identity when not raising allies, and Encore ensures he can survive long enough to finish his performance.</t>
  </si>
  <si>
    <t>Dark magic specialist who turns death itself into a resource. She raises skeletal companions, scales her storm damage to the body count, and runs a suite of prepared abilities that trigger automatically when enemies fall — rewarding her for battles where allies are doing the killing as much as her own.</t>
  </si>
  <si>
    <t>A hidden-mastery specialist who chains haste, advantage, and free bonus attacks by maintaining concealment across multiple actions. He rewards players who have mastered the hidden economy, with insidious attacks and precise sequencing separating competent play from exceptional play.</t>
  </si>
  <si>
    <t>A Thanatos-leaning controller who wraps herself and allies in retaliatory spirits, punishing enemies for every strike they land. She pairs water and air magic for freeze and delay with a cross-alignment toolkit that rewards deliberate dips into Eros.</t>
  </si>
  <si>
    <t>Capstone Cleric whose Furtherance abilities scale with divinity gained during the current turn rather than total on hand. Front-loading a turn with support actions directly amplifies his payoff. A Prophecy Domain that generates divinity when countdowns fire — scaled to their duration — rewards patience and long-term planning over reactive play.</t>
  </si>
  <si>
    <t>A high-commitment alignment specialist who signs powerful ongoing Pacts, each granting two bonuses at the cost of one persistent drawback. She thrives at the extremes of the alignment scale, and her Lifebond with her companion means their fates are literally intertwined — she cannot fall while it stands.</t>
  </si>
  <si>
    <t>A heavy shield bearer who fights best alongside ready allies. Shield Stance generates expertise on every block, and her toolkit includes guaranteed blocks, fortification at the cost of tired, and Phalanx Power, which enhances the damage of all ready allies based on how many are still standing.</t>
  </si>
  <si>
    <t>Self-infecting contagion spreader who carries disease deliberately to fuel his domain. Plague Domain generates divinity for each affliction successfully transferred from the Plague Doctor to an enemy, rewarding stacking afflictions on himself and building around affliction resistance to survive the risk. One of the most dangerous and mechanically demanding Cleric subclasses.</t>
  </si>
  <si>
    <t>A kill-opportunist who triggers immediate prepared attacks the moment an enemy becomes endangered, without those poach abilities being interruptible by damage. He gains culling abilities, preferences for specific target types, and benefits from kills — a specialist at finishing weakened prey faster than anyone else can reach them.</t>
  </si>
  <si>
    <t>Sleep-focused controller who worships the sleeping god and grows in power while the world slumbers. Incapacitated allies feed Rest Domain divinity generation even without the Preacher acting, turning sleep from a liability into a resource. Turns ally afflictions into advantages and punishes sleeping enemies with a focused suite of nightmare attacks.</t>
  </si>
  <si>
    <t>Magically aggressive Cleric who layers blessings onto allies while maintaining his own damage shield as an offensive weapon. The Lattice ability line scales with and consumes his shield for light damage and control, Lattice Reflection punishes enemies who target it, and a Sun Domain that generates from light abilities rewards sustained Celestial offense.</t>
  </si>
  <si>
    <t>A relentless single-target brawler who punishes the same enemy turn after turn through his impact mechanic. Any enemy he struck last turn becomes the target of a suite of specialized follow-up attacks covering damage, delay, disruption, and control. Lower chakra focused and strength-enhanced, he hits harder the longer he stays locked onto one target.</t>
  </si>
  <si>
    <t>The pinnacle of possession mastery. She owns enemies outright, bends their will across multiple turns, and profits from every attack they make under her control. Her capstone, Broken Will, ensures that no enemy is ultimately beyond her reach.</t>
  </si>
  <si>
    <t>Area fire specialist who hits everyone, repeatedly. She applies countdowns, causes wounds, and commits fully to upfront mana costs for abilities that pay off over multiple ticks — Catastrophe and Conflux Meteor reward planning several turns ahead and punish enemies who cannot interrupt her.</t>
  </si>
  <si>
    <t>Pure escalating output. She accumulates damage dealt toward a threshold that briefly unlocks Brink abilities — powerful options that vanish if not taken — and can sustain Endless Wrath longer than any other subclass before the drain finally overtakes her.</t>
  </si>
  <si>
    <t>A shield-and-weapon fighter who builds active defenses only to spend them all at once. Reckless abilities consume all block, dodge, and counter values for amplified attacks, rewarding players who time the exposed window around a supporting tank or use it as a finisher when consequences can't resolve.</t>
  </si>
  <si>
    <t>A relic-stacking power escalator who activates multi-ability relics that grow stronger with each ammo devotion. Each devoted ammo type is locked until the relic ends — which it cannot be cancelled until max devotion — creating deep commitment costs in exchange for battlefield-wide buffs, persistent damage, companion power, or trap generation. Relic Blast and Relic Bolt scale with total ammo devoted across all active relics, making a fully stacked Reliquarian increasingly devastating the longer a wave goes on.</t>
  </si>
  <si>
    <t>An initiative-focused dual-wielder who seizes the opening of every battle with maximum aggression. Dodge Stance generates expertise on dodges, and Suicide Stance trades increased offense and counter-chance for the willingness to be struck, generating expertise from taking hits and rewarding an all-or-nothing fighting style.</t>
  </si>
  <si>
    <t>A slow-burn debuff-accumulator whose six concoctions apply ongoing effects while building power each clock tick, then discharge a scaled effect when the chain fires or time runs out. More ammo at placement extends the window and increases accumulated power at detonation. A Faraday sub-theme lets her wear lightning rod deliberately and redirect incoming storm damage offensively through Faraday Connection's pain link.</t>
  </si>
  <si>
    <t>A chaotic support-attacker who thrives on unpredictability. Her scavenged abilities reveal their element on preparation rather than use, making her toolkit flexible but harder to plan around. She generates ammo from kills and builds belts from whatever she has on hand — a scrappy, resource-efficient subclass that rewards improvisation.</t>
  </si>
  <si>
    <t>A support specialist who prepares a battery of Attendant abilities and waits for her companion to critical — triggering all of them at once in a cascade of healing, damage, and quickening. The longer she waits, the more devastating the payoff.</t>
  </si>
  <si>
    <t>A trick-shot specialist whose accuracy-dependent abilities pierce through targets to hit columns behind them and have reduced hit chance but significant effects when they connect. His trick shot success rate scales with current aim relative to maximum aim, rewarding sustained focus on a single target before committing to the high-risk high-reward shots.</t>
  </si>
  <si>
    <t>A companion-amplifier who fields extremely slow, powerful siege engine companions — Ballista, Battering Ram, and Catapult — and spends her own actions making them fire more frequently. Every move and minor ability in her kit serves the companion: Operate Siege Engine quickens it directly, Teamwork Operation converts party delay into companion clock advancement, and Siege Command upgrades whatever the companion would do next. Her own attacks like Amplifying Cannonshot and Earth Cannon give her meaningful damage when she steps away from the engine.</t>
  </si>
  <si>
    <t>Machinist</t>
  </si>
  <si>
    <t>A fast, opportunistic fighter who mirrors his enemies' own strengths against them through the matching mechanic. He can temporarily adopt a target's critical stats, damage, accuracy, defense, or dodge — turning powerful enemies into their own worst nightmare. Leopard form focused and haste-driven, he excels at demolishing stunned foes and stacking bleeds through repeated Leopard Claw cycles.</t>
  </si>
  <si>
    <t>A defensively self-reliant Rogue who applies aversion to make enemies ignore him, then punishes them for it. He complements aversion with scorn to layer targeting protection, generating advantage steadily from the safety of being overlooked.</t>
  </si>
  <si>
    <t>A team-oriented Rogue whose power scales with how many allies are hidden alongside him. He can blanket the party in shadow, share his poisons across the team, and coordinate hidden allies into a unified striking force.</t>
  </si>
  <si>
    <t>Light magic specialist with hex, justice, and a unique mana economy identity. She wants enemies casting expensive spells so her Mana Disparity bonus peaks, making her the only wizard who benefits from enemy casters. Her full-conflux Conflux Enchantment can grant the entire party six simultaneous buffs scaled to her elemental investment.</t>
  </si>
  <si>
    <t>A desperation specialist whose entire toolkit unlocks at low health, becoming most powerful precisely when she should be most vulnerable. Her transformation locks in that endangered power permanently, turning near-death into a lasting combat state.</t>
  </si>
  <si>
    <t>Stealth-integrated bard who supplements song management with disguises and flanking setups. Each disguise grants role-specific bonuses and can be dramatically discharged for a powerful effect at the cost of the disguise itself. Begins every battle already in disguise, giving immediate access to his full toolkit from the first action.</t>
  </si>
  <si>
    <t>A shadow-fighter who generates aim from hidden status and converts high accuracy into higher damage, with a defining ability that expends all accumulated aim for a devastating single attack — but then prevents him from targeting that specific enemy for a period scaled to the aim spent.</t>
  </si>
  <si>
    <t>A fortified earth specialist who turns glancing blows from a weakness into a weapon. His attacks deliberately seek glancing hits to trigger stuns, bleeds, delays, and fragility — and his Pressure Crack capstone extends this to critical hits as well. Tiger form focused and endurance-heavy, he is nearly immovable under sustained assault and punishes enemies for every attempt to pierce his defenses.</t>
  </si>
  <si>
    <t>A sword-fighting parry expert whose feint abilities compel enemies to attack her, then punish them when she parries the incoming strike. Parry Stance generates expertise from each successful parry, and she chains feints into ripostes, bleeds, penetrating attacks, or mass taunts depending on which feint variant she has prepared.</t>
  </si>
  <si>
    <t>The entry point for deep influence play. The Telepath specializes in illusory damage and disruption, with heightened abilities that let her translate influence investment into cascading multi-cast effects. She is subtle and methodical, chipping away at enemy defenses before they can act.</t>
  </si>
  <si>
    <t>Pinnacle attunement-breadth specialist who rewards deliberate, expensive play. She wants all six elements charged simultaneously, spends them through Supreme abilities that scale with attunement count, and uses her previous turn's mana expenditure to amplify the next — the most technically demanding wizard subclass and the one with the highest ceiling.</t>
  </si>
  <si>
    <t>A self-sufficient dualwield fighter who steals accuracy, speed, and senses from enemies to empower himself. He can briefly share his incoming healing and mana gain with allies, giving a team-oriented edge to an otherwise personal playstyle.</t>
  </si>
  <si>
    <t>A chain-combat specialist who builds devastating sequences of air, stun, and shatter effects through careful ability ordering. Nearly every move and minor ability has a trigger condition — following a counter, a critical, a shatter, or an air attack — creating dense combo potential that rewards mechanical knowledge. Crane focused and counter-driven, his Thunder Strikes capstone ensures every stunned enemy takes bonus air damage on each hit.</t>
  </si>
  <si>
    <t>A modification-based companion commander who toggles different behavioral modes to reshape her companion and her own attacks. Her four modular abilities — Modular Bomb, Modular Ray, Modular Trap, and Modular Beam — each change behavior based on which modifications are active. Flame Spewer and Lightning Tosser are ammo-sensitive companions that change element and effect based on what's loaded at summoning.</t>
  </si>
  <si>
    <t>A distance-and-duration specialist who builds power over the course of a long battle through eternal buff abilities that grow without limit but become progressively more expensive to enhance. Only one can be active at a time, demanding that the player commit to a single compounding effect and protect the Toxophilite long enough for it to pay off.</t>
  </si>
  <si>
    <t>A deliberate shield fighter who charges prepared abilities through sustained blocking. Each block adds power to any held ability, and multiple prepared abilities charge independently, rewarding patient setup and precise release timing over the Raider's impulsive spending.</t>
  </si>
  <si>
    <t>A poison-crafting snake form specialist who generates unique toxins from his own body and bleeds. He creates poisons based on his current form through Venom Chakra, conserves and refreshes them through careful resource management, and delivers them through venomous, insidious, and backbiting strikes. Earth and dark elemental focused, he excels at sustained damage over time and attrition warfare.</t>
  </si>
  <si>
    <t>A selfish corruptor who damages her own allies to fuel her offensive power, scaling with the total corruption she spreads across the battlefield. She transforms her own self-inflicted corruption into a permanent power state, and turns enemy deaths into mana through Dark Harvest.</t>
  </si>
  <si>
    <t>An air-element Witch who turns malediction into a positional weapon. Her whirlwind abilities use a maledicted enemy as an anchor, striking all adjacent foes instead — rewarding grid awareness and central positioning. Bloodlust amplifies her storm attacks while Conductivity makes the entire maledicted field a lightning rod.</t>
  </si>
  <si>
    <t>A commanding leader who translates her own expertise directly into team-wide benefits. Warlord's Stance generates expertise whenever any ally acts, and her Leadership abilities require a minimum expertise level and become more powerful at higher thresholds — quickening all allies, enhancing their damage, or even making their next attack unerring after she misses.</t>
  </si>
  <si>
    <t>A water-element specialist who deals increased damage and effects in inverse proportion to enemy speed — making her strongest against the foes she has already slowed. Chill to Frost converts redundant slows into hard incapacitation, and Inspiring Misfortune makes her one of the strongest mana generators in the entire Witch family.</t>
  </si>
  <si>
    <t>A light-element support Witch who harvests fetishes from fallen enemies and deploys them as stat-scaling ally buffs. She transfers afflictions from allies to enemies, drains life, and accumulates mana through Fetish Bag by holding fetishes in reserve — balancing the tension between deploying her toolkit and sustaining herself.</t>
  </si>
  <si>
    <t>An immovable reactive combatant who weaponizes his chakra configuration to punish every enemy attack. Snake's Response reflects conditions back at attackers based on which chakras are open, with the lower chakras delivering the most devastating punishments — prone, delay, and disarm simultaneously at full configuration. He fights best when pristine, baiting attacks while armed with Reversal, Absorbed Counter, and a full suite of prepared reactions.</t>
  </si>
  <si>
    <t>High-speed melee Cleric who conducts the entire party's tempo through quickening. Ascension abilities require but do not spend full divinity, creating a maintain-and-hold pattern rather than the typical spend-and-rebuild cycle. A mastery class at Tier 19 — maximizing output requires deep awareness of quicken tolerance, Ascension timing, and Fervor Domain generation simultaneously.</t>
  </si>
  <si>
    <t>Icon</t>
  </si>
  <si>
    <t>Yes</t>
  </si>
  <si>
    <t>Silhouette</t>
  </si>
  <si>
    <t>Class 2</t>
  </si>
  <si>
    <t>Class 1</t>
  </si>
  <si>
    <t>Deadeye</t>
  </si>
  <si>
    <t>Mentalist</t>
  </si>
  <si>
    <t>Filch</t>
  </si>
  <si>
    <t>Kaotek</t>
  </si>
  <si>
    <t>Accuracy Advantage – Consumes some advantage to gain accuracy to next attack based on advantage (Bandit)</t>
  </si>
  <si>
    <t>Advantageous Loneliness – Generates one advantage, requires alone (Bandit)</t>
  </si>
  <si>
    <t>Desperation Hide – Gain hidden, requires being alone (Bandit)</t>
  </si>
  <si>
    <t>Desperate Foolishness — Minor, alone required, disrupts and damages mana (Bandit)</t>
  </si>
  <si>
    <t>Desperate Evasion — alone required, increases dodge vs next attack (Bandit)</t>
  </si>
  <si>
    <t>Seize on Critical – Enhance dodge following critical (Bandit)</t>
  </si>
  <si>
    <t>Seize on Dodge – Enhance critical chance following dodge. (Bandit)</t>
  </si>
  <si>
    <t>Delaying Poison – Provides Rogue with a poison that delays target (Bandit)</t>
  </si>
  <si>
    <t>Desperation Mana – Drains mana from all enemies and grants it to bandit.  Advantage cost reduced if alone (Bandit)</t>
  </si>
  <si>
    <t>Endangering Advantage – Spot an endangered enemy to gain advantage (Bandit)</t>
  </si>
  <si>
    <t>Nothing Left at All – Prepared ability that grants intangible.  Requires alone (Bandit)</t>
  </si>
  <si>
    <t>Spirotoxin – Grants the target an air damage poison to their attacks (Bandit)</t>
  </si>
  <si>
    <t>Sunlens Toxin – Provides Bandit with poison that causes light exposure (Bandit)</t>
  </si>
  <si>
    <t>All Down to Me – Powerful ranged attack against single that requires alone and consumes combat advantage (Bandit)</t>
  </si>
  <si>
    <t>All Out Advantage, Major – Powerful melee attack that consumes all advantage up to 6 (Multiplier:  Advantage^2*9%)  (Bandit)</t>
  </si>
  <si>
    <t>Desperation Drain – Melee attack against single target with life drain.  Advantage cost reduced if alone (Bandit)</t>
  </si>
  <si>
    <t>Desperation Onslaught – Multiple random ranged attacks consuming all advantage.  The advantage cost per attack is reduced to half if alone (Bandit)</t>
  </si>
  <si>
    <t>Desperation Ripper – Melee attack against single target with powerful bleed.  Advantage cost reduced if alone (Bandit)</t>
  </si>
  <si>
    <t>Desperation Shot – Ranged attack with pinpoint that consumes advantage.  Consumes less advantage if Bandit is alone (Bandit)</t>
  </si>
  <si>
    <t>Desperation Trap – Ranged trap with bleed.  Greatly delays bandit unless he is endangered (Bandit)</t>
  </si>
  <si>
    <t>Final Poison Shot – Ranged attack that uses all poisons.  Requires endangered (Bandit)</t>
  </si>
  <si>
    <t>Last Blood – Culling melee attack requiring Bandit is alone (Bandit)</t>
  </si>
  <si>
    <t>Mana Crash – Ranged attack that also deals mana damage.  If target ends with zero mana, generates combat advantage (Bandit)</t>
  </si>
  <si>
    <t>Ranged Backstab – Ranged attack against flanked enemy with pinpoint (Bandit)</t>
  </si>
  <si>
    <t>Sniper Shot 3 – Ranged attack that consumes all advantage for extra damage, up to 6 combat advantage.  Gains critical chance based on combat advantage (Bandit)</t>
  </si>
  <si>
    <t>Anatomic Knowledge – Increase damage of next bleed effect (Cutthroat)</t>
  </si>
  <si>
    <t>Bloody Missteps – Flank all bleeding enemies.  Omega (Cutthroat)</t>
  </si>
  <si>
    <t>Extended Bleed – Refreshes bleeds on the target (Cutthroat)</t>
  </si>
  <si>
    <t>Poisonous Advantage – Consume advantage to enhance potency of poison (Cutthroat)</t>
  </si>
  <si>
    <t>Revel in Bloodshed – Spot at least one bleeding enemy for a chance to gain advantage.  The more bleeding enemies, the more advantage that can be gained. (Cutthroat)</t>
  </si>
  <si>
    <t>Shift into Position – Flank target following a miss (Cutthroat)</t>
  </si>
  <si>
    <t>Blood in the Eyes – Blind enemy suffering from bleed (Cutthroat)</t>
  </si>
  <si>
    <t>Blood Thinner – Grants Cutthroat poison that applies stacking bleed to target (Cutthroat)</t>
  </si>
  <si>
    <t>Bloodlet – Melee attack following a bleed (Cutthroat)</t>
  </si>
  <si>
    <t>Critical Hematoma – Follow a critical hit with afflicting target with untyped bleed (Cutthroat)</t>
  </si>
  <si>
    <t>Etherealness — costs mana, grants any hero intangible (Cutthroat)</t>
  </si>
  <si>
    <t>Pneumotoxin – Poison that adds water bleeds to attacks (Cutthroat)</t>
  </si>
  <si>
    <t>All Out Bleeding – Melee attack that consumes all advantage and causes increased bleeding based on advantage used (Cutthroat)</t>
  </si>
  <si>
    <t>Backstab Rend – Dualwield melee attack that requires flanking.  Deals extra damage if both attacks hit (Cutthroat)</t>
  </si>
  <si>
    <t>Bloodseeker Slash – Melee attack against bleeding target (Cutthroat)</t>
  </si>
  <si>
    <t>Bloody Evisceration – Melee attack against enemy with stacking bleed that deals additional damage based on bleed (Cutthroat)</t>
  </si>
  <si>
    <t>Critical Evisceration – Melee attack that causes bleed on critical (Cutthroat)</t>
  </si>
  <si>
    <t>Discrete Dagger – Ranged attack with insidious that causes untyped bleed (Cutthroat)</t>
  </si>
  <si>
    <t>Distracting Duo – Two melee attacks against a target.  First attack causes flanked.  Consumes advantage (Cutthroat)</t>
  </si>
  <si>
    <t>First Needle – Melee attack that starts stacking bleed, but does not stack itself.  Consumes advantage (Cutthroat)</t>
  </si>
  <si>
    <t>Ghost Strike – Melee attack with heartstrike that requires intangible (Cutthroat)</t>
  </si>
  <si>
    <t>Intangible Advantage – Ranged attack requiring intangible.  Generates advantages and disenchants intangible at end of attack (Cutthroat)</t>
  </si>
  <si>
    <t>Precise Cut – Melee attack with enhanced accuracy that causes untyped bleed on critical.  Requires preparation (Cutthroat)</t>
  </si>
  <si>
    <t>Thousand Needles – Storm ranged attack that afflicts targets with individual stacks of stacking bleed.  Consumes advantage (Cutthroat)</t>
  </si>
  <si>
    <t>Toxic Blood Slash – Melee attack with venomous that further enhances bleeding poisons (Cutthroat)</t>
  </si>
  <si>
    <t>Ability Count</t>
  </si>
  <si>
    <t>Ipos</t>
  </si>
  <si>
    <t>Leraje</t>
  </si>
  <si>
    <t>Dantalion</t>
  </si>
  <si>
    <t>Allocer</t>
  </si>
  <si>
    <t>Pazazu</t>
  </si>
  <si>
    <t>Baphomet</t>
  </si>
  <si>
    <t>Demogorgon</t>
  </si>
  <si>
    <t>Set</t>
  </si>
  <si>
    <t>Glasya</t>
  </si>
  <si>
    <t>Andras</t>
  </si>
  <si>
    <t>Gusion</t>
  </si>
  <si>
    <t>Scarmiglione</t>
  </si>
  <si>
    <t>Sabnock</t>
  </si>
  <si>
    <t>Orobas</t>
  </si>
  <si>
    <t>Levistus</t>
  </si>
  <si>
    <t>Paimon</t>
  </si>
  <si>
    <t>Gaap</t>
  </si>
  <si>
    <t>Geryon</t>
  </si>
  <si>
    <t>Mammon</t>
  </si>
  <si>
    <t>Bifrons</t>
  </si>
  <si>
    <t>x</t>
  </si>
  <si>
    <t>Belial</t>
  </si>
  <si>
    <t>Haagenti</t>
  </si>
  <si>
    <t>Tiamat</t>
  </si>
  <si>
    <t>Orcus</t>
  </si>
  <si>
    <t>Rubicante</t>
  </si>
  <si>
    <t>Eligos</t>
  </si>
  <si>
    <t>Damage Shield</t>
  </si>
  <si>
    <t>Earth Power</t>
  </si>
  <si>
    <t>Defense</t>
  </si>
  <si>
    <t>Enchant Potency</t>
  </si>
  <si>
    <t>Retaliation</t>
  </si>
  <si>
    <t>Shielded Power</t>
  </si>
  <si>
    <t>Defense while Fortified</t>
  </si>
  <si>
    <t>Barrier Threshold</t>
  </si>
  <si>
    <t>Damage Shield Regeneration</t>
  </si>
  <si>
    <t>Endurance Mastery</t>
  </si>
  <si>
    <t>Enchant Duration</t>
  </si>
  <si>
    <t>Enchant Power</t>
  </si>
  <si>
    <t>Elemental Resistance, Earth and Water</t>
  </si>
  <si>
    <t>Healing Power</t>
  </si>
  <si>
    <t>Lucky Bonus</t>
  </si>
  <si>
    <t>Starting Mana</t>
  </si>
  <si>
    <t>Hex Power</t>
  </si>
  <si>
    <t>Affliction Resistance</t>
  </si>
  <si>
    <t>Light Resist</t>
  </si>
  <si>
    <t>Overheal Effects</t>
  </si>
  <si>
    <t>Physical Purge Power</t>
  </si>
  <si>
    <t>Mental Purge Power</t>
  </si>
  <si>
    <t>Light Power</t>
  </si>
  <si>
    <t>Initial Dodge</t>
  </si>
  <si>
    <t>Elemental Resistance</t>
  </si>
  <si>
    <t>Dodge</t>
  </si>
  <si>
    <t>Speed</t>
  </si>
  <si>
    <t>Area Dodge</t>
  </si>
  <si>
    <t>Damage versus Flanked</t>
  </si>
  <si>
    <t>Air Resistance</t>
  </si>
  <si>
    <t>Alone Damage</t>
  </si>
  <si>
    <t>Critical Damage</t>
  </si>
  <si>
    <t>Dodge while Hasted</t>
  </si>
  <si>
    <t>Dexterity Mastery</t>
  </si>
  <si>
    <t>Dualwield Speed</t>
  </si>
  <si>
    <t>Avert Sustain</t>
  </si>
  <si>
    <t>Pinpoint</t>
  </si>
  <si>
    <t>Proc Chance</t>
  </si>
  <si>
    <t>Air Power</t>
  </si>
  <si>
    <t>Air Piercing</t>
  </si>
  <si>
    <t>Storm Power</t>
  </si>
  <si>
    <t>Maximum Damage</t>
  </si>
  <si>
    <t>Maximum Mana</t>
  </si>
  <si>
    <t>Stun Duration</t>
  </si>
  <si>
    <t>Distant Damage</t>
  </si>
  <si>
    <t>Damage versus Stunned</t>
  </si>
  <si>
    <t>Spell Critical</t>
  </si>
  <si>
    <t>Earth Resistance</t>
  </si>
  <si>
    <t>Elemental Resistance, Air and Earth</t>
  </si>
  <si>
    <t>Purge Power</t>
  </si>
  <si>
    <t>Elemental Resistance, Earth and Fire</t>
  </si>
  <si>
    <t>Poison Damage</t>
  </si>
  <si>
    <t>Quickens</t>
  </si>
  <si>
    <t>Endangered Healing</t>
  </si>
  <si>
    <t>Chaos Power</t>
  </si>
  <si>
    <t>Earth Piercing</t>
  </si>
  <si>
    <t>Fire Piercing</t>
  </si>
  <si>
    <t>Companion Damage</t>
  </si>
  <si>
    <t>Companion Power</t>
  </si>
  <si>
    <t>Illusory Damage</t>
  </si>
  <si>
    <t>Ignore Critical</t>
  </si>
  <si>
    <t>Companion Speed</t>
  </si>
  <si>
    <t>Summoning Speed</t>
  </si>
  <si>
    <t>Ignore Glancing</t>
  </si>
  <si>
    <t>Affliction Duration</t>
  </si>
  <si>
    <t>Physical Resistance</t>
  </si>
  <si>
    <t>Corruption Resistance</t>
  </si>
  <si>
    <t>Mental Resistance</t>
  </si>
  <si>
    <t>Disenchant Power</t>
  </si>
  <si>
    <t>Magic Resistance</t>
  </si>
  <si>
    <t>Illusory Resistance</t>
  </si>
  <si>
    <t>Mana Damage</t>
  </si>
  <si>
    <t>Illusory Regeneration</t>
  </si>
  <si>
    <t>Damage versus Incapacitated</t>
  </si>
  <si>
    <t>Weakness Power</t>
  </si>
  <si>
    <t>Reduced Affliction Duration</t>
  </si>
  <si>
    <t>Cast Speed</t>
  </si>
  <si>
    <t>Disruption Resist</t>
  </si>
  <si>
    <t>Mounted Damage</t>
  </si>
  <si>
    <t>Death Protection</t>
  </si>
  <si>
    <t>Companion Defense</t>
  </si>
  <si>
    <t>Damage versus Intangible</t>
  </si>
  <si>
    <t>Ignore Possession</t>
  </si>
  <si>
    <t>Health</t>
  </si>
  <si>
    <t>Elemental Resistance, Earth and Light</t>
  </si>
  <si>
    <t>Corruption Regeneration</t>
  </si>
  <si>
    <t>Mounted Defense</t>
  </si>
  <si>
    <t>Possession Power</t>
  </si>
  <si>
    <t>Arcane Power</t>
  </si>
  <si>
    <t>Piercing</t>
  </si>
  <si>
    <t>Elemental Resistance, Air and Fire</t>
  </si>
  <si>
    <t>Intelligence Mastery</t>
  </si>
  <si>
    <t>Area Damage</t>
  </si>
  <si>
    <t>Trap Damage</t>
  </si>
  <si>
    <t>Conserve Trap</t>
  </si>
  <si>
    <t>Will Mastery</t>
  </si>
  <si>
    <t>Enhance Power</t>
  </si>
  <si>
    <t>Tired Duration</t>
  </si>
  <si>
    <t>Conserve Focus</t>
  </si>
  <si>
    <t>Damage while Focused</t>
  </si>
  <si>
    <t>Purges Received</t>
  </si>
  <si>
    <t>Elemental Resistance, Fire and Water</t>
  </si>
  <si>
    <t>Full Health Damage</t>
  </si>
  <si>
    <t>Full Health Defense</t>
  </si>
  <si>
    <t>Critical Chance</t>
  </si>
  <si>
    <t>Hidden Critical Damage</t>
  </si>
  <si>
    <t>Conserve Poison</t>
  </si>
  <si>
    <t>Break Limit Critical</t>
  </si>
  <si>
    <t>Overkill Effects</t>
  </si>
  <si>
    <t>Damage while Hidden</t>
  </si>
  <si>
    <t>Earth Adds</t>
  </si>
  <si>
    <t>Damage versus Endangered</t>
  </si>
  <si>
    <t>Damage versus Full Health</t>
  </si>
  <si>
    <t>Countdown Power</t>
  </si>
  <si>
    <t>Elemental Resistance, Air and Light</t>
  </si>
  <si>
    <t>Wisdom Mastery</t>
  </si>
  <si>
    <t>Elemental Resistance, Dark and Light</t>
  </si>
  <si>
    <t>Endangered Defense</t>
  </si>
  <si>
    <t>Ignore Mana Loss</t>
  </si>
  <si>
    <t>Empowered Power</t>
  </si>
  <si>
    <t>Initial Damage</t>
  </si>
  <si>
    <t>Ranged Damage</t>
  </si>
  <si>
    <t>Endangered Damage</t>
  </si>
  <si>
    <t>Ignore Flanked</t>
  </si>
  <si>
    <t>Initiative</t>
  </si>
  <si>
    <t>Melee Damage</t>
  </si>
  <si>
    <t>Damage while Berserk</t>
  </si>
  <si>
    <t>Strength Mastery</t>
  </si>
  <si>
    <t>Two-handed Damage</t>
  </si>
  <si>
    <t>Backbiting</t>
  </si>
  <si>
    <t>Healing Received</t>
  </si>
  <si>
    <t>Glancing Damage Received</t>
  </si>
  <si>
    <t>Movement Resist</t>
  </si>
  <si>
    <t>Ignore Compel</t>
  </si>
  <si>
    <t>Corrupt Damage</t>
  </si>
  <si>
    <t>Dark Power</t>
  </si>
  <si>
    <t>Life Drain</t>
  </si>
  <si>
    <t>Maledicted Defense</t>
  </si>
  <si>
    <t>Avoid Block</t>
  </si>
  <si>
    <t>Shield Damage</t>
  </si>
  <si>
    <t>Damage Resist</t>
  </si>
  <si>
    <t>Air Adds</t>
  </si>
  <si>
    <t>Parry Chance</t>
  </si>
  <si>
    <t>Elemental Resistance, Air and Water</t>
  </si>
  <si>
    <t>Disruption Power</t>
  </si>
  <si>
    <t>Defense versus Allies</t>
  </si>
  <si>
    <t>Endangered Regeneration</t>
  </si>
  <si>
    <t>Defense versus Compelled</t>
  </si>
  <si>
    <t>Block Chance</t>
  </si>
  <si>
    <t>Affliction Power</t>
  </si>
  <si>
    <t>Damage versus Maledicted</t>
  </si>
  <si>
    <t>Companion Health</t>
  </si>
  <si>
    <t>Damage while Intangible</t>
  </si>
  <si>
    <t>Hidden Affliction Power</t>
  </si>
  <si>
    <t>Elemental Resistance, Dark and Water</t>
  </si>
  <si>
    <t>Dark Piercing</t>
  </si>
  <si>
    <t>Dark Adds</t>
  </si>
  <si>
    <t>Mana Reserved</t>
  </si>
  <si>
    <t>Fire Power</t>
  </si>
  <si>
    <t>Fire Resist</t>
  </si>
  <si>
    <t>Damage Versus Endangered</t>
  </si>
  <si>
    <t>Ranged Accuracy</t>
  </si>
  <si>
    <t>Incapacitate Power</t>
  </si>
  <si>
    <t>Ranged Critical Chance</t>
  </si>
  <si>
    <t>Conserve Hidden</t>
  </si>
  <si>
    <t>Delays</t>
  </si>
  <si>
    <t>Reaping</t>
  </si>
  <si>
    <t>Water Power</t>
  </si>
  <si>
    <t>Water Piercing</t>
  </si>
  <si>
    <t>Water Resistance</t>
  </si>
  <si>
    <t>Water Adds</t>
  </si>
  <si>
    <t>Luck Mastery</t>
  </si>
  <si>
    <t>Ignore Prone</t>
  </si>
  <si>
    <t>Ignore Disarm</t>
  </si>
  <si>
    <t>Dualwield Damage</t>
  </si>
  <si>
    <t>Initial Accuracy</t>
  </si>
  <si>
    <t>Elemental Resistance, Dark and Earth</t>
  </si>
  <si>
    <t>Conserve Rune</t>
  </si>
  <si>
    <t>Momentum</t>
  </si>
  <si>
    <t>Initial Defense</t>
  </si>
  <si>
    <t>Mounted Speed</t>
  </si>
  <si>
    <t>Block Amount</t>
  </si>
  <si>
    <t>Minimum Damage</t>
  </si>
  <si>
    <t>Disenchant Resist</t>
  </si>
  <si>
    <t>Mana Generation</t>
  </si>
  <si>
    <t>Reduced Delays</t>
  </si>
  <si>
    <t>Damage while Hasted</t>
  </si>
  <si>
    <t>Elemental Resistance, Light and Water</t>
  </si>
  <si>
    <t>Amplification</t>
  </si>
  <si>
    <t>Mana Defense</t>
  </si>
  <si>
    <t>Break Limit Cast Speed</t>
  </si>
  <si>
    <t>Elemental Resistance, Air and Dark</t>
  </si>
  <si>
    <t>Glancing Damage Dealt</t>
  </si>
  <si>
    <t>Melee Dodge</t>
  </si>
  <si>
    <t>Percent Protection</t>
  </si>
  <si>
    <t>Shield Defense</t>
  </si>
  <si>
    <t>Light Adds</t>
  </si>
  <si>
    <t>Elemental Resistance, Dark and Fire</t>
  </si>
  <si>
    <t>Bleed Damage</t>
  </si>
  <si>
    <t>Dualwield Accuracy</t>
  </si>
  <si>
    <t>Ignore Avert</t>
  </si>
  <si>
    <t>Alone Defense</t>
  </si>
  <si>
    <t>Ignore Lifedrain</t>
  </si>
  <si>
    <t>Dodge while Intangible</t>
  </si>
  <si>
    <t>Dark Resistance</t>
  </si>
  <si>
    <t>Mana Cost Reduced</t>
  </si>
  <si>
    <t>Channeled Power</t>
  </si>
  <si>
    <t>Spell Dodge</t>
  </si>
  <si>
    <t>Magic Power</t>
  </si>
  <si>
    <t>Ranged Dodge</t>
  </si>
  <si>
    <t>Elemental Resistance, Fire and Light</t>
  </si>
  <si>
    <t>Two-handed Blocking</t>
  </si>
  <si>
    <t>Two-Handed Damage</t>
  </si>
  <si>
    <t>Shattering</t>
  </si>
  <si>
    <t>Break Limit Block</t>
  </si>
  <si>
    <t>Proc Power</t>
  </si>
  <si>
    <t>Counter Chance</t>
  </si>
  <si>
    <t>Counter Damage</t>
  </si>
  <si>
    <t>Ignore Counter</t>
  </si>
  <si>
    <t>Break Limit Counter</t>
  </si>
  <si>
    <t>Fire Adds</t>
  </si>
  <si>
    <t>Elemental Damage</t>
  </si>
  <si>
    <t>Accuracy</t>
  </si>
  <si>
    <t>Avoid Parry</t>
  </si>
  <si>
    <t>Break Limit Parry</t>
  </si>
  <si>
    <t>Charm Mastery</t>
  </si>
  <si>
    <t>Affliction Potency</t>
  </si>
  <si>
    <t>Damage Purge Power</t>
  </si>
  <si>
    <t>Movement Purge Power</t>
  </si>
  <si>
    <t>Spell Power while Focused</t>
  </si>
  <si>
    <t>Light Piercing</t>
  </si>
  <si>
    <t>Breathtaking Blow – Melee attack that consumes rage to deal clobbering damage and exhaust foe. (Brute)</t>
  </si>
  <si>
    <t>Brutal Consequences – High damage melee attack and generate rage, but take damage at beginning of next turn (Brute)</t>
  </si>
  <si>
    <t>Dangerous Ruse – Melee attack with reduced accuracy that causes damage to self on a miss (Brute)</t>
  </si>
  <si>
    <t>Deliberate Clobber – Melee attack with increased accuracy, critical chance, and clobbering.  Requires rage and delays user (Brute)</t>
  </si>
  <si>
    <t>Internal Bleeding Blow – Melee attack that causes untyped bleeding with clobber (Brute)</t>
  </si>
  <si>
    <t>Mammoth Consequences – Melee attack against all enemies and generate rage, but take damage at beginning of next turn (Brute)</t>
  </si>
  <si>
    <t>Opening Blow – Melee attack against enemy with full health (Brute)</t>
  </si>
  <si>
    <t>Ruthless Cascade – Melee attack that cascades if it deals ruthless damage.  This effect can repeat multiple times, but each enemy can only be targeted once (Brute)</t>
  </si>
  <si>
    <t>Stunning Consequences – Melee attack with stun and generate rage, but take damage at beginning of next turn (Brute)</t>
  </si>
  <si>
    <t>Tiring Delay – Melee attack that further delays target based on their tired value (Brute)</t>
  </si>
  <si>
    <t>Unbalancing Attack – Melee attack that lowers Brute’s dodge until next turn (Brute)</t>
  </si>
  <si>
    <t>Unguarded Advance – Melee attack that lowers unit’s defense until next turn (Brute)</t>
  </si>
  <si>
    <t>Benefit from Consequences – Enhance defense based on damage taken at beginning of turn (Brute)</t>
  </si>
  <si>
    <t>Great Stomp – Delay all enemies.  If any enemy would go below 0 timer, knock it prone (Brute)</t>
  </si>
  <si>
    <t>Guardian Consequences – Taunt all enemies, gain damage shield, and generate rage, but take damage and lose damage shield at beginning of next turn (Brute)</t>
  </si>
  <si>
    <t>Purging Consequences – Purge affliction from Brute and generate rage, but take damage at beginning of next turn (Brute)</t>
  </si>
  <si>
    <t>Stomp – Melee attack against prone enemy (Brute)</t>
  </si>
  <si>
    <t>Unbroken Flesh – Brute gains fortification; requires full health (Brute)</t>
  </si>
  <si>
    <t>Greater Consequences – Increase effect of consequence ability and take more damage from it at beginning of next turn (Brute)</t>
  </si>
  <si>
    <t>Green Warpaint – Grants immunity to wound and enhanced earth resistance (Brute)</t>
  </si>
  <si>
    <t>Share Consequences – The first target the Brute attacks takes the same damage she did from consequences (Brute)</t>
  </si>
  <si>
    <t>Solid Sarcophagy – Brutes damages himself and enhances defense (Brute)</t>
  </si>
  <si>
    <t>Speed Consequences – Quicken self and generate rage, but take damage at beginning of next turn (Brute)</t>
  </si>
  <si>
    <t>Stoic Rage – Consume rage to ignore criticals until next turn (Brute)</t>
  </si>
  <si>
    <t>Stubborn Rage – The Barbarian deals extra damage with glancing blows and takes reduced damage from glancing blows while in this rage.  When this rage ends, the Barbarian becomes blind. (Brute)</t>
  </si>
  <si>
    <t>Blue Warpaint – “I’m already dead.  I will not yield.” – Grants immunity to slow and enhanced water resistance (Raider)</t>
  </si>
  <si>
    <t>Reckless Recovery - Prepared ability. If the Raider takes a critical hit while Reckless, remove the Reckless status. (Raider)</t>
  </si>
  <si>
    <t>Reckless Speed – Quickens Raider.  Prevents Raider from using active defenses and counters until next turn (Raider)</t>
  </si>
  <si>
    <t>Shield Counters – Instead of blocking, makes counters based on shield.  Toggled ability (Raider)</t>
  </si>
  <si>
    <t>Take the Hit – Prevent all active defenses until next turn to raise defense based on active defenses (Raider)</t>
  </si>
  <si>
    <t>Vengeance Rage – The Barbarian gains increased counter chance and damage while in this rage.  When this rage ends, the Barbarian becomes unable to make counters and has reduced dodge. (Raider)</t>
  </si>
  <si>
    <t>Angry Vengeance – Enhance damage each time berserker is attacked before next turn (Berserker)</t>
  </si>
  <si>
    <t>Berserk Rage – The Barbarian gains untyped retaliation while in this rage.  When this rage ends, the Barbarian becomes flanked. (Berserker)</t>
  </si>
  <si>
    <t>Combat Surge – Melee attack.  Requires berserk.  Follows missing with an attack (Berserker)</t>
  </si>
  <si>
    <t>Enraging Counter – Counter next attack.  Requires endangered.  Gain berserk after counter (Berserker)</t>
  </si>
  <si>
    <t>Growing Fury – Gain rage.  Requires berserk (Berserker)</t>
  </si>
  <si>
    <t>Orange Warpaint – Grants immunity to stun and enhanced air resistance (Berserker)</t>
  </si>
  <si>
    <t>Panic Clarity – Purge berserk and enhance defense until next turn.  Requires berserk and endangered (Berserker)</t>
  </si>
  <si>
    <t>Panic Might – Gain berserk and enhance damage of next attack.  Requires endangered and not berserk.  Consumes rage. (Berserker)</t>
  </si>
  <si>
    <t>Berserk Response – Enhance counter chance until next turn.  Requires berserk (Marauder)</t>
  </si>
  <si>
    <t>Marauder’s Rage – The Barbarian gains increased critical chance and critical damage while in this rage.  When this rage ends, the Barbarian becomes fragile. (Marauder)</t>
  </si>
  <si>
    <t>Off-hand Counter – Guaranteed counter with off-hand weapon against next melee attack  (Marauder)</t>
  </si>
  <si>
    <t>Rampage Raid – Gain rage based on number of enemies killed in battle (Marauder)</t>
  </si>
  <si>
    <t>Red Warpaint – “You can’t see my blood.  I will not bleed.” – Grants to immunity to bleeds and enhanced fire resistance (Marauder)</t>
  </si>
  <si>
    <t>Roar of Triumph – Follows killing an enemy.  Reduces defenses of all enemies for a period (Marauder)</t>
  </si>
  <si>
    <t>Berserk Block – Guaranteed block versus next attack.  Requires berserk (Viking)</t>
  </si>
  <si>
    <t>Block and Respond – Quickens unit on block until next turn (Viking)</t>
  </si>
  <si>
    <t>Brown Warpaint – Grants immunity to compel and avert and resistance versus delays (Viking)</t>
  </si>
  <si>
    <t>Heavy Shield – Add clobber to next melee attack but lower block chance until next turn (Viking)</t>
  </si>
  <si>
    <t>Shield Fighting – Enhances damage and weakens block chance while active (Viking)</t>
  </si>
  <si>
    <t>Shield Rage – The Barbarian gains increased block chance and amount while in this rage.  When this rage ends, the Barbarian loses all active defenses. (Viking)</t>
  </si>
  <si>
    <t>Brink of Eternity – Grants Vandal enduring. Only becomes available for one turn immediately after dealing enough damage (Vandal)</t>
  </si>
  <si>
    <t>Brink of Speed – Quicken Vandal.  Only becomes available for one turn immediately after dealing enough damage (Vandal)</t>
  </si>
  <si>
    <t>Endless Rage – The Barbarian gains more rage from abilities and effects, while abilities that consume rage have greater effect while in the rage.  When this rage ends, the Barbarian becomes unable to gain rage. (Vandal)</t>
  </si>
  <si>
    <t>Exacerbate Rage – Vandal gains more rage from damage until next turn (Vandal)</t>
  </si>
  <si>
    <t>Fiery Rage – Vandal gains fire damage add to next attack this turn.  Requires berserk (Vandal)</t>
  </si>
  <si>
    <t>Mystic Sarcophagy – Vandal deals damage to himself and enhances elemental resistance (Vandal)</t>
  </si>
  <si>
    <t>Yellow Warpaint – Grants immunity to blind and enhanced light resistance (Vandal)</t>
  </si>
  <si>
    <t>Adrenaline – Quicken self and enhance damage, only usable endangered (Fury)</t>
  </si>
  <si>
    <t>Black Warpaint – Grants immunity to illuminate and enhanced dodge (Fury)</t>
  </si>
  <si>
    <t>Dedicated Speed – Quicken next turn but are compelled against same target (Fury)</t>
  </si>
  <si>
    <t>Speed Rage – The Barbarian gains haste and increased speed while in this rage.  When this rage ends, the Barbarian is slowed. (Fury)</t>
  </si>
  <si>
    <t>Speed through Pain – Deals damage to self to quicken (Fury)</t>
  </si>
  <si>
    <t>Suffer for Savagery – Take damage to increase critical chance until end of turn (Fury)</t>
  </si>
  <si>
    <t>Hungry Rage – The Barbarian drains life with melee attacks while in this rage.  When this rage ends, the Barbarian becomes wounded. (Cannibal)</t>
  </si>
  <si>
    <t>Rage Consumption – Generate rage.  Requires having been healed enough (Cannibal)</t>
  </si>
  <si>
    <t>Sated Purge – Prepared ability that activates when Cannibal has been healed enough.  Purges afflictions (Cannibal)</t>
  </si>
  <si>
    <t>Sickness Sarcophagy – Cannibal takes damage and enhances affliction resistance (Cannibal)</t>
  </si>
  <si>
    <t>Spread Satiation – Heal all allies and take damage based on healing.  Requires Cannibal to have received enough healing. (Cannibal)</t>
  </si>
  <si>
    <t>Urge to Feed – Quicken after draining life based on life drained (Cannibal)</t>
  </si>
  <si>
    <t>Violet Warpaint – Grants immunity to vulnerability and enhanced dark resistance (Cannibal)</t>
  </si>
  <si>
    <t>Destruction Rage – The Barbarian lowers enemy defense on attacks and has increased weakness power while in this rage.  When this rage ends, the Barbarian loses all enchantments and becomes forsaken. (Destroyer)</t>
  </si>
  <si>
    <t>Greater Mass – Increase massive damage values until end of turn (Destroyer)</t>
  </si>
  <si>
    <t>Grey Warpaint – “I paint my skin like stone and steel.” – Grants immunity to fragile and enhanced defense (Destroyer)</t>
  </si>
  <si>
    <t>Massive Rage – Generate rage, follows massive damage (Destroyer)</t>
  </si>
  <si>
    <t>Massive Strength – Enhance damage, follows massive damage and based off massive damage (Destroyer)</t>
  </si>
  <si>
    <t>Massive Taunt – Provoke all enemies and gain damage shield following massive attack (Destroyer)</t>
  </si>
  <si>
    <t>Final Defender – Gain rage and enhance defense.  Requires being alone (Beastlord)</t>
  </si>
  <si>
    <t>Final Rage – The Barbarian gains massive damage bonuses and enduring while in this rage.  When this rage ends, the Barbarian dies. (Beastlord)</t>
  </si>
  <si>
    <t>Form of the Bull – The Beastlord gain ongoing enhanced defense.  The Beastlord also gains fortify on critical hits.  Consumes rage. (Beastlord)</t>
  </si>
  <si>
    <t>Form of the Eagle – The Beastlord gain ongoing enhanced dodge.  The Beastlord can also make attacks and counters at range.  Consumes rage. (Beastlord)</t>
  </si>
  <si>
    <t>Form of the Panther – The Beastlord gain ongoing enhanced speed.  The Beastlord also gains hidden at the beginning of her turns.  Consumes rage. (Beastlord)</t>
  </si>
  <si>
    <t>Form of the Wolf – The Beastlord gain ongoing enhanced damage.  The Beastlord also has a chance to cause prone when attacking flanked targets.  Consumes rage. (Beastlord)</t>
  </si>
  <si>
    <t>Golden Warpaint – Grants immunity to weakness and enhanced healing received (Beastlord)</t>
  </si>
  <si>
    <t>Rage Observation – Beastlord generates rage from damage dealt to any ally. (Beastlord)</t>
  </si>
  <si>
    <t>Charging Ambush – Melee attack against column.  Front target must have full health (Raider)</t>
  </si>
  <si>
    <t>Fury Tremor – Melee attack against all requiring raging that consumes all rage to enhance damage and knock enemies prone  (Raider)</t>
  </si>
  <si>
    <t>Glancing Blood – Melee attack that causes bleed on glancing hit based on glancing damage dealt (Raider)</t>
  </si>
  <si>
    <t>Glancing Stun – Melee attack that causes stun on glancing hit based on glancing damage dealt (Raider)</t>
  </si>
  <si>
    <t>Gravity Cleave – Melee attack that prevents active defenses until next turn, with decimate based on active defenses lost (Raider)</t>
  </si>
  <si>
    <t>Lingering Fury – Melee attack and enhance next damage by rage (Raider)</t>
  </si>
  <si>
    <t>Looming Threat – Melee attack against compelled target.  Switches target of compel (Raider)</t>
  </si>
  <si>
    <t>Precipitous Cleave – Melee attack with sudden; quickens raider if she is raging (Raider)</t>
  </si>
  <si>
    <t>Raid Preparation – Melee attack with low accuracy that enhances damage and dodge on miss (Raider)</t>
  </si>
  <si>
    <t>Reckless Clobber – Clobbering melee damage.  Prevents Raider from using active defenses and counters until next turn (Raider)</t>
  </si>
  <si>
    <t>Reckless Flames – Fire damage versus all enemies.  Prevents Raider from using active defenses and counters until next turn (Raider)</t>
  </si>
  <si>
    <t>Reckless Rampage – Three melee attacks against random enemies.  Prevents Raider from using active defenses and counters until next turn (Raider)</t>
  </si>
  <si>
    <t>Reckless Reaper – Melee attack with ruthless against single enemy.  Prevents Raider from using active defenses and counters until next turn (Raider)</t>
  </si>
  <si>
    <t>Backbiting Exertion – Melee attack with lower accuracy and backbiting.  If attack misses, take damage and reattempt once (Berserker)</t>
  </si>
  <si>
    <t>Berserk Exertion – Melee attack with lower accuracy that attacks randomly and requires berserk.  If attack misses, take damage and reattempt once (Berserker)</t>
  </si>
  <si>
    <t>Berserk Ignorance – Melee attack and purge any conditions that occurred since last turn.  Requires berserk (Berserker)</t>
  </si>
  <si>
    <t>Berserk Strike – Melee attack that causes berserk to user.  Can be used while berserk, but becomes random in that case and extends berserk (Berserker)</t>
  </si>
  <si>
    <t>Bleeding Exertion – Melee attack with lower accuracy that causes bleeds and quicken self.  If attack misses, take damage and reattempt once (Berserker)</t>
  </si>
  <si>
    <t>Bloodlust Quicken – Melee attack that quickens Berserker based on bloodlust (Berserker)</t>
  </si>
  <si>
    <t>Brutal Exertion – Melee attack with lower accuracy that lowers defense.  If attack misses, take damage and reattempt once (Berserker)</t>
  </si>
  <si>
    <t>Callous Blow – Melee attack that grants barrier to self and can only be used berserk (Berserker)</t>
  </si>
  <si>
    <t>Feckless Blow – Melee attack that causes flanking on berserker (Berserker)</t>
  </si>
  <si>
    <t>Great Cleave – Melee attack versus single that damages enemies in same row as target against combined defense of primary and secondary target (Berserker)</t>
  </si>
  <si>
    <t>Raging Exertion – Melee attack based enhanced by rage.  If this attack misses, take damage and repeat. (Berserker)</t>
  </si>
  <si>
    <t>Berserk Rampage – Melee attack requiring berserk that deals additional damage based on each enemy killed in battle (Marauder)</t>
  </si>
  <si>
    <t>Bloodlust Rampage – Melee attack that has increased bloodlust value for each enemy killed in battle (Marauder)</t>
  </si>
  <si>
    <t>Clobbering Rampage – Melee attack that has increased clobbering value for each enemy killed in battle (Marauder)</t>
  </si>
  <si>
    <t>Clobbering Rend – Two melee attacks against a single target.  Uses clobbering if both attacks hit (Marauder)</t>
  </si>
  <si>
    <t>Critical Assault – Melee attack that attacks all on critical.  Consumes rage (Marauder)</t>
  </si>
  <si>
    <t>Double Attack – Two melee attacks that add together before comparison to defense (Marauder)</t>
  </si>
  <si>
    <t>Dual Rampage – Melee attack requiring dual wielding that deals additional damage for each enemy killed in battle (Marauder)</t>
  </si>
  <si>
    <t>Eviscerating Rend – Two melee attacks against a single target.  Causes heartstrike if both attacks hit (Marauder)</t>
  </si>
  <si>
    <t>Off-hand Preparations – Dual wield melee attack that compels target and enhances counter chance (Marauder)</t>
  </si>
  <si>
    <t>Onslaught Rampage – Dual-wield melee attack that makes an additional attack on a random enemy for each enemy killed in battle (Marauder)</t>
  </si>
  <si>
    <t>Vicious Tumult – Melee attack with bloodlust with increased accuracy and critical chance based on bloodlust, consumes rage (Marauder)</t>
  </si>
  <si>
    <t>Wave of Bloodlust – Melee attack against all with bloodlust (Marauder)</t>
  </si>
  <si>
    <t>Bloodlust Response – Melee attack with bloodlust following a block (Viking)</t>
  </si>
  <si>
    <t>Continuous Turmoil – Attack, then attack all on critical (Viking)</t>
  </si>
  <si>
    <t>Furious Tumult – Melee attack with bloodlust that consumes rage (Viking)</t>
  </si>
  <si>
    <t>Razor Shield – Prepared melee attack with high untyped bleed. Enhanced by blocks made since preparation. (Viking)</t>
  </si>
  <si>
    <t>Shield Decimation – Prepared melee attack with decimate. Enhanced by blocks made since preparation. (Viking)</t>
  </si>
  <si>
    <t>Shield Smash — Prepared melee attack. Damage and clobbering value enhanced by blocks made since preparation. (Viking)</t>
  </si>
  <si>
    <t>Shield Throw – Prepared melee attack against all enemies. Enhanced by blocks made since preparation. (Viking)</t>
  </si>
  <si>
    <t>Shield Wall – Prepared melee attack against enemy row. Enhanced by blocks made since preparation. (Viking)</t>
  </si>
  <si>
    <t>Steel Suffering – Melee attack that causes untyped bleed and defense weakness (Viking)</t>
  </si>
  <si>
    <t>Taunting Axe – Melee attack with damage increased by rage that taunts enemies (Viking)</t>
  </si>
  <si>
    <t>Taunting Shield – Melee attack that enhances block chance and taunts enemies (Viking)</t>
  </si>
  <si>
    <t>Undertow Blow – Prepared unblockable water melee attack that delays and causes water bleed (Viking)</t>
  </si>
  <si>
    <t>Violent Push – Melee attack that causes prone to enemies behind target (Viking)</t>
  </si>
  <si>
    <t>Awesome Cleave – Melee attack versus single that damages all other enemies against combined defense of primary and secondary target (Vandal)</t>
  </si>
  <si>
    <t>Brink of Death – Melee attack with ruthless damage. Only becomes available for one turn immediately after dealing enough damage (Vandal)</t>
  </si>
  <si>
    <t>Brink of Inferno – Fire melee attack that grants fire damage add. Only becomes available for one turn immediately after dealing enough damage (Vandal)</t>
  </si>
  <si>
    <t>Brink of Onslaught – Three randomly targeting melee attacks. Only becomes available for one turn immediately after dealing enough damage (Vandal)</t>
  </si>
  <si>
    <t>Brink of Violence – Melee attack with backbiting. Only becomes available for one turn immediately after dealing enough damage (Vandal)</t>
  </si>
  <si>
    <t>Endless Beating – Prepared melee attack.  This attack stays prepared if you are raging (Vandal)</t>
  </si>
  <si>
    <t>Escalating Violence – Melee attack with amplification that is always countered (Vandal)</t>
  </si>
  <si>
    <t>Ferocious Spree – Melee attack with amplification that consumes increasing amounts of rage (Vandal)</t>
  </si>
  <si>
    <t>Intimidating Charge – Melee attack with momentum that causes frightened, requires rage (Vandal)</t>
  </si>
  <si>
    <t>Raging Cleave – Large weapon attack that strikes target enhanced by rage and adjacent enemies based on rage (Vandal)</t>
  </si>
  <si>
    <t>Ruthless Strike – Ruthless melee attack requiring rage (Vandal)</t>
  </si>
  <si>
    <t>Ultimate Violence – Melee attack consuming rage that deals maximum damage (Vandal)</t>
  </si>
  <si>
    <t>Amplified Savagery – Melee attack with backbiting and amplification, can be used berserk (Fury)</t>
  </si>
  <si>
    <t>Blood Purity – Melee attack with increasing bleed, resets if barbarian attacks the target suffering from this bleed. (Fury)</t>
  </si>
  <si>
    <t>Critical Purity – Melee attack with increased critical chance and critical damage, but with reduced accuracy, resets if the barbarian misses. (Fury)</t>
  </si>
  <si>
    <t>Endless Exchange – Melee attack that causes tired for self and target.  Tired duration increased for target and decreased for herself based on rage (Fury)</t>
  </si>
  <si>
    <t>Expeditious Strike – Melee attack that quickens the fury and that requires haste.  Can be used while berserk (Fury)</t>
  </si>
  <si>
    <t>Furious Drive – Melee attack that enhances speed on critical, stacking.  Increased critical chance based on rage and can be used berserk (Fury)</t>
  </si>
  <si>
    <t>Killing Amplification – Melee attack that provides amplification with any other ability on kill (Fury)</t>
  </si>
  <si>
    <t>Quickening Purity – Melee attack with increasing quicken effect, but it reduces defense and dodge.  This can be disrupted. (Fury)</t>
  </si>
  <si>
    <t>Ranged Purity – Ranged attack with increasing damage, but this resets if the barbarian attacks a close enemy. (Fury)</t>
  </si>
  <si>
    <t>Sacrifice Purity – Melee attack with increasing damage and backbiting, but this ends if the barbarian is healed. (Fury)</t>
  </si>
  <si>
    <t>Staggering Fury – Melee storm with delay on each hit (Fury)</t>
  </si>
  <si>
    <t>Storm Purity – Melee attack.  Each use makes an additional random attack, each with backbite, but this ends if the same enemy is hit twice in a turn. (Fury)</t>
  </si>
  <si>
    <t>Bloodlust Bite – Melee attack with bloodlust requiring rage (Cannibal)</t>
  </si>
  <si>
    <t>Devour the Sleeping – Culling melee attack against incapacitated target.  Heal on kill (Cannibal)</t>
  </si>
  <si>
    <t>Devour Whole – Cull target enemy to heal, gain mana, and gain all enchantments on target enemy (Cannibal)</t>
  </si>
  <si>
    <t>Gnashing Consumption – Melee attack that causes untyped bleed on target.  Requires the Cannibal to have received enough healing (Cannibal)</t>
  </si>
  <si>
    <t>Grave Hunger – Melee attack with drain requiring Cannibal to be endangered (Cannibal)</t>
  </si>
  <si>
    <t>Health Stealing Bite – Melee attack with drain that also applies heal siphon to target (Cannibal)</t>
  </si>
  <si>
    <t>Mana Consumption – Melee attack that drains mana from target.  Requires the Cannibal to have received enough healing (Cannibal)</t>
  </si>
  <si>
    <t>Maximum Satiation – Maximized melee attack requiring Cannibal has been healed enough (Cannibal)</t>
  </si>
  <si>
    <t>Rabid Bite – Melee attack with untyped bleed and wound (Cannibal)</t>
  </si>
  <si>
    <t>Sacrificial Consumption – Melee attack with backbiting.  Requires having been healed enough (Cannibal)</t>
  </si>
  <si>
    <t>Unsated Hunger – Prepared melee attack with life drain that becomes unprepared if Cannibal is healed (Cannibal)</t>
  </si>
  <si>
    <t>Vampiric Bite – Melee attack with drain requiring rage (Cannibal)</t>
  </si>
  <si>
    <t>Approaching Victory – Melee attack that quickens all based on overkill (Destroyer)</t>
  </si>
  <si>
    <t>Cascading Critical – Melee attack that cascades to random target on critical (Destroyer)</t>
  </si>
  <si>
    <t>Critical Balance – Melee attack that cannot critical, but deals additional damage based on critical damage (Destroyer)</t>
  </si>
  <si>
    <t>Destroy Armor – Melee attack with shattering that causes fragile to the target (Destroyer)</t>
  </si>
  <si>
    <t>Entropy Hammer – Melee attack with clobbering that deals corrupt damage (Destroyer)</t>
  </si>
  <si>
    <t>Grudgebearer – Attack with defense weakness against enemy that attacked unit turn before (Destroyer)</t>
  </si>
  <si>
    <t>Massive Burst – Melee attack that damages all enemies if it deals massive damage (Destroyer)</t>
  </si>
  <si>
    <t>Massive Cascade – Melee attack that cascades if attack deals massive damage.  This effect can repeat multiple times, but each cascade must target a different enemy (Destroyer)</t>
  </si>
  <si>
    <t>Massive Corruption – Melee attack that converts damage to corrupt if it is massive damage (Destroyer)</t>
  </si>
  <si>
    <t>Massive Destruction – Melee attack that lowers all enemy defense if it deals massive damage (Destroyer)</t>
  </si>
  <si>
    <t>Massive Stupidity – Melee attack that disrupts and deals mana damage to all enemies if it deals massive damage (Destroyer)</t>
  </si>
  <si>
    <t>Massive Suffering – Massive damage melee attack with backbiting (Destroyer)</t>
  </si>
  <si>
    <t>Weapon Fracture – Melee attack with shattering that can disarm the target (Destroyer)</t>
  </si>
  <si>
    <t>Animalistic Attack – Melee attack based on current animal form.  Consumes rage (Beastlord)</t>
  </si>
  <si>
    <t>Bull’s Rampage – Three random melee attack that cause bleed and requires rage (Beastlord)</t>
  </si>
  <si>
    <t>Call Rampaging Rhino – Summons a rampaging rhino mount with trample abilities (Beastlord)</t>
  </si>
  <si>
    <t>Feral Health Strike – Melee attack that heals user.  Heals extra if attack kills (Beastlord)</t>
  </si>
  <si>
    <t>Might Exacerbation – Melee attack that requires berserk, enhances damage but Beastlord becomes tired (Beastlord)</t>
  </si>
  <si>
    <t>Raging Charge – Mounted melee attack enhanced by rage (Beastlord)</t>
  </si>
  <si>
    <t>Rampant Umbrage – Melee attack that deals damage based on overkill of previous attack  (Beastlord)</t>
  </si>
  <si>
    <t>Rending Force – Melee attack that lowers defense of all enemies by overkill (Beastlord)</t>
  </si>
  <si>
    <t>Riven Force – Melee attack that lowers damage of all enemies based on overkill (Beastlord)</t>
  </si>
  <si>
    <t>Trample Underfoot – Mounted melee attack versus column.  Each enemy counters the beastlord, but the beastlord generates extra rage for the damage.  On a critical, enemies are knocked prone (Beastlord)</t>
  </si>
  <si>
    <t>Ultimate Rage Strike – Consume all remaining rage and end rage form immediately to make massive attack (Beastlord)</t>
  </si>
  <si>
    <t>Glancing Guarantee – Melee attack that deals only glancing damage (Raider)</t>
  </si>
  <si>
    <t>Rage Shield – Consume rage to guarantee block against next attack.  Also stuns attacker (Raider)</t>
  </si>
  <si>
    <t>Reckless Haste – Gain haste based on block chance and amount.  Prevents active defenses and counters for same duration (Raider)</t>
  </si>
  <si>
    <t>Reckless Impact – Delay all enemies.  Prevents Raider from using active defenses and counters until next turn (Raider)</t>
  </si>
  <si>
    <t>Shield Clobber – Melee attack using shield with clobber (Raider)</t>
  </si>
  <si>
    <t>Shield Recklessness – Melee attack following block.  Prevents all active defenses until next turn (Raider)</t>
  </si>
  <si>
    <t>Berserk Jab – Melee attack that requires berserk (Berserker)</t>
  </si>
  <si>
    <t>Berserk Patience – Counter next attack.  Requires berserk (Berserker)</t>
  </si>
  <si>
    <t>Berserker Strength – Enhance damage for a period.  Requires berserk (Berserker)</t>
  </si>
  <si>
    <t>Contagious Temper – Berserks all allies and enhances damage for their next attack.  Requires berserk, can be used berserk (Berserker)</t>
  </si>
  <si>
    <t>Extra Exertion – Take damage and repeat exertion ability that missed twice. (Berserker)</t>
  </si>
  <si>
    <t>Vicious Rampage – Enhance damage and speed for a period.  Become fatigued when buff is lost (Berserker)</t>
  </si>
  <si>
    <t>Counter Rampage – Guarantee counter against next attack.  Requires enough enemies killed in battle, and enhanced for total enemies killed in battle (Marauder)</t>
  </si>
  <si>
    <t>Deadly Persistence – Follows a kill with a melee attack (Marauder)</t>
  </si>
  <si>
    <t>Doubled Counter – Next counter attacks with both weapons.  Requires dual-wielding (Marauder)</t>
  </si>
  <si>
    <t>Rage Counter – Counter next attack with damage enhanced by rage.  Requires and consumes rage (Marauder)</t>
  </si>
  <si>
    <t>Rampage Haste – Grants Marauder haste based on the number of enemies killed in battle (Marauder)</t>
  </si>
  <si>
    <t>Rampage Hostility – Enhances damage based on number of enemies killed.  Consumes rage (Marauder)</t>
  </si>
  <si>
    <t>Rampage Speed – Quickens Marauder based on number of enemies killed in battle (Marauder)</t>
  </si>
  <si>
    <t>Last Stand – Gain enduring. Backbiting (Viking)</t>
  </si>
  <si>
    <t>Savage Shield – Melee attack with shield following block.  Consumes rage (Viking)</t>
  </si>
  <si>
    <t>Shield Sacrifice – Enhance block chance until next turn.  Costs life. (Viking)</t>
  </si>
  <si>
    <t>Shield of Superstition – Enhance magic resistance and lower block chance until next turn (Viking)</t>
  </si>
  <si>
    <t>Shield to Shield – Prepared ability that triggers on block.  Prevent target enemy from blocking for a period (Viking)</t>
  </si>
  <si>
    <t>Splash Shield – Prepared ability that deals water damage to front row on next block (Viking)</t>
  </si>
  <si>
    <t>Angry Ignorance – Chance to ignore attacks based on rage (Vandal)</t>
  </si>
  <si>
    <t>Brink of Purity – Purge Vandal of afflictions.  Only becomes available for one turn immediately after dealing enough damage. (Vandal)</t>
  </si>
  <si>
    <t>Brink of Reprisal – Taunt all enemies and guaranteed counter versus next melee attack.  Only becomes available for one turn immediately after dealing enough damage (Vandal)</t>
  </si>
  <si>
    <t>Callous Words – Taunts enemies to attack Vandal and prevents Vandal from taking glancing damage until next turn.  Generates rage and can be used berserk (Vandal)</t>
  </si>
  <si>
    <t>Extended Offense – Melee attack with backbite and causes flanked to user (Vandal)</t>
  </si>
  <si>
    <t>Rage Gamble – Enhance maximum damage until end of turn based on rage (Vandal)</t>
  </si>
  <si>
    <t>Absorb Death – Gain enduring until next turn.  If enduring triggers, gain extra rage (Fury)</t>
  </si>
  <si>
    <t>Exploding Speed – Gain haste after critical.  Amplified (Fury)</t>
  </si>
  <si>
    <t>Exploding Strength – Gain damage enhancement after critical.  Amplified (Fury)</t>
  </si>
  <si>
    <t>Furious Control – Taunt one enemy for each attack suffered since last turn (Fury)</t>
  </si>
  <si>
    <t>Hasted Jab – Melee attack that requires haste (Fury)</t>
  </si>
  <si>
    <t>Imperiled Speed – Quickens and enhances speed of endangered unit (Fury)</t>
  </si>
  <si>
    <t>Rage Jab – Melee attack that consumes rage (Fury)</t>
  </si>
  <si>
    <t>Dark Devouring – Gain a dark damage add following a kill (Cannibal)</t>
  </si>
  <si>
    <t>Feast on Rage – Follows a critical with rage gain (Cannibal)</t>
  </si>
  <si>
    <t>Feast on the Remains – Follows a kill with a self heal (Cannibal)</t>
  </si>
  <si>
    <t>Sated Haste – Prepared ability that activates when Cannibal has been healed enough.  Grants haste (Cannibal)</t>
  </si>
  <si>
    <t>Sated Jab – Melee attack versus single enemy.  Requires the Cannibal to have received enough healing (Cannibal)</t>
  </si>
  <si>
    <t>Shield Consumption – Gain damage shield.  Requires the Cannibal to have received enough healing (Cannibal)</t>
  </si>
  <si>
    <t>Armor Destruction – Next melee attack reduces enemy defense based on damage (Destroyer)</t>
  </si>
  <si>
    <t>Chink in the Armor – Target’s defense and resistance versus next attack is halved. (Destroyer)</t>
  </si>
  <si>
    <t>Massive Barrier – Gain barrier and damage shield following massive damage (Destroyer)</t>
  </si>
  <si>
    <t>Massive Follow-Up – Melee attack following attack that dealt massive damage (Destroyer)</t>
  </si>
  <si>
    <t>Opening Fragility – Afflict target enemy at full health with fragile (Destroyer)</t>
  </si>
  <si>
    <t>Raging Brawn – Consume rage to enhance damage (Destroyer)</t>
  </si>
  <si>
    <t>Bestial Strength – Gain an ongoing buff and upgrade next attack based on current beast form (Beastlord)</t>
  </si>
  <si>
    <t>Feral Ignorance – Ignore criticals until next turn.  Requires berserk (Beastlord)</t>
  </si>
  <si>
    <t>Feral Wrath – Increase critical chance and damage of next attack.  Requires berserk (Beastlord)</t>
  </si>
  <si>
    <t>Mounted Overkill – Quicken mount and enhance its damage based on overkill of previous attack (Beastlord)</t>
  </si>
  <si>
    <t>Rage Exacerbation – Extends current rage, but Beastlord becomes tired (Beastlord)</t>
  </si>
  <si>
    <t>Raging Umbrage – Follows overkill by generating rage and quickening Beastlord (Beastlord)</t>
  </si>
  <si>
    <t>Ascend to Great Heights – Generates mana based on number of prepared heightened abilities. (Telepath)</t>
  </si>
  <si>
    <t>Disconnect – Removes all influence from one target. Quickens the Telepath based on the square root of influence removed. (Telepath)</t>
  </si>
  <si>
    <t>Enchantment Wildsurge – Randomizes the duration of enchantments used by the Telepath, using Wild Surge mechanics. (Telepath)</t>
  </si>
  <si>
    <t>Lingering Force – Follows using influence. Gain damage shield based on influence spent. (Telepath)</t>
  </si>
  <si>
    <t>Mote of Joy – Positive. Enhances accuracy of all allies and grants focus to a random ally on the Telepath's turn based on total influence. (Telepath)</t>
  </si>
  <si>
    <t>Warning Thought – Purges flanked status from all allies. (Telepath)</t>
  </si>
  <si>
    <t>Wild Surge – Next attack deals between 75% and 150% damage, enhanced by influence. (Telepath)</t>
  </si>
  <si>
    <t>Affliction Resistance Wildsurge – Randomizes the affliction resistance of the Amnesiac using Wild Surge mechanics. Generated at the beginning of her turn. (Amnesiac)</t>
  </si>
  <si>
    <t>Emergency Influence – Generate influence on all enemies if endangered. (Amnesiac)</t>
  </si>
  <si>
    <t>False Notion – Cause unlucky accuracy for single target's next attack. (Amnesiac)</t>
  </si>
  <si>
    <t>Forgotten Malady – Removes any afflictions caused to target ally since last turn. (Amnesiac)</t>
  </si>
  <si>
    <t>Illusory Regeneration – Reduces illusory damage over time. (Amnesiac)</t>
  </si>
  <si>
    <t>Mote of Lethargy – Negative. Weakens enemy mana generation and slows a random enemy on the Amnesiac's turn based on total influence. (Amnesiac)</t>
  </si>
  <si>
    <t>Mystical Ecstasy – Gain mana if endangered. (Amnesiac)</t>
  </si>
  <si>
    <t>Dream Scan – Gain high influence with an incapacitated enemy. (Hypnotist)</t>
  </si>
  <si>
    <t>Illusory Pattern – Channeled ability that extends illusory damage on all enemies for the duration of the channel. (Hypnotist)</t>
  </si>
  <si>
    <t>Mote of Emptiness – Negative. Weakens affliction resistance of enemies and incapacitates a random enemy on the Hypnotist's turn based on total influence. (Hypnotist)</t>
  </si>
  <si>
    <t>Pausing Intimidation – Avert target, delay, and gain influence. (Hypnotist)</t>
  </si>
  <si>
    <t>Retaliation Wildsurge – Grants the Hypnotist retaliation based on total influence, using Wild Surge mechanics. (Hypnotist)</t>
  </si>
  <si>
    <t>Snap Awake – Purge incapacitated from target enemy and possess it. (Hypnotist)</t>
  </si>
  <si>
    <t>Detect Mana – Shows the mana amount of all enemies. (Diviner)</t>
  </si>
  <si>
    <t>Detect Target – Shows the current target of all enemies. (Diviner)</t>
  </si>
  <si>
    <t>Dodge Wildsurge – Randomizes the dodge of the Diviner, using Wild Surge mechanics. (Diviner)</t>
  </si>
  <si>
    <t>Mote of Ecstasy – Positive. Enhances healing received of allies and grants an illusory add to attack on the Diviner's turn based on total influence. (Diviner)</t>
  </si>
  <si>
    <t>Predict Placement – Target's next attack gains unerring. Does not work with attacks with reduced accuracy. (Diviner)</t>
  </si>
  <si>
    <t>Spell Critical Prediction – Enhance spell critical of ally until end of target's next turn. (Diviner)</t>
  </si>
  <si>
    <t>Spell Dodge Prediction – Enhance spell dodge of ally until end of target's next turn. (Diviner)</t>
  </si>
  <si>
    <t>Affliction Duration Wildsurge – Randomizes the duration of any afflictions used by the Haunted, using Wild Surge mechanics. (Haunted)</t>
  </si>
  <si>
    <t>Crippling Maladies – Delay each enemy based on afflictions they are suffering. (Haunted)</t>
  </si>
  <si>
    <t>Deathly Influence – Gain influence over all endangered enemies. (Haunted)</t>
  </si>
  <si>
    <t>Flee the Body – Prepared ability to become intangible in response to possession. (Haunted)</t>
  </si>
  <si>
    <t>Haunting Power – Enhance magic power. Requires intangible. (Haunted)</t>
  </si>
  <si>
    <t>Lingering Flames – Gain retaliation following using a fire spell. (Haunted)</t>
  </si>
  <si>
    <t>Mote of Fear – Negative. Weakens counter chance of enemies and frightens a random enemy on the Haunted's turn based on total influence. (Haunted)</t>
  </si>
  <si>
    <t>Borrowed Time – Prepared ability that quickens self or ally. (Mastermind)</t>
  </si>
  <si>
    <t>Efficiency Wildsurge – Randomizes the mana cost of abilities used by the Mastermind, using Wild Surge mechanics. (Mastermind)</t>
  </si>
  <si>
    <t>Mindlock – Prevents target from changing the action of their previous turn. If that action is impossible, their turn is lost. Requires influence. (Mastermind)</t>
  </si>
  <si>
    <t>Mote of Laughter – Positive. Enhances dodge of allies and possesses a random ally on the Mastermind's turn based on total influence. (Mastermind)</t>
  </si>
  <si>
    <t>Possession Guidance – Next target possessed by the Mastermind gains an untyped damage add to its attack. (Mastermind)</t>
  </si>
  <si>
    <t>Agonizing Thought – Grants next attack this turn a chance to disrupt and stun. (Mindbleeder)</t>
  </si>
  <si>
    <t>Illusory Wildsurge – Randomizes the damage and potency of illusory abilities used by the Mindbleeder, using Wild Surge mechanics. (Mindbleeder)</t>
  </si>
  <si>
    <t>Influential Response – Influence any enemy that damages you until next turn. (Mindbleeder)</t>
  </si>
  <si>
    <t>Mote of Hatred – Negative. Weakens defense of enemies and damages a random enemy on the Mindbleeder's turn based on total influence. (Mindbleeder)</t>
  </si>
  <si>
    <t>Solid Connection – Next ability this turn does not consume influence. (Mindbleeder)</t>
  </si>
  <si>
    <t>Accelerate Bleeding – Increases value of bleeds while reducing their duration. (Chronomancer)</t>
  </si>
  <si>
    <t>Accelerate Regeneration – Increases value of regeneration while reducing its duration. (Chronomancer)</t>
  </si>
  <si>
    <t>Mote of Hope – Positive. Enhances critical damage of allies and purges a random ally on the Chronomancer's turn based on total influence. (Chronomancer)</t>
  </si>
  <si>
    <t>Speed of Thought – Uses mana to quicken self. (Chronomancer)</t>
  </si>
  <si>
    <t>Speed Wildsurge – Randomizes the speed of the Chronomancer, using Wild Surge mechanics. (Chronomancer)</t>
  </si>
  <si>
    <t>Temporal Blur – Lowers accuracy of target based on their slow value for their next attack. (Chronomancer)</t>
  </si>
  <si>
    <t>Angry Puppet – Enhances damage of target for the next possession attack. (Puppet Master)</t>
  </si>
  <si>
    <t>Entangling Strings – Flanks all influenced enemies. (Puppet Master)</t>
  </si>
  <si>
    <t>Fiery Mind – Prepared ability that deals fire damage to the next enemy to possess the Puppet Master. (Puppet Master)</t>
  </si>
  <si>
    <t>Influential Observation – Alpha and Omega. Gain influence over every enemy that acts between next turn. (Puppet Master)</t>
  </si>
  <si>
    <t>Mote of Despair – Negative. Weakens accuracy of enemies and stuns all enemies on the Puppet Master's turn based on total influence. (Puppet Master)</t>
  </si>
  <si>
    <t>Painful Possession – Next time target is possessed they take damage based on influence on them. (Puppet Master)</t>
  </si>
  <si>
    <t>Possession Wildsurge – Randomizes the power and potency of possession abilities used by the Puppet Master, using Wild Surge mechanics. (Puppet Master)</t>
  </si>
  <si>
    <t>Puppet String – Quickens ally based on total influence. (Puppet Master)</t>
  </si>
  <si>
    <t>Confusion Spike – Arcane magic attack and confuse. (Telepath)</t>
  </si>
  <si>
    <t>Disorienting Wave – Stuns and disrupts each enemy based on influence. (Telepath)</t>
  </si>
  <si>
    <t>Heightened Disruption Spike – Magic attack that disrupts. If the Telepath has extra mana when used, repeats based on influence and available mana against random targets. (Telepath)</t>
  </si>
  <si>
    <t>Heightened Flame – Fire magic damage. If the Telepath has extra mana when used, repeats against the same enemy with each extra cast. (Telepath)</t>
  </si>
  <si>
    <t>Heightened Illusion – Afflicts target with illusory damage. If the Telepath has extra mana when used, repeats based on influence and available mana against random targets. (Telepath)</t>
  </si>
  <si>
    <t>Heightened Possession – Possesses target. If the Telepath has extra mana when used, repeats based on influence and available mana against random targets. (Telepath)</t>
  </si>
  <si>
    <t>Heightened Sleep – Incapacitates target. If the Telepath has extra mana when used, repeats based on influence and available mana against random targets. (Telepath)</t>
  </si>
  <si>
    <t>Insightful Strike – Magic attack against single enemy, generates influence and displays target health. (Telepath)</t>
  </si>
  <si>
    <t>Invade Dreams – Insidious magic attack versus incapacitated enemies enhanced by influence. (Telepath)</t>
  </si>
  <si>
    <t>Pyrokinetic Vulnerability – Afflict all enemies with a minimum level of influence with fire vulnerability. (Telepath)</t>
  </si>
  <si>
    <t>Telepathic Channel – Channeled ability that consumes influence over a period to deal fire damage. (Telepath)</t>
  </si>
  <si>
    <t>Amplified Forgetfulness – Causes all enemies to lose mana with amplification on each use. If any enemy ends up with zero mana, deals damage based on the extra mana lost and resets amplification. (Amnesiac)</t>
  </si>
  <si>
    <t>Bleeding Memory – Afflicts target with mana burn and illusory bleed. (Amnesiac)</t>
  </si>
  <si>
    <t>Burning Mind – Fire magic attack versus target with mana burn. Triggers mana burn effect on all enemies. (Amnesiac)</t>
  </si>
  <si>
    <t>Flame Beam – Fire magic attack versus column. (Amnesiac)</t>
  </si>
  <si>
    <t>Forget Your Mind – Forces target to use only its basic attack for a period. Duration scales with influence. (Amnesiac)</t>
  </si>
  <si>
    <t>Forgotten Blessing – Magic attack that disenchants target and causes mana loss. Mana loss and damage are based on enchantment disenchanted. (Amnesiac)</t>
  </si>
  <si>
    <t>Forsaken Bolt – Arcane magic attack that afflicts target with forsaken, preventing target from gaining enchantments. (Amnesiac)</t>
  </si>
  <si>
    <t>Mass Mana Burn – Afflict all enemies with mana burn. (Amnesiac)</t>
  </si>
  <si>
    <t>Mental Crash – Prepared ability that triggers when the next enemy falls below a health threshold. Deals damage and stuns that enemy. (Amnesiac)</t>
  </si>
  <si>
    <t>Simple Masses – Forces all influenced enemies to use their next basic attack. (Amnesiac)</t>
  </si>
  <si>
    <t>Traumatic Memory – Prepared ability that deals illusory damage equal to last damage dealt to target. (Amnesiac)</t>
  </si>
  <si>
    <t>Burning Gaze – Channeled ability that causes fire damage for the duration of the channel and fire bleed on critical. (Hypnotist)</t>
  </si>
  <si>
    <t>Caustic Stare – Channeled ability that causes earth vulnerability and earth bleed for the duration of the channel. (Hypnotist)</t>
  </si>
  <si>
    <t>Dream and Nightmare – If target is not incapacitated, incapacitate them. If they are incapacitated, remove incapacitation and deal high damage. (Hypnotist)</t>
  </si>
  <si>
    <t>Fires of Command – Piercing fire magic attack that possesses the target if enough resistance is ignored. Possession chance increased by influence on target. (Hypnotist)</t>
  </si>
  <si>
    <t>Hydrokinesis – Water bleed and delay based on influence on target. (Hypnotist)</t>
  </si>
  <si>
    <t>Hypnotic Pattern – Channeled ability that stuns enemies for the duration of the channel. (Hypnotist)</t>
  </si>
  <si>
    <t>Maddening Pattern – Channeled ability that causes illusory damage and lowers affliction resistance for the duration of the channel. (Hypnotist)</t>
  </si>
  <si>
    <t>Pendulum Swing – Magic attack that generates influence and delays target. (Hypnotist)</t>
  </si>
  <si>
    <t>Psychic Blast – Untyped magic attack versus all influenced, with minimum damage based on influence on each individual target and maximum damage based on total influence. (Hypnotist)</t>
  </si>
  <si>
    <t>Scintillating Pattern – Channeled ability that blinds enemies for the duration of the channel. (Hypnotist)</t>
  </si>
  <si>
    <t>Scorn Pulse – Magic damage versus all influenced and gain scorn. (Hypnotist)</t>
  </si>
  <si>
    <t>Stunned Command – Possess all stunned enemies. (Hypnotist)</t>
  </si>
  <si>
    <t>Death Prediction – Magic attack with culling. Both culling and damage are enhanced by influence. (Diviner)</t>
  </si>
  <si>
    <t>Disastrous Foresight – Deals illusory damage to all enemies based on their current countdown values. (Diviner)</t>
  </si>
  <si>
    <t>Divination Strike – Magic attack with increased critical chance that cannot be countered. (Diviner)</t>
  </si>
  <si>
    <t>Diviner's Blast – Arcane magic attack versus all. (Diviner)</t>
  </si>
  <si>
    <t>Diviner's Bolt – Arcane unerring magic attack versus single. (Diviner)</t>
  </si>
  <si>
    <t>Future Betrayal – Possess any influenced enemy over a given timer threshold. (Diviner)</t>
  </si>
  <si>
    <t>Influence Prediction – Countdown against single enemy that generates high influence when it triggers. (Diviner)</t>
  </si>
  <si>
    <t>Influenced Countdown – Causes untyped countdown on target enhanced by influence. (Diviner)</t>
  </si>
  <si>
    <t>Mass Prediction – Afflict all influenced enemies with untyped countdown. (Diviner)</t>
  </si>
  <si>
    <t>Rewrite Fate – Transfer all countdowns from afflicted allies to target enemy. (Diviner)</t>
  </si>
  <si>
    <t>Spell Predetermination – Arcane magic attack that causes the target's next spell to be countered. (Diviner)</t>
  </si>
  <si>
    <t>Call to Conflict – Possess two random enemies to attack one another. (Haunted)</t>
  </si>
  <si>
    <t>Fated Superstition – Afflicts target with low mana with fire countdown. Deals extra damage if target is at low mana when it triggers. (Haunted)</t>
  </si>
  <si>
    <t>Final Possession – Arcane attack against single enemy that possesses if it kills. (Haunted)</t>
  </si>
  <si>
    <t>Haunting Chant – Channeled ability that lowers the target's mana and deals damage based on how low it is. (Haunted)</t>
  </si>
  <si>
    <t>Paranoid Superstition – Possesses all enemies with influence that are at low mana. (Haunted)</t>
  </si>
  <si>
    <t>Piercing Superstition – Arcane magic attack with piercing and phasing against a target with low mana. (Haunted)</t>
  </si>
  <si>
    <t>Poltergeist Ailment – Unlucky accuracy, jinx, and untyped hex. (Haunted)</t>
  </si>
  <si>
    <t>Poltergeist Pain – Magic attack that possesses the target on a critical hit. (Haunted)</t>
  </si>
  <si>
    <t>Poltergeist Tantrum – Arcane storm that can be sustained for reduced mana cost. (Haunted)</t>
  </si>
  <si>
    <t>Superstitious Hex – Arcane hex against target enemy whose value is determined by how low the target's mana is. (Haunted)</t>
  </si>
  <si>
    <t>Unseen Superstition – Arcane magic attack against low mana that flanks. (Haunted)</t>
  </si>
  <si>
    <t>Allied Influence – Target ally influences enemies with each attack during their next turn. One influence per attack per target. Benefits allies with multi-hit or area attacks. (Mastermind)</t>
  </si>
  <si>
    <t>Compelling Ploy – Possesses ally who then compels the target of its attack. (Mastermind)</t>
  </si>
  <si>
    <t>Counter Ploy – Magic attack that requires influence on target. Target's next attack is countered. (Mastermind)</t>
  </si>
  <si>
    <t>Defensive Possession – Possesses ally and enhances their defense. (Mastermind)</t>
  </si>
  <si>
    <t>Ghost Ploy – Grant ally intangible and possess it. (Mastermind)</t>
  </si>
  <si>
    <t>Hyperawareness – Channeled ability that grants all allies guaranteed counters while ongoing. (Mastermind)</t>
  </si>
  <si>
    <t>Illusory Ploy – Possesses ally for an attack that deals damage as illusory. (Mastermind)</t>
  </si>
  <si>
    <t>Influence Ploy – Possesses ally to attack a random enemy. Enemy becomes influenced. (Mastermind)</t>
  </si>
  <si>
    <t>Inspiring Possession – Possess ally; ally gains mana. (Mastermind)</t>
  </si>
  <si>
    <t>Mana Reverberation – Damages all enemies based on their current mana. (Mastermind)</t>
  </si>
  <si>
    <t>Mastermind Attack – Quicken all allies and delay all enemies based on total influence. Any ally quickened over timer makes an instant attack. (Mastermind)</t>
  </si>
  <si>
    <t>Possessed by Delusions – Remove illusory damage from each enemy to possess it. (Mastermind)</t>
  </si>
  <si>
    <t>Quickening Ploy – Possesses ally to attack a random enemy. Quickens the Mastermind and the ally based on ally's damage. (Mastermind)</t>
  </si>
  <si>
    <t>Agony Amplification – Target takes additional illusory damage whenever it is damaged. Requires influence. (Mindbleeder)</t>
  </si>
  <si>
    <t>Backbiting Affliction – Affliction on target that deals illusory damage and generates influence on the psychic's turn. Causes physical backbiting to the Mindbleeder each turn. (Mindbleeder)</t>
  </si>
  <si>
    <t>Brain Hemorrhage – Causes short duration, high damage illusory damage bleed. (Mindbleeder)</t>
  </si>
  <si>
    <t>Echoing Mindblast – Attack target and damage all influenced. (Mindbleeder)</t>
  </si>
  <si>
    <t>Ether Razor – Untyped magic attack that causes stacking bleed with stacks and duration enhanced by influence. (Mindbleeder)</t>
  </si>
  <si>
    <t>Exploding Skull – Chance to kill target enemy based on illusory damage. On kill, damage all other enemies. (Mindbleeder)</t>
  </si>
  <si>
    <t>Feedback Blast – Arcane attack versus all enemies, but triggers feedback at the same time. (Mindbleeder)</t>
  </si>
  <si>
    <t>Heart Siphon – Drains life from target and converts it to mana gain. (Mindbleeder)</t>
  </si>
  <si>
    <t>Hemokinesis – Possess target bleeding enemy to attack a random enemy. Secondary target takes bleeds based on bleeds present on initial target. (Mindbleeder)</t>
  </si>
  <si>
    <t>Illusory Decimation – Deal illusory damage to target based on decimate value. (Mindbleeder)</t>
  </si>
  <si>
    <t>Mind Melt – High magic damage against influenced, with effect increased by influence. If this attack kills, feedback consequences are doubled. (Mindbleeder)</t>
  </si>
  <si>
    <t>Painful Truth – Deal damage based on influence and illusory. (Mindbleeder)</t>
  </si>
  <si>
    <t>Thought Siphon – Drains mana from target and converts it to life gain. (Mindbleeder)</t>
  </si>
  <si>
    <t>Chronal Bleed – Untyped bleed based on target health and timer. Higher damage to fast targets and longer duration on targets sooner to act. (Chronomancer)</t>
  </si>
  <si>
    <t>Entropism – Magic attack versus all that deals damage based on the duration and value of bleeds on targets. (Chronomancer)</t>
  </si>
  <si>
    <t>Entropy Unleashed – Decimate storm attack against random enemies. (Chronomancer)</t>
  </si>
  <si>
    <t>Gathering Time Storm – Amplified magic attack that damages allies and enemies, delaying enemies and quickening allies. (Chronomancer)</t>
  </si>
  <si>
    <t>Gravity Blast – Dark magic attack versus all enemies with damage and delay based on how high timers are. (Chronomancer)</t>
  </si>
  <si>
    <t>Gravity Well – Delay and damage all enemies based on counter above target's counter. (Chronomancer)</t>
  </si>
  <si>
    <t>Mass Slow – Slow all influenced enemies with standard slow value. Duration scales with influence on each target. (Chronomancer)</t>
  </si>
  <si>
    <t>Steal Youth – Magic attack that drains life. (Chronomancer)</t>
  </si>
  <si>
    <t>Supreme Chronomancy – All allies gain an immediate turn. High mana cost. Exhausts the Chronomancer. (Chronomancer)</t>
  </si>
  <si>
    <t>Temporal Burn – Arcane magic attack enhanced by target's timer. (Chronomancer)</t>
  </si>
  <si>
    <t>Void Explosion – Magic attack versus all with corrupt and decimate. (Chronomancer)</t>
  </si>
  <si>
    <t>Battle of Wills – Long channeled ability that deals arcane damage and possesses target if not disrupted. Deals arcane damage to the Puppet Master if disrupted. (Puppet Master)</t>
  </si>
  <si>
    <t>Call for Obstruction – Possess an ally and delay an enemy based on the ally's attack. (Puppet Master)</t>
  </si>
  <si>
    <t>Domination – Possess target enemy. Requires influence. Can be sustained each turn to choose the target of the enemy's possession. Mana cost to sustain reduced based on influence. (Puppet Master)</t>
  </si>
  <si>
    <t>Ensorcelled Mind – Whenever any enemy attacks the Puppet Master before her next turn, that enemy attacks them in response. (Puppet Master)</t>
  </si>
  <si>
    <t>Possessive Health – Possess enemy to attack with life drain. All health drained goes to the Puppet Master. Afflicts target with Health Siphon after. (Puppet Master)</t>
  </si>
  <si>
    <t>Possessive Pain – Possess enemy and cause the damage it deals to be painlinked to all its allies. (Puppet Master)</t>
  </si>
  <si>
    <t>Puppet Dance – Chance to possess all enemies based on their influence. (Puppet Master)</t>
  </si>
  <si>
    <t>Repetitive Possession – Possess enemy twice. (Puppet Master)</t>
  </si>
  <si>
    <t>Suspicion – Possess target. It flanks its target and becomes flanked as well. (Puppet Master)</t>
  </si>
  <si>
    <t>Unbreakable Strands – High power possession against target. Reduces target's defense against possession effects. (Puppet Master)</t>
  </si>
  <si>
    <t>Violent Confrontation – Possess target enemy to attack random enemy. That enemy attacks target in response. (Puppet Master)</t>
  </si>
  <si>
    <t>Full Clarity – Purges all illusory damage from both allies and enemies. (Telepath)</t>
  </si>
  <si>
    <t>Heightened Disenchantment – Disenchants target enemy. If the Telepath has extra mana when used, repeats based on influence and available mana against random targets. (Telepath)</t>
  </si>
  <si>
    <t>Heightened Stun – Stuns target. If the Telepath has extra mana when used, repeats based on influence and available mana, extending stun duration. (Telepath)</t>
  </si>
  <si>
    <t>Proactive Disruption – If target prepared an ability last turn, that ability has a chance to be disrupted. (Telepath)</t>
  </si>
  <si>
    <t>Reactive Disruption – Any enemy that prepares an ability before the Telepath's next turn has a chance to be disrupted. Lower success chance than targeted disruption. (Telepath)</t>
  </si>
  <si>
    <t>Telepathic Feedback – Stuns any enemy that attacks the Telepath before her next turn. (Telepath)</t>
  </si>
  <si>
    <t>Timid Field – Causes counter weakness and damage weakness to all enemies. Can be maintained for reduced cost. (Telepath)</t>
  </si>
  <si>
    <t>Antipathy – Grant self ongoing scorn with target enemy. (Amnesiac)</t>
  </si>
  <si>
    <t>Forget Me – Causes aversion with each enemy and provides influence over each affected. (Amnesiac)</t>
  </si>
  <si>
    <t>Forgotten Health – Magic attack that deals damage to target based on the last heal it received. Prepared. (Amnesiac)</t>
  </si>
  <si>
    <t>Forgotten Manipulation – Triggers mana burn on target outside of their turn, including overflow health damage. (Amnesiac)</t>
  </si>
  <si>
    <t>Forgotten Wound – Restores health to target ally based on last damage taken. (Amnesiac)</t>
  </si>
  <si>
    <t>Mental Mist – Requires influence. Prevents a random influenced enemy from using targeted abilities on their next turn. (Amnesiac)</t>
  </si>
  <si>
    <t>Returning Memory – Countdown ability that generates mana for the Amnesiac. (Amnesiac)</t>
  </si>
  <si>
    <t>Broken Pattern – All enemies gain fragile for the duration of the channel. (Hypnotist)</t>
  </si>
  <si>
    <t>Channeled Memory – Gain mana based on the duration of the previous turn's channel. (Hypnotist)</t>
  </si>
  <si>
    <t>Distracting Pattern – Channeled ability that distracts all enemies for the duration of the channel. (Hypnotist)</t>
  </si>
  <si>
    <t>Jinx Pattern – All enemies have reduced accuracy and are jinxed while this ability is channeled. (Hypnotist)</t>
  </si>
  <si>
    <t>Piercing Pattern – Lower elemental resistance of all enemies for the duration of the channel. (Hypnotist)</t>
  </si>
  <si>
    <t>Readied Channel – Increases the duration of the next channel. (Hypnotist)</t>
  </si>
  <si>
    <t>Sieve Pattern – Channeled ability that reduces mana generation of all enemies for the duration of the channel. (Hypnotist)</t>
  </si>
  <si>
    <t>Critical Misfortune – Possess the next enemy to make a critical attack. (Diviner)</t>
  </si>
  <si>
    <t>Death Misfortune – Incapacitate the next enemy to kill an allied unit. (Diviner)</t>
  </si>
  <si>
    <t>Detect Action – Shows the next action of all enemies. (Diviner)</t>
  </si>
  <si>
    <t>Detect Health – Shows the numeric health of all enemies. (Diviner)</t>
  </si>
  <si>
    <t>Detect Initiative – Shows the timer of all enemies. (Diviner)</t>
  </si>
  <si>
    <t>Detect Weakness – Shows the lowest elemental resist of all enemies. (Diviner)</t>
  </si>
  <si>
    <t>Dodge Misfortune – Afflict the next enemy dodged with an untyped countdown. (Diviner)</t>
  </si>
  <si>
    <t>Become a Ghost – Gain intangible and frighten all enemies. Lasts multiple turns at a single upfront mana cost. (Haunted)</t>
  </si>
  <si>
    <t>Death Knell – Cull an enemy with influence without triggering feedback. (Haunted)</t>
  </si>
  <si>
    <t>Grief Eternal – Target enemy takes damage on its next attacks based on influence and damage dealt. (Haunted)</t>
  </si>
  <si>
    <t>Haunting Banality – Causes a mana bleed affliction on target. (Haunted)</t>
  </si>
  <si>
    <t>Remorse – Damage mana and stun if mana becomes zero. (Haunted)</t>
  </si>
  <si>
    <t>Sapping Field – Lowers the magic power of all enemies. Can be maintained for reduced cost. (Haunted)</t>
  </si>
  <si>
    <t>Sleepy Superstition – Afflicts target with low mana with incapacitated. (Haunted)</t>
  </si>
  <si>
    <t>Attack Impetus – Grants ally immediate attack based on its timer, with higher timer being more powerful. (Mastermind)</t>
  </si>
  <si>
    <t>Dimension Swap – Change timers with ally, who gets an immediate turn minus a minor action. (Mastermind)</t>
  </si>
  <si>
    <t>Emergency Ploy – Target endangered ally gains an immediate action. (Mastermind)</t>
  </si>
  <si>
    <t>Mana Siphon, Allied – Mastermind gains a portion of mana used by allies until next turn. (Mastermind)</t>
  </si>
  <si>
    <t>Psionic Conduit – Target ally can use mana from the Mastermind's mana pool until next turn. (Mastermind)</t>
  </si>
  <si>
    <t>Touch of Allegiance – Target ally attacks next enemy to act. Does not work if that enemy attacks target. (Mastermind)</t>
  </si>
  <si>
    <t>Turn Speed – Either purge target of slow and quicken them or grant them haste. (Mastermind)</t>
  </si>
  <si>
    <t>Bloody Memory – Afflicts target with untyped bleed based on illusory damage currently on it. (Mindbleeder)</t>
  </si>
  <si>
    <t>Brain Burst – Whenever the target takes illusory damage before next turn, they also take damage based on their illusory damage total. (Mindbleeder)</t>
  </si>
  <si>
    <t>Channeled Exhaustion – Channeled ability that increases the tired value of target. (Mindbleeder)</t>
  </si>
  <si>
    <t>Empathic Feedback – Gain pain link with enemies, boosted by influence. (Mindbleeder)</t>
  </si>
  <si>
    <t>Feedback Loop – Cause feedback consequences to the Mindbleeder and all influenced enemies. (Mindbleeder)</t>
  </si>
  <si>
    <t>Illusory Recovery – Lower illusory damage over time as regeneration. (Mindbleeder)</t>
  </si>
  <si>
    <t>Intrusive Painlink – Afflicts both the Mindbleeder and target enemy with pain link that lasts until the end of the Mindbleeder's next turn. (Mindbleeder)</t>
  </si>
  <si>
    <t>Greater Haste – Grants haste at a higher value than standard versions. Higher mana cost. (Chronomancer)</t>
  </si>
  <si>
    <t>Greater Slow – Applies slow at a higher value than standard versions. Higher mana cost. (Chronomancer)</t>
  </si>
  <si>
    <t>Influence of Time – Gain influence over any enemy affected by haste, slow, or other time conditions. (Chronomancer)</t>
  </si>
  <si>
    <t>Reverse Timeflow – Reverses the counter of each unit in combat. Prepared. (Chronomancer)</t>
  </si>
  <si>
    <t>Temporal Barrier – Whenever an enemy attacks the Chronomancer, they are delayed and stunned. (Chronomancer)</t>
  </si>
  <si>
    <t>Temporal Dissolution – Aura that damages all enemies at the beginning of their turn based on their momentum. (Chronomancer)</t>
  </si>
  <si>
    <t>Temporal Ripple – Randomize the initiative of all units. (Chronomancer)</t>
  </si>
  <si>
    <t>Time Stutter – Delays all units, enemies and allies. (Chronomancer)</t>
  </si>
  <si>
    <t>Mass Influence – Generate influence on all non-influenced enemies. (Puppet Master)</t>
  </si>
  <si>
    <t>Mass Puppet Strings – Quickens all allies based on total influence. (Puppet Master)</t>
  </si>
  <si>
    <t>Possession Response – Possess the next enemy to attack the Puppet Master. (Puppet Master)</t>
  </si>
  <si>
    <t>Sever the String – Target enemy cannot make counter attacks. (Puppet Master)</t>
  </si>
  <si>
    <t>Touch of Enmity – Target enemy attacks the next other enemy to act. Does not work if target is next to act. (Puppet Master)</t>
  </si>
  <si>
    <t>Vampiric Possession – Possesses enemy and heals the Puppet Master based on the enemy's damage. Requires influence, mana, and preparation. (Puppet Master)</t>
  </si>
  <si>
    <t>Character</t>
  </si>
  <si>
    <t>Samson Graves</t>
  </si>
  <si>
    <t>Tajana Dorner</t>
  </si>
  <si>
    <t>Lance Hadley</t>
  </si>
  <si>
    <t>Sandra Martin</t>
  </si>
  <si>
    <t>Shan Farrell</t>
  </si>
  <si>
    <t>Daracha Rowe</t>
  </si>
  <si>
    <t>Harken Farrell</t>
  </si>
  <si>
    <t>Robert Anderson</t>
  </si>
  <si>
    <t>Melinda Banks</t>
  </si>
  <si>
    <t>Stephen Blackwell</t>
  </si>
  <si>
    <t>Bryan Lowe</t>
  </si>
  <si>
    <t>Adair Taggart</t>
  </si>
  <si>
    <t>Elia Scarlotto</t>
  </si>
  <si>
    <t>Calpurnia Moss</t>
  </si>
  <si>
    <t>Kayla Edgars</t>
  </si>
  <si>
    <t>Mary Stanfield</t>
  </si>
  <si>
    <t>Chaplain</t>
  </si>
  <si>
    <t>“Blood is the source of power, whether inherited or obtained otherwise.”</t>
  </si>
  <si>
    <t>Hecate</t>
  </si>
  <si>
    <t>Dispater</t>
  </si>
  <si>
    <t>Mephisto</t>
  </si>
  <si>
    <t>Lilith</t>
  </si>
  <si>
    <t>Dagon</t>
  </si>
  <si>
    <t>Bane of the Weakest – Ranged attack that targets a single target.  Deals damage based on bloodlust to target and all enemies of the same type. (Huntsman)</t>
  </si>
  <si>
    <t>Bane Splinter – Prepared ranged attack that determines target on preparation.  Deals damage to all enemies of same type as target (Huntsman)</t>
  </si>
  <si>
    <t>Bleeding Bane – Ranged attack that targets a single enemy.  That enemy and all that share that type take an untyped bleed (Huntsman)</t>
  </si>
  <si>
    <t>Blood Trail – Ranged attack that consumes aim to cause bleed and lowers dodge (Huntsman)</t>
  </si>
  <si>
    <t>Culling Bane – Ranged attack that targets a single enemy.  Requires aim and costs mana.  Attacks and culls all enemies that share that type (Huntsman)</t>
  </si>
  <si>
    <t>Difficult Prey – Ranged attack with enhanced damage based on target’s dodge (Huntsman)</t>
  </si>
  <si>
    <t>Distant Bane – Ranged attack against enemy in back row that also damages all enemies that share type with target. (Huntsman)</t>
  </si>
  <si>
    <t>Distant Shot – Ranged attack that deals more damage to back row and generates aim (Huntsman)</t>
  </si>
  <si>
    <t>Ensnaring Arrow – Ranged attack that causes speed weakness.  Duration is enhanced with aim and the weakness stacks with itself. (Huntsman)</t>
  </si>
  <si>
    <t>Magic Hunt – Ranged attack with disruption targeting enemy with most prepared abilities.  This eliminates aim if different target  (Huntsman)</t>
  </si>
  <si>
    <t>Momentum Shot – Ranged attack that deals increased damage based on timer.  Sets timer to 0. (Huntsman)</t>
  </si>
  <si>
    <t>Penetrating Momentum – Ranged attack requiring momentum with penetration (Huntsman)</t>
  </si>
  <si>
    <t>Ravaging Shot – Ranged attack that lowers defense of target (Huntsman)</t>
  </si>
  <si>
    <t>Razing Bane – Ranged attack that targets a single enemy. Costs mana.  Attacks all enemies that share that type (Huntsman)</t>
  </si>
  <si>
    <t>Armor Bane – Lower defense of target enemy and all enemies of the same type.  Consumes aim (Huntsman)</t>
  </si>
  <si>
    <t>Distant Hunt – Enhance damage of next attack based on number of enemies in back row.  Must target enemy in back row (Huntsman)</t>
  </si>
  <si>
    <t>Hunting Party – Enhances party accuracy based on aim, consumes aim (Huntsman)</t>
  </si>
  <si>
    <t>Momentum Pull – Enhance damage and critical damage of next attack based on momentum (Huntsman)</t>
  </si>
  <si>
    <t>Speed Bane – Targets a single enemy.  Allies quicken whenever they attack an enemy of that type (Huntsman)</t>
  </si>
  <si>
    <t>Spiked Screen – Creates a cover that provides untyped retaliation until next turn (Huntsman)</t>
  </si>
  <si>
    <t>Death Aim – Generates aim.  Follows enemy death (Huntsman)</t>
  </si>
  <si>
    <t>Flanking Bane – Targets a single enemy.  That enemy and all that share that type become flanked (Huntsman)</t>
  </si>
  <si>
    <t>Momentum Aim – Generates aim based on momentum (Huntsman)</t>
  </si>
  <si>
    <t>Tailwind – Become quickened at beginning of turn, consuming some aim.  This effect ends when there is no aim to consume (Huntsman)</t>
  </si>
  <si>
    <t>Undergrowth Bane – Targets a single enemy.  Delays all enemies that share that type (Huntsman)</t>
  </si>
  <si>
    <t>Attentive Reload – Eliminates next reload, generates aim (Crossbowman)</t>
  </si>
  <si>
    <t>Fortified Aim – Gain aim if fortified (Crossbowman)</t>
  </si>
  <si>
    <t>Heavy Delay – Next ranged attack that delays enemy has greater effect (Crossbowman)</t>
  </si>
  <si>
    <t>Nearing Accuracy – Enhance accuracy whenever attacked before next turn (Crossbowman)</t>
  </si>
  <si>
    <t>Prepared Reload – Eliminates next reload, quicken self (Crossbowman)</t>
  </si>
  <si>
    <t>Taunting Reload – Eliminate reload of next attack and taunt all enemies (Crossbowman)</t>
  </si>
  <si>
    <t>Close Fire – Ranged attack with pointblank (Crossbowman)</t>
  </si>
  <si>
    <t>Delaying Repetition – Multiple ranged attacks with delay consuming all aim (Crossbowman)</t>
  </si>
  <si>
    <t>Hard Shot – Ranged attack with stun and disrupt (Crossbowman)</t>
  </si>
  <si>
    <t>Hard Vow – Prepared ranged attack that chooses target on preparation.  Delays target on preparation and stuns on use (Crossbowman)</t>
  </si>
  <si>
    <t>High Strung Shot – Ranged attack that deals extra damage based on weapon reload (Crossbowman)</t>
  </si>
  <si>
    <t>Pointblank Shot – Ranged attack with pointblank and penetrate (Crossbowman)</t>
  </si>
  <si>
    <t>Puncture Shot – Ranged attack with penetrating that lowers target defense (Crossbowman)</t>
  </si>
  <si>
    <t>Push Through Bolt – Ranged attack with pointblank that can proc an attack against a column (Crossbowman)</t>
  </si>
  <si>
    <t>Reloading Sequence – Two ranged attacks against single, eliminates reload (Crossbowman)</t>
  </si>
  <si>
    <t>Repeating Crossbow – Channeled ranged attack  (Crossbowman)</t>
  </si>
  <si>
    <t>Taunting Shot – Ranged attack that taunts all enemies.  Delays self (Crossbowman)</t>
  </si>
  <si>
    <t>Triple Reload – Three ranged attacks against single enemy with reload (Crossbowman)</t>
  </si>
  <si>
    <t>Aimed Persistence – Reduce damage of next attack, losing aim based on amount of damage reduced (Crossbowman)</t>
  </si>
  <si>
    <t>Dodging Reload – Enhance dodge until next turn and eliminate next reload (Crossbowman)</t>
  </si>
  <si>
    <t>Fortifying Caution – Grant ally fortification and consume aim (Crossbowman)</t>
  </si>
  <si>
    <t>Fortifying Screen – Grants fortify and generates aim, must be used as last action (Crossbowman)</t>
  </si>
  <si>
    <t>Obvious Preference – Compel target of aim and generate aim (Crossbowman)</t>
  </si>
  <si>
    <t>Reactive Reload – Next time Crossbowman would be damaged while reloading, ignore hit and instantly reload (Crossbowman)</t>
  </si>
  <si>
    <t>Skewering Shot Preparation – Next attack that criticals also attacks the enemy behind (Crossbowman)</t>
  </si>
  <si>
    <t>Accuracy Consideration – Follow up miss by enhancing accuracy for a period (Marksman)</t>
  </si>
  <si>
    <t>Accurate Follow Up – Ranged attack consuming aim following miss.  Gains bonus to accuracy based on miss amount (Marksman)</t>
  </si>
  <si>
    <t>Clarity of Sight – Enhances all ally accuracy for their next attack (Marksman)</t>
  </si>
  <si>
    <t>Concord Screen – Marksman shares quicken with all allies until next turn and generates aim, must be used as last action (Marksman)</t>
  </si>
  <si>
    <t>Lightning Mark – Allies that attack the mark deal additional air damage and cause a storm attack against one enemy.  Consumes aim and follows hit (Marksman)</t>
  </si>
  <si>
    <t>Marked with Blood – Marksman makes a ranged attack against aim target next time an ally criticals.  Prepared (Marksman)</t>
  </si>
  <si>
    <t>Precision Follow Up – Prepared ranged attack consuming aim that follows hit.  Uses same attack roll of previous attack (Marksman)</t>
  </si>
  <si>
    <t>Aiming Mark – Allies that attack the mark grant the archer aim.  Consumes aim and follows a hit (Marksman)</t>
  </si>
  <si>
    <t>Critical Mark – The marked enemy takes more damage from criticals.  Consumes aim and follows a hit (Marksman)</t>
  </si>
  <si>
    <t>Heel Splinter – Follow damaging enemy by lowering its dodge until its next turn (Marksman)</t>
  </si>
  <si>
    <t>Invigorating Mark – “Strike there.  Don’t falter.” – Allies that attack the marked restore health.  Consumes aim and follows a hit (Marksman)</t>
  </si>
  <si>
    <t>Mana Mark – “Strike there.  Keep it up.”– Allies that attack the marked restore mana.  Consumes aim and follows a hit (Marksman)</t>
  </si>
  <si>
    <t>Quickening Mark – “Strike there.  Quicker.  Quicker.” -  Allies that attack the marked are quickened.  Consumes aim and follows a hit (Marksman)</t>
  </si>
  <si>
    <t>Accuracy Snipe – Ranged attack that causes accuracy weakness on critical  (Marksman)</t>
  </si>
  <si>
    <t>Aimed Assistance – Ranged attack consuming aim.  Causes Marksman to attack target whenever an ally attacks the target, consuming aim.  Ends when Marksman does not have enough aim to make this attack (Marksman)</t>
  </si>
  <si>
    <t>Distant Aversion – Ranged attack against back row that causes aversion.  Prepared (Marksman)</t>
  </si>
  <si>
    <t>Find the Hole – Ranged attack with penetration (Marksman)</t>
  </si>
  <si>
    <t>Glancing Aim – Ranged attack that deals additional damage on glancing based on aim (Marksman)</t>
  </si>
  <si>
    <t>Insinuating Shot – Ranged attack that causes next attack to be a guaranteed critical if it deals glancing damage (Marksman)</t>
  </si>
  <si>
    <t>Marked Concord – Ranged attack that grants effect of mark for all allies.  Requires aim (Marksman)</t>
  </si>
  <si>
    <t>Marked Shot – Ranged attack against enemy with mark.  Deals extra damage and generates extra effect from mark (Marksman)</t>
  </si>
  <si>
    <t>Marking Vow – Prepared ranged attack that selects target on preparation.  Lowers dodge of target for a period on preparation (Marksman)</t>
  </si>
  <si>
    <t>Reaping Aim – Ranged attack that deals reaping damage based on aim on target (Marksman)</t>
  </si>
  <si>
    <t>Thunder Shot – Ranged air attack that stuns target (Marksman)</t>
  </si>
  <si>
    <t>Unerring Distance – Ranged attack with distant and unerring (Marksman)</t>
  </si>
  <si>
    <t>Eagle Eye Shot – Ranged attack with distant, pinpoint, and unerring.  Consumes aim (Falconer)</t>
  </si>
  <si>
    <t>Eyestrike Swoop – Ranged attack that attacks alongside falcon, causing blind and delay (Falconer)</t>
  </si>
  <si>
    <t>Falcon Bait – Ranged attack against a single target alongside attack from falcon (Falconer)</t>
  </si>
  <si>
    <t>Falcon Call – Summons a falcon pet.  The falcon attacks the Falconer’s aim target by default. (Falconer)</t>
  </si>
  <si>
    <t>Falcon Claw – Falcon attacks aim target with damage enhanced by aim, causes untyped bleed (Falconer)</t>
  </si>
  <si>
    <t>Harmonious Shot – Prepared unerring ranged attack with unerring attack from companion (Falconer)</t>
  </si>
  <si>
    <t>Immediate Shot – Prepared ranged attack that has to be used the turn after it is prepared (Falconer)</t>
  </si>
  <si>
    <t>Ongoing Accuracy – Ranged attack requiring aim that enhances Falconer’s accuracy based on pinpoint (Falconer)</t>
  </si>
  <si>
    <t>Phantom Hawk – Afflict target with untyped bleed and distract.  Requires aim (Falconer)</t>
  </si>
  <si>
    <t>Preemptive Vow – Prepared ranged attack that selects target on preparation.  Companion attacks target on preparation and use (Falconer)</t>
  </si>
  <si>
    <t>Reaping End – Ranged attack against endangered enemy that deals reaping damage based on aim (Falconer)</t>
  </si>
  <si>
    <t>Typhoon Shot – Ranged attack that consumes aim to cause prone (Falconer)</t>
  </si>
  <si>
    <t>Arrow Follow-up – Ranged attack against enemy in reaction to companion hitting enemy.  Prepared (Falconer)</t>
  </si>
  <si>
    <t>Disrupting Companion – Companion disrupts target enemy (Falconer)</t>
  </si>
  <si>
    <t>Falcon Interference – Causes accuracy weakness on target.  If falcon is present, delay enemy (Falconer)</t>
  </si>
  <si>
    <t>Falcon’s Aim – Falcon attacks target with pinpoint.  Requires a falcon and consumes aim (Falconer)</t>
  </si>
  <si>
    <t>Follow Disruption – Ranged attack against enemy disrupted since last turn (Falconer)</t>
  </si>
  <si>
    <t>Immediate Vow – Prepared ranged attack that selects target on preparation and has to be used the turn after preparation (Falconer)</t>
  </si>
  <si>
    <t>Immovable Screen – Prevents delays until next turn and generates aim, must be used as last action (Falconer)</t>
  </si>
  <si>
    <t>Falcon Dive – Prepared ability that provide companion free attack when enemy loses hidden (Falconer)</t>
  </si>
  <si>
    <t>Falcon Reap – Falcon deals reaping damage following Falconer miss (Falconer)</t>
  </si>
  <si>
    <t>Falcon’s Prey – Move all aim from current target to last target attacked by companion (Falconer)</t>
  </si>
  <si>
    <t>Falcon’s Sight – Improve accuracy until end of turn based on companion (Falconer)</t>
  </si>
  <si>
    <t>Flanking Falcon – Afflict target with flanking.  Requires companion (Falconer)</t>
  </si>
  <si>
    <t>Fly High – Grants companion increased dodge until its next turn (Falconer)</t>
  </si>
  <si>
    <t>Aim Bounty – Generates aim on bounty hunter’s next target when target dies.  Must be used last (Bounty Hunter)</t>
  </si>
  <si>
    <t>Life Bounty – Restores bounty hunter’s life when target dies. Must be used last (Bounty Hunter)</t>
  </si>
  <si>
    <t>Mana Bounty – Restores bounty hunter’s mana when target dies. Must be used last (Bounty Hunter)</t>
  </si>
  <si>
    <t>Move Bounty – Transfer all present bounties to target enemy (Bounty Hunter)</t>
  </si>
  <si>
    <t>Purge Bounty – Purges bounty hunter of affliction when target dies. Must be used last (Bounty Hunter)</t>
  </si>
  <si>
    <t>Speed Bounty – Quickens bounty hunter when target dies. Must be used last (Bounty Hunter)</t>
  </si>
  <si>
    <t>Speed Claim – Spot incapacitated enemy to quicken self (Bounty Hunter)</t>
  </si>
  <si>
    <t>Arrow Spray – Consume aim to make number of random targeting ranged attacks based on aim (Bounty Hunter)</t>
  </si>
  <si>
    <t>Blunted Arrows – Minimized ranged attack with clobbering and disrupt (Bounty Hunter)</t>
  </si>
  <si>
    <t>Elemental Stalker – Ranged attack against target suffering from an elemental vulnerability.  Deals elemental damage of each type target is vulnerable to (Bounty Hunter)</t>
  </si>
  <si>
    <t>Incapacitation Vow – Prepared ranged attack that selects target on preparation.  Incapacitates target on use (Bounty Hunter)</t>
  </si>
  <si>
    <t>Pepper with Arrows – Multiple low damage ranged attacks that delay (Bounty Hunter)</t>
  </si>
  <si>
    <t>Pinpoint Stun – Ranged attack with stun based on pinpoint value.  Consumes aim (Bounty Hunter)</t>
  </si>
  <si>
    <t>Shackle Shot – Ranged attack against stunned enemy that incapacitates (Bounty Hunter)</t>
  </si>
  <si>
    <t>Specific Shot – Ranged attack that ignores hidden, avert, and compel (Bounty Hunter)</t>
  </si>
  <si>
    <t>Speed Snipe – Ranged attack that speed weakness on critical (Bounty Hunter)</t>
  </si>
  <si>
    <t>Stunning Shot – Ranged attack that stuns target based on aim (Bounty Hunter)</t>
  </si>
  <si>
    <t>Wrap Up the Target – Incapacitate target at low health (Bounty Hunter)</t>
  </si>
  <si>
    <t>Aim Claim – Spot an incapacitated enemy to gain aim (Bounty Hunter)</t>
  </si>
  <si>
    <t>Blood Accuracy – Enhance accuracy against target based on bloodlust for next attack (Bounty Hunter)</t>
  </si>
  <si>
    <t>Death Claim – Ranged attack with stun against incapacitated enemy (Bounty Hunter)</t>
  </si>
  <si>
    <t>Mana Claim – Spot an incapacitated enemy to gain mana (Bounty Hunter)</t>
  </si>
  <si>
    <t>Mending Screen – Grants regeneration and generates aim, must be used as last action (Bounty Hunter)</t>
  </si>
  <si>
    <t>Storm Bounty – Makes three random attacks when target dies.  Must be used last. (Bounty Hunter)</t>
  </si>
  <si>
    <t>Stunned Arrest – Incapacitate target stunned enemy (Bounty Hunter)</t>
  </si>
  <si>
    <t>Artery Nick – Ranged attack with pinpoint, that causes bleed based on pinpoint (Poacher)</t>
  </si>
  <si>
    <t>Aspect of Death – Deal damage to aim target based on aim at the beginning of each turn.  Consume aim at beginning of turn  (Poacher)</t>
  </si>
  <si>
    <t>Bloodlust Arrow – Ranged attack against single with bloodlust.  Consumes mana (Poacher)</t>
  </si>
  <si>
    <t>Blood Hunger Shot – Ranged attack enhanced by number of endangered enemies (Poacher)</t>
  </si>
  <si>
    <t>Culling Poach – Prepared ability that cannot be disrupted.  Attacks a target with culling when it becomes endangered, then becomes unprepared.  Consumes aim when prepared (Poacher)</t>
  </si>
  <si>
    <t>Culling Vow – Prepared ability that selects target on preparation.  Culls target on use (Poacher)</t>
  </si>
  <si>
    <t>Discrete Shot – Insidious ranged attack with bleed that consumes aim (Poacher)</t>
  </si>
  <si>
    <t>Ending Quarrel – Ranged attack against single endangered.  Consumes aim (Poacher)</t>
  </si>
  <si>
    <t>Ending Volley – Ranged attack against all endangered.  Consumes aim (Poacher)</t>
  </si>
  <si>
    <t>Pinpoint Push – Ranged attack with pinpoint that delays target (Poacher)</t>
  </si>
  <si>
    <t>Ruthless Shot – Ranged attack with ruthless (Poacher)</t>
  </si>
  <si>
    <t>Sleeper Shot – Ranged attack that requires preparation and causes incapacitated (Poacher)</t>
  </si>
  <si>
    <t>Bloodlust Poach – Prepared ability that cannot be disrupted.  Attacks a target with bloodlust when it becomes endangered, then becomes unprepared.  Consumes aim when prepared (Poacher)</t>
  </si>
  <si>
    <t>Disenchanting Poach – Prepared ability that cannot be disrupted.  Attacks a target with disenchant when it becomes endangered, then becomes unprepared.  Consumes aim when prepared (Poacher)</t>
  </si>
  <si>
    <t>Disenchanting Poison – Grants Poacher a poison that disenchants target on damage (Poacher)</t>
  </si>
  <si>
    <t>Draining Poach – Prepared ability that cannot be disrupted.  Attacks a target with life drain when it becomes endangered, then becomes unprepared.  Consumes aim when prepared (Poacher)</t>
  </si>
  <si>
    <t>Mystic Poach – Prepared ability that cannot be disrupted.  Attacks a target with mana drain when it becomes endangered, then becomes unprepared.  Consumes aim when prepared (Poacher)</t>
  </si>
  <si>
    <t>Odious Screen – Causes enemies that attack poacher to become averted; costs mana; generates aim; omega (Poacher)</t>
  </si>
  <si>
    <t>Vital Aim – Guarantees critical with next attack against incapacitated target.  Requires aim (Poacher)</t>
  </si>
  <si>
    <t>Aiming Poach – Prepared ability that cannot be disrupted.  Attacks a target when it becomes endangered and generates aim, then becomes unprepared.  Consumes aim when prepared (Poacher)</t>
  </si>
  <si>
    <t>Hunt the Wounded – Spot an endangered enemy and quicken self (Poacher)</t>
  </si>
  <si>
    <t>Quickening Poach – Prepared ability that cannot be disrupted.  Attacks a target and quickens poacher when it becomes endangered, then becomes unprepared.  Consumes aim when prepared (Poacher)</t>
  </si>
  <si>
    <t>Show of Dominance – Avert all endangered enemies (Poacher)</t>
  </si>
  <si>
    <t>Spot the Wounded – Spot an endangered enemy and gain aim (Poacher)</t>
  </si>
  <si>
    <t>Wounded Disenchantment – Disenchant target endangered enemy.  Requires preparation (Poacher)</t>
  </si>
  <si>
    <t>Absolute Luck – Consume lucky to grant next attack unerring, unblockable, and unparryable (Sharpshooter)</t>
  </si>
  <si>
    <t>Accuracy Test – Make an accuracy roll versus target and gain a bonus to next attack and critical damage based on success (Sharpshooter)</t>
  </si>
  <si>
    <t>Dedicated Aim – Disenchant aim target of any compel or avert effect (Sharpshooter)</t>
  </si>
  <si>
    <t>Dissuading Critical – Grants scorn following a critical (Sharpshooter)</t>
  </si>
  <si>
    <t>Focus on Aim – Grants focus.  Requires aim (Sharpshooter)</t>
  </si>
  <si>
    <t>Overkill Aim – Follows overkill with generating aim on new target based on overkill (Sharpshooter)</t>
  </si>
  <si>
    <t>Responsive Speed – Sharpshooter quickens each time he is missed before next turn (Sharpshooter)</t>
  </si>
  <si>
    <t>Arrow Massacre – Ranged attack that causes storm damage three times based on overkill (Sharpshooter)</t>
  </si>
  <si>
    <t>Arrow Stream – Ranged attack versus column, consuming aim.  Deals more damage to targets in back (Sharpshooter)</t>
  </si>
  <si>
    <t>Charity Snipe – Ranged attack that causes healing power weakness on critical (Sharpshooter)</t>
  </si>
  <si>
    <t>Critical Trickshot - Ranged attack that considered critical with extremely high critical damage triggering if trickshot occurs. (Sharpshooter)</t>
  </si>
  <si>
    <t>Critical Vow – Prepared ranged attack that selects target on preparation.  Has increased critical chance and critical damage (Sharpshooter)</t>
  </si>
  <si>
    <t>Explosive Trickshot – Ranged attack that deals fire damage to all if trickshot occurs (Sharpshooter)</t>
  </si>
  <si>
    <t>Focal Shot – Ranged attack that generated focus based on pinpoint amount (Sharpshooter)</t>
  </si>
  <si>
    <t>Magebane Trickshot – Ranged attack that disrupts and disenchants if trickshot occurs (Sharpshooter)</t>
  </si>
  <si>
    <t>Penetration Echo Arrow – Ranged attack with countdown, both with penetration (Sharpshooter)</t>
  </si>
  <si>
    <t>Rubber Trickshot – Attack repeats against random target if trickshot triggers.  Occurs multiple times, but consumes aim with each time (Sharpshooter)</t>
  </si>
  <si>
    <t>Through the Eye Trickshot – Ranged attack that causes blind with penetrate if trickshot triggers (Sharpshooter)</t>
  </si>
  <si>
    <t>Triple Shot – Three ranged attacks versus single enemy, consumes aim (Sharpshooter)</t>
  </si>
  <si>
    <t>Windblast Trickshot – Ranged air attack that delays target and deals additional air damage if trickshot triggers (Sharpshooter)</t>
  </si>
  <si>
    <t>Accuracy Focus – Grants enhanced accuracy while the Sharpshooter remains focused (Sharpshooter)</t>
  </si>
  <si>
    <t>Dedicated Accuracy – Remove avert and enhance accuracy (Sharpshooter)</t>
  </si>
  <si>
    <t>Fortune’s Screen – Grants the sharpshooter lucky accuracy until end of his next turn and generates aim.  Omega (Sharpshooter)</t>
  </si>
  <si>
    <t>Penetration Preparation – Consumes aim to grant penetration to next attack (Sharpshooter)</t>
  </si>
  <si>
    <t>Unbalancing Critical – Next attack causes prone if it criticals (Sharpshooter)</t>
  </si>
  <si>
    <t>Eternal Sanctity – Purges afflictions, heals, and stacking affliction resistance, requires afflicted and costs increasing mana (Toxophilite)</t>
  </si>
  <si>
    <t>Heavy Quiver – Number of next attacks based on aim delay enemies (Toxophilite)</t>
  </si>
  <si>
    <t>Jagged Quiver – Number of next attacks based on aim have increased critical damage (Toxophilite)</t>
  </si>
  <si>
    <t>Lightning Quiver – Number of next attacks based on aim deal extra air damage (Toxophilite)</t>
  </si>
  <si>
    <t>Storm Screen – Prevents the Toxophilite from being affected by storm abilities until end of his next turn and generates aim.  Omega (Toxophilite)</t>
  </si>
  <si>
    <t>Aiming Observation – Alpha &amp; Omega; generate aim on target for each attack made before next turn (Toxophilite)</t>
  </si>
  <si>
    <t>Distant Aim – Generates aim based on the number of back row enemies (Toxophilite)</t>
  </si>
  <si>
    <t>Distant Delay – Delays all enemies in back row (Toxophilite)</t>
  </si>
  <si>
    <t>Distant Distraction – Lowers the accuracy of all enemies in back row (Toxophilite)</t>
  </si>
  <si>
    <t>Eternal Dodge – Grants Toxophilite stacking dodge enhancement, while also causing stacking defense weakness (Toxophilite)</t>
  </si>
  <si>
    <t>Refill Quiver – Restore quiver abilities to a number based on current aim (Toxophilite)</t>
  </si>
  <si>
    <t>Ambush Rain – Ranged attack against all enemies at full health, requires preparation. (Toxophilite)</t>
  </si>
  <si>
    <t>Disintegrating Arrow – Ranged earth attack that deals corruption with massive damage (Toxophilite)</t>
  </si>
  <si>
    <t>Distant Doom – Distant ranged attack with reduced accuracy but increased critical chance and critical damage (Toxophilite)</t>
  </si>
  <si>
    <t>Essential Beginning – Ranged attack against full health requiring aim, deals 20% heartstrike (Toxophilite)</t>
  </si>
  <si>
    <t>Eternal Destruction – Ranged attack that grants stacking critical damage enhancement, consuming increasing aim (Toxophilite)</t>
  </si>
  <si>
    <t>Eternal Electrocution – Ranged attack with stacking air add, consuming increasing mana (Toxophilite)</t>
  </si>
  <si>
    <t>Eternal Explosion – Ranged attack with stacking area damage, causing Toxophilite increasing delay (Toxophilite)</t>
  </si>
  <si>
    <t>Eternal Marker – Ranged attack with pinpoint consuming aim, grants stacking accuracy enhancement (Toxophilite)</t>
  </si>
  <si>
    <t>Eternal Truth – Ranged attack requiring aim with increased critical Chance.  On critical, it increases critical damage until the end of battle (Toxophilite)</t>
  </si>
  <si>
    <t>Improbable Aim – Ranged attack with pinpoint proc based on current aim (Toxophilite)</t>
  </si>
  <si>
    <t>Keen Slay – Ranged attack with increased culling range that consumes aim (Toxophilite)</t>
  </si>
  <si>
    <t>Lightning Vow – Prepared ranged attack that selects target on preparation.  Deals random lightning damage to two other targets when used (Toxophilite)</t>
  </si>
  <si>
    <t>Tailwind Shot – Distant attack and delay all others (Toxophilite)</t>
  </si>
  <si>
    <t>Scouted Abilities — Scouted abilities are more powerful only on the very first action of battle. After use, they downgrade permanently to a lesser version for the rest of that battle. The New Beginning capstone restores the scouted condition mid-battle if the Scout's momentum is high enough, allowing him to use the upgraded version again.</t>
  </si>
  <si>
    <t>Banes — Bane abilities target a specific enemy type. When a bane is applied, it typically affects all enemies that share that type simultaneously — either dealing damage to all of them, granting a debuff to all of them, or granting the Hunter advantages when any ally attacks enemies of that type. Bane abilities typically require or consume aim to use.</t>
  </si>
  <si>
    <t>Rapid Reload — Crossbow attacks apply a reload delay to the Crossbowman after firing. Reload pushes the Crossbowman back on the action clock by an amount equal to the reload value multiplied by his speed — the faster he is, the more punishing the reload penalty. Rapid Reload abilities eliminate the reload from the next attack or the upcoming reload entirely, allowing the Crossbowman to negate this penalty at the cost of a minor or move action.</t>
  </si>
  <si>
    <t>Marks — Marks are ongoing conditions placed on enemies. Only one mark can be active on any enemy at a time. While a mark is active, allies that attack the marked enemy receive a benefit specific to the mark type. Marks require and consume aim to place, and their duration and effects scale with aim invested.</t>
  </si>
  <si>
    <t>Falcon — The Falconer's companion is a flying falcon that attacks the Falconer's aim target by default each turn. Many Falconer abilities function without a falcon present but receive bonuses or additional effects when one is active. Some abilities require the falcon companion specifically.</t>
  </si>
  <si>
    <t>Bounties — Bounty abilities are placed on an enemy as a minor action and must be used as the final action of the Bounty Hunter's turn. They have no immediate effect. When the targeted enemy dies, the bounty triggers and benefits the Bounty Hunter. Each bounty type grants a different reward on death.</t>
  </si>
  <si>
    <t>Poach Abilities — Poach abilities are prepared using aim. Once prepared, they cannot be disrupted. When any enemy becomes endangered, the prepared poach fires automatically against that enemy and becomes unprepared. Each use targets whichever enemy next hits the endangered threshold. To use a poach against a different enemy than the last, the Poacher must re-prepare it with a fresh aim cost.</t>
  </si>
  <si>
    <t>Trick Shots — Trick shot abilities have a fixed low accuracy that cannot be improved by any means. Aim does not affect the hit chance. Instead, aim as a percentage of maximum aim determines whether the trick shot's special effect triggers if the attack hits. At higher aim percentages the effect is more likely to trigger; at lower aim it rarely does. Each trick shot has a distinct effect that only fires when the trickshot condition is met.</t>
  </si>
  <si>
    <t>Eternal Buffs — Eternal buffs are ongoing self-enchantments that stack upward without a limit. Only one eternal buff can be active at a time — activating a new one removes the previous. Each use increases the buff's power and also increases the cost of the next enhancement: they consume increasing amounts of aim or mana with each stack. There is no cap on how high they can go, but the escalating cost creates a practical limit within a wave.</t>
  </si>
  <si>
    <t>“A person can turn from predator to prey in just an instant.”</t>
  </si>
  <si>
    <t>“It’s a simple enough device to use even you should be able to handle it.”</t>
  </si>
  <si>
    <t>“There’s a bounty for your head.  Not sure about the rest of your body.”</t>
  </si>
  <si>
    <t>“This is what all my training has led to.”</t>
  </si>
  <si>
    <t>“Be like the stone, unbreakable, unyielding.”</t>
  </si>
  <si>
    <t>“Get in.  Get the job done.  Get out.  Don’t get spotted.”</t>
  </si>
  <si>
    <t>“I strike like lightning, and thunder follows.”</t>
  </si>
  <si>
    <t>“One more drink and I’ll get to it.”</t>
  </si>
  <si>
    <t>Death Sentence — Decimation abilities apply stacking Decimated condition. When an enemy with Decimated stacks dies, all other enemies are decimated based on the stack count.</t>
  </si>
  <si>
    <t>Contemptuous Response – Counter when attacked by enemy with scorn or avert</t>
  </si>
  <si>
    <t>Extended Barrier – Barrier and damage shield have a chance to block phasing attacks</t>
  </si>
  <si>
    <t>Explosive Exit – Arcane damage to all enemies on losing intangible</t>
  </si>
  <si>
    <t>Forged Resistance – Chance to gain elemental resistance enhancement when using corresponding elemental attacks</t>
  </si>
  <si>
    <t>Spike Burst – Earth damage to attacker when damage shield is destroyed</t>
  </si>
  <si>
    <t>Accumulating Frost – Gain damage shield based on delay value when delayed</t>
  </si>
  <si>
    <t>Open Wounds – Increases bleed value against wounded enemies</t>
  </si>
  <si>
    <t>Lightning Conductor – Stunned enemies take air damage at turn start</t>
  </si>
  <si>
    <t>Climactic finisher built around killing her challenge spectacularly. Final Strike abilities each deliver a different team-wide benefit the moment the challenge dies — buffs, enduring, mana, haste, or area damage. Triple and Random Decimation stack the Decimated condition on all enemies, and Death Sentence converts her challenge kill into a decimation wave that crashes across the entire remaining battlefield.</t>
  </si>
  <si>
    <t>Evasion-based dark Spellsword who makes herself nearly untargetable by everyone except her challenge. Uses avert, scorn, and hidden to redirect enemy attention while pressuring the challenge with life drain and dark damage. Contemptuous Response punishes the rare enemy that breaks through her defenses with an immediate counter, and Midnight Nemesis resets her aversion after every challenge attack.</t>
  </si>
  <si>
    <t>The ultimate barrier tank, built entirely around absorbing hits and converting them to offense. Five Abrogation abilities prepare different reactions to barrier triggers — immediate actions, team barriers, arcane damage, delays, or purges. Extended Barrier extends her protection even to phasing attacks, making her the hardest unit in the game to damage outright.</t>
  </si>
  <si>
    <t>Arcane penetration specialist who phases in and out of the material plane. Ghostshift makes her intangible, unlocking a suite of unblockable, unparryable, and phasing attacks. Carry to the Ghostrealm lets her drag her challenge into intangibility with her, and Explosive Exit detonates arcane damage against all enemies every time she drops the state.</t>
  </si>
  <si>
    <t>Enhancement-focused Spellsword who builds a personal arsenal of buffs and weaponizes them. Each elemental Transmutation Strike grants a different power enhancement; Enhanced Onslaught converts those stacked enhancements directly into bonus elemental damage against her challenge. Forged Resistance passively builds elemental resistances through offense, and Stolen Form and Match Form let her steal her challenge's own tools against it.</t>
  </si>
  <si>
    <t>Elemental generalist and dual-wielder who rewards elemental variety. Chains Persistence and Insistence abilities off prior elemental use within the same turn, building toward Rainbow Spectrum's damage bonus. Overriding Challenge lets her re-challenge freely as long as she's already demonstrated two elements that turn — rewarding her natural play pattern.</t>
  </si>
  <si>
    <t>The tankiest Knecht, built around fortification, damage shields, and defense reduction. Charges dominions off earth damage to build shields, cause earth bleed, and knock her challenge prone. Spike Burst makes every broken damage shield an earth damage counterattack, punishing enemies for hitting through her armor.</t>
  </si>
  <si>
    <t>Control-oriented water Knecht who delays and slows her way to dominance. Charges dominions off water damage to regenerate health, delay her challenge, and drain its mana. Accumulating Frost converts incoming delays into damage shields, punishing enemies who try to control her back.</t>
  </si>
  <si>
    <t>Fire-specialist who wounds foes and punishes them for it. Charges dominions off fire damage to gain retaliation, apply fire countdowns, and weaken fire resistance. Open Wounds amplifies all bleeds against wounded enemies, turning her wound application tools into a force multiplier for the whole team.</t>
  </si>
  <si>
    <t>Air-element aggressor who punishes stunned enemies. Charges dominion abilities off air damage dealt each turn to gain speed, disrupt her challenge, and deal bonus damage. Lightning Conductor makes every stun a passive damage source, rewarding her heavy stun toolkit with automatic attrition.</t>
  </si>
  <si>
    <t>Longbow</t>
  </si>
  <si>
    <t>Great Axe</t>
  </si>
  <si>
    <t>Lute</t>
  </si>
  <si>
    <t>Mace and Shield</t>
  </si>
  <si>
    <t>Axe and Shield</t>
  </si>
  <si>
    <t>Warhammer and Shield</t>
  </si>
  <si>
    <t>Bare Fists</t>
  </si>
  <si>
    <t>Crystal Staff</t>
  </si>
  <si>
    <t>Light Crossbow</t>
  </si>
  <si>
    <t>Throwing Knives</t>
  </si>
  <si>
    <t>Rune Rod</t>
  </si>
  <si>
    <t>Scimitar and Shell Shield</t>
  </si>
  <si>
    <t>Lightning Pistol</t>
  </si>
  <si>
    <t>Athame</t>
  </si>
  <si>
    <t>distant damage bonus</t>
  </si>
  <si>
    <t>largest damage range</t>
  </si>
  <si>
    <t>increased enchant power</t>
  </si>
  <si>
    <t>reduced mana cost for healing abilities</t>
  </si>
  <si>
    <t>increased damage versus enemies targeting the fighter</t>
  </si>
  <si>
    <t>reduced damage when intervening</t>
  </si>
  <si>
    <t>accuracy builds with consecutive hits</t>
  </si>
  <si>
    <t>stun duration bonus</t>
  </si>
  <si>
    <t>counters at both melee and ranged range</t>
  </si>
  <si>
    <t>bonus accuracy versus flanked enemies</t>
  </si>
  <si>
    <t>bonus to damage adds</t>
  </si>
  <si>
    <t>elemental resistance</t>
  </si>
  <si>
    <t>air damage add + ammo</t>
  </si>
  <si>
    <t>increased affliction land chance</t>
  </si>
  <si>
    <t>Arcane Wand</t>
  </si>
  <si>
    <t>magic power bonus</t>
  </si>
  <si>
    <t>Base</t>
  </si>
  <si>
    <t>Minor 11</t>
  </si>
  <si>
    <t>Minor 12</t>
  </si>
  <si>
    <t>Minor 13</t>
  </si>
  <si>
    <t>Minor 14</t>
  </si>
  <si>
    <t>Minor 15</t>
  </si>
  <si>
    <t>Minor 16</t>
  </si>
  <si>
    <t>Minor 17</t>
  </si>
  <si>
    <t>Minor 18</t>
  </si>
  <si>
    <t>Minor 19</t>
  </si>
  <si>
    <t>Minor 20</t>
  </si>
  <si>
    <t>Move 11</t>
  </si>
  <si>
    <t>Move 12</t>
  </si>
  <si>
    <t>Move 13</t>
  </si>
  <si>
    <t>Move 14</t>
  </si>
  <si>
    <t>Move 15</t>
  </si>
  <si>
    <t>Move 16</t>
  </si>
  <si>
    <t>Move 17</t>
  </si>
  <si>
    <t>Move 18</t>
  </si>
  <si>
    <t>Move 19</t>
  </si>
  <si>
    <t>Move 20</t>
  </si>
  <si>
    <t>Major 16</t>
  </si>
  <si>
    <t>Major 17</t>
  </si>
  <si>
    <t>Major 18</t>
  </si>
  <si>
    <t>Major 19</t>
  </si>
  <si>
    <t>Major 20</t>
  </si>
  <si>
    <t>Major 21</t>
  </si>
  <si>
    <t>Major 22</t>
  </si>
  <si>
    <t>Major 23</t>
  </si>
  <si>
    <t>Major 24</t>
  </si>
  <si>
    <t>Major 25</t>
  </si>
  <si>
    <t>Major 26</t>
  </si>
  <si>
    <t>Major 27</t>
  </si>
  <si>
    <t>Major 28</t>
  </si>
  <si>
    <t>Major 29</t>
  </si>
  <si>
    <t>Major 30</t>
  </si>
  <si>
    <t>Agony – Affliction that causes illusory damage and stun to an influenced target. (Psychic)</t>
  </si>
  <si>
    <t>Mind Stab – Magic attack against influenced targets, has phasing and targets will. (Psychic)</t>
  </si>
  <si>
    <t>Possession and Regret – Affliction that possesses and deals illusory damage to an influenced target. (Psychic)</t>
  </si>
  <si>
    <t>Pyrokinesis – Magic fire attack enhanced by influence that causes fire bleed. (Psychic)</t>
  </si>
  <si>
    <t>Scorch Hex – Afflict target enemy with fire hex. (Psychic)</t>
  </si>
  <si>
    <t>Death Urge – Possess enemy and force it to attack itself. (Psychic)</t>
  </si>
  <si>
    <t>Distracting Pain – Magic attack that causes influence and disrupts prepared abilities. (Psychic)</t>
  </si>
  <si>
    <t>Electrokinesis – Magic air attack that stuns and is enhanced by influence. (Psychic)</t>
  </si>
  <si>
    <t>Firefall – Afflict target enemy with fire countdown. (Psychic)</t>
  </si>
  <si>
    <t>Illusion Bolt – Magic attack that deals damage as illusory. (Psychic)</t>
  </si>
  <si>
    <t>Prying Thought – Guaranteed hit magic attack, lower damage, generates influence on target. (Psychic)</t>
  </si>
  <si>
    <t>Influence Blast – Damage all enemies based on their influence. (Psychic)</t>
  </si>
  <si>
    <t>Break the Mind – Consumes all influence on target for incapacitate and illusory bleed scaling with amount consumed. (Psychic)</t>
  </si>
  <si>
    <t>Psychic Collapse – Consumes all influence on target for arcane damage and mana drain scaling with amount consumed. (Psychic)</t>
  </si>
  <si>
    <t>Intellect Bomb – Stun and mana damage against one target. (Psychic)</t>
  </si>
  <si>
    <t>Mind Stop – Sustained incapacitate. (Psychic)</t>
  </si>
  <si>
    <t>Mind Squall – Single hit arcane storm attack with delay. (Psychic)</t>
  </si>
  <si>
    <t>Penetrating Burn – Fire magic attack that penetrates based on influence on target. (Psychic)</t>
  </si>
  <si>
    <t>Pyrokinetic Illusion – Fire illusion magic against all enemies. (Psychic)</t>
  </si>
  <si>
    <t>Sustained Flame – Fire magic attack versus all that can be sustained to deal fire damage to a single enemy. (Psychic)</t>
  </si>
  <si>
    <t>Will Breaker – Arcane magic attack that lowers magic resistance and affliction resistance. (Psychic)</t>
  </si>
  <si>
    <t>Count</t>
  </si>
  <si>
    <t>Double Smash – Two random melee attacks with lower accuracy. (Barbarian)</t>
  </si>
  <si>
    <t>Exhausting Strike – Melee attack that causes exhausted on target. (Barbarian)</t>
  </si>
  <si>
    <t>Leaping Attack – Melee attack enhanced by quickens used since last turn. (Barbarian)</t>
  </si>
  <si>
    <t>Maximum Carnage – Melee attack that maximizes damage on critical. (Barbarian)</t>
  </si>
  <si>
    <t>Momentum Slam – Melee attack with clobbering that requires momentum. (Barbarian)</t>
  </si>
  <si>
    <t>Ruthless Sacrifice – Melee attack with the ruthless modifier that damages the Barbarian. (Barbarian)</t>
  </si>
  <si>
    <t>Savage Surplus – Large weapon melee attack. Overkill damage generates Anguish. (Barbarian)</t>
  </si>
  <si>
    <t>Savage Slam – Shield-based melee attack with bloodlust. (Barbarian)</t>
  </si>
  <si>
    <t>Single-minded Revenge – Melee attack requiring the Barbarian to be compelled. (Barbarian)</t>
  </si>
  <si>
    <t>Strength Umbrage – Melee attack that enhances damage based on overkill. (Barbarian)</t>
  </si>
  <si>
    <t>Strike of Last Resort – Melee attack with increased critical chance and damage, requiring the Barbarian to be endangered. (Barbarian)</t>
  </si>
  <si>
    <t>Strong Effort – High damage attack that exhausts the Barbarian. (Barbarian)</t>
  </si>
  <si>
    <t>Stun Bash – Clobbering melee attack that stuns the target. (Barbarian)</t>
  </si>
  <si>
    <t>Stunning Umbrage – Melee attack that stuns all enemies based on overkill. (Barbarian)</t>
  </si>
  <si>
    <t>Violent Exchange – Melee attack that is always countered. (Barbarian)</t>
  </si>
  <si>
    <t>Wild Exchange – Dual-wield melee attack with reaping. Benefits both hits and misses. (Barbarian)</t>
  </si>
  <si>
    <t>Clobbering Smash – Melee attack with a clobbering modification. (Barbarian)</t>
  </si>
  <si>
    <t>Rage Slash – Melee attack requiring rage, dealing extra damage based on current rage. (Barbarian)</t>
  </si>
  <si>
    <t>Reckless Smash – Melee attack with lower accuracy but greater critical damage. (Barbarian)</t>
  </si>
  <si>
    <t>Savage Sacrifice – Melee attack that damages the Barbarian as well, generating extra Anguish. (Barbarian)</t>
  </si>
  <si>
    <t>Savage Strike – Melee attack consuming rage. Note: Initially deals more damage than Rage Cleaver, but with enough rage, Rage Cleaver can surpass it. (Barbarian)</t>
  </si>
  <si>
    <t>Berserk Bloodlust – Melee attack with bloodlust targeting a random enemy. Can be used while Berserk. (Barbarian)</t>
  </si>
  <si>
    <t>Berserk Revenge – Melee attack requiring the Barbarian to be suffering from Berserk. (Barbarian)</t>
  </si>
  <si>
    <t>Cleave – Melee attack versus single target that damages enemies adjacent to the target against combined defense of primary and secondary target. (Barbarian)</t>
  </si>
  <si>
    <t>Devastating Blow – Melee attack with guaranteed critical. Does not trigger critical effects other than critical damage. (Barbarian)</t>
  </si>
  <si>
    <t>Aimed Shot – Ranged attack that provides aim (Archer)</t>
  </si>
  <si>
    <t>Bullseye Shot – Ranged attack with increased accuracy and critical chance at cost of speed (Archer)</t>
  </si>
  <si>
    <t>Damage Snipe – Ranged attack that causes damage weakness on critical (Archer)</t>
  </si>
  <si>
    <t>Pinpoint Shot – Ranged attack with pinpoint modification (Archer)</t>
  </si>
  <si>
    <t>Seeker Shot – Ranged attack that uses aim to provide penetration (Archer)</t>
  </si>
  <si>
    <t>Arrow Rain – Ranged attack versus all enemies (Archer)</t>
  </si>
  <si>
    <t>Defense Snipe – Ranged attack that causes defense weakness on critical (Archer)</t>
  </si>
  <si>
    <t>Delaying Shot – Ranged attack that uses aim to cause delay (Archer)</t>
  </si>
  <si>
    <t>Dirty Shot – Unerring ranged attack versus flanked target (Archer)</t>
  </si>
  <si>
    <t>Disrupting Shot – Ranged attack with a chance to disrupt (Archer)</t>
  </si>
  <si>
    <t>Distant Barrage – Ranged attack that always targets the back row (Archer)</t>
  </si>
  <si>
    <t>Double Shot – Ranged attack that strikes twice with lower accuracy (Archer)</t>
  </si>
  <si>
    <t>Established Vow – Prepared ranged attack that determines target on preparation.  Maintains the same target until enemy dies (Archer)</t>
  </si>
  <si>
    <t>Exact Aim – Ranged attack that consumes all aim to deal damage based on aim used (Archer)</t>
  </si>
  <si>
    <t>Hobble Shot – Ranged attack that uses aim to cause speed weakness (Archer)</t>
  </si>
  <si>
    <t>Patient Shot – Ranged attack that deals more damage the longer battle has lasted (Archer)</t>
  </si>
  <si>
    <t>Pinning Volley – Next attack against all enemies is a guaranteed hit (Archer)</t>
  </si>
  <si>
    <t>Pinpoint Vow – Prepared ranged attack with pinpoint that determines its target on preparation (Archer)</t>
  </si>
  <si>
    <t>Ricochet Shot – Ranged attack that also makes a second attack against a random enemy (Archer)</t>
  </si>
  <si>
    <t>True Shot – Unerring ranged attack that ignores aversion and compel (Archer)</t>
  </si>
  <si>
    <t>Conjure Drake – Summons a light-based drake companion. Available regardless of alignment. (Binder)</t>
  </si>
  <si>
    <t>Conjure Imp – Summons a dark-based imp companion. Available regardless of alignment. (Binder)</t>
  </si>
  <si>
    <t>Eros Stab – Light magic attack that generates Eros. Damage and cost increase with Eros scale position. (Binder)</t>
  </si>
  <si>
    <t>Inspire – Heals and quickens target. Greater effect on companions. (Binder)</t>
  </si>
  <si>
    <t>Thanatos Stab – Dark magic attack that generates Thanatos. Damage and cost increase with Thanatos scale position. (Binder)</t>
  </si>
  <si>
    <t>Armor Bolt – Magic earth attack that enhances own defense if Eros-aligned and lowers target damage if Thanatos-aligned. Enhanced by alignment. (Binder)</t>
  </si>
  <si>
    <t>Celestial Transformation – Deals light damage to all enemies. Grants the Binder regeneration and light add to all attacks for the rest of battle. Requires max Eros. Does not change scale position. (Binder)</t>
  </si>
  <si>
    <t>Conjure Hellhound – Summons a dark-based hellhound companion. Requires Thanatos side of scale. (Binder)</t>
  </si>
  <si>
    <t>Conjure Mephit – Summons an unaligned mephit companion. Consumes the higher of Eros or Thanatos resource. Does not affect scale position. Binder exclusive. (Binder)</t>
  </si>
  <si>
    <t>Conjure Unicorn – Summons a light-based unicorn companion. Requires Eros side of scale. (Binder)</t>
  </si>
  <si>
    <t>Creative Thrust – Light magic attack that heals the Binder. Healing increases with Eros scale position. Cost increases with Eros scale position. (Binder)</t>
  </si>
  <si>
    <t>Destructive Thrust – Dark magic attack that deals increased damage. Damage increases with Thanatos scale position. Cost increases with Thanatos scale position. (Binder)</t>
  </si>
  <si>
    <t>Ephemeral Illusion – Dark illusion magic attack enhanced by Thanatos scale position. (Binder)</t>
  </si>
  <si>
    <t>Ephemeral Surge – Dark magic attack against single target that generates Thanatos and moves the scale one step toward Thanatos. If the scale is at or beyond Thanatos 3/4 when this ability resolves, deals corrupt damage to all enemies and snaps the scale to Balanced. Does not affect pool values on snap. (Binder)</t>
  </si>
  <si>
    <t>Eternal Corruption – Light corrupt magic attack enhanced by Eros scale position. (Binder)</t>
  </si>
  <si>
    <t>Eternal Surge – Light magic attack against single target that generates Eros and moves the scale one step toward Eros. If the scale is at or beyond Eros 3/4 when this ability resolves, raises and heals all allies and snaps the scale to Balanced. Does not affect pool values on snap. (Binder)</t>
  </si>
  <si>
    <t>Infernal Transformation – Deals dark damage to all enemies. Grants the Binder dark retaliation and dark add to all attacks for the rest of battle. Requires max Thanatos. Does not change scale position. (Binder)</t>
  </si>
  <si>
    <t>Inspiration, Group – Heals and quickens all allies. (Binder)</t>
  </si>
  <si>
    <t>Return from the Brink – Raises one ally to 1 health. Consumes Eros resource. Does not require Eros scale position. (Binder)</t>
  </si>
  <si>
    <t>Shell Heal – Heals target. Any overheal is applied as a damage shield. (Binder)</t>
  </si>
  <si>
    <t>Weapon Bolt – Magic fire attack that enhances own damage if Eros-aligned and lowers target defense if Thanatos-aligned. Enhanced by alignment. (Binder)</t>
  </si>
  <si>
    <t>Astral Construct – Summons an Eros-enhanced astral construct companion. (Conjurer)</t>
  </si>
  <si>
    <t>Companion Flame – Companion casts a fire spell targeting an enemy row. Uses companion's stats and mana from the companion. (Conjurer)</t>
  </si>
  <si>
    <t>Companion Lightning – Companion casts an air storm spell. Uses companion's stats and mana from the companion. (Conjurer)</t>
  </si>
  <si>
    <t>Dedicated Offensive – Magic attack against a single target. The companion targets the same enemy until this ability is used again or the enemy dies. (Conjurer)</t>
  </si>
  <si>
    <t>Eros Guardian – Magic attack versus all enemies that minimizes the damage of their next attacks. More powerful with a companion present. Spends mana from companion if available. Requires Eros. (Conjurer)</t>
  </si>
  <si>
    <t>Ethereal Delay – Magic attack that delays the target. If companion mana is available, delays all enemies instead. (Conjurer)</t>
  </si>
  <si>
    <t>Floating Skull – Summons a Thanatos-enhanced floating skull companion. (Conjurer)</t>
  </si>
  <si>
    <t>Guide Conjuration – Magic attack that heals the companion, grants it mana, and quickens it. (Conjurer)</t>
  </si>
  <si>
    <t>Thanatos Champion – Melee attack against three random enemies with heartstrike. Gains an extra attack when companion mana is available. Requires Thanatos. (Conjurer)</t>
  </si>
  <si>
    <t>Titanic Growth – All enemies are compelled to attack the companion. The companion's next attack targets all enemies. (Conjurer)</t>
  </si>
  <si>
    <t>Bleak Frost Spirit – Single-target water magic attack. Grants the Occultist water retaliation. Consumes Thanatos resource. (Occultist)</t>
  </si>
  <si>
    <t>Corruptive Sleep – Corrupt water damage and incapacitate versus one target. (Occultist)</t>
  </si>
  <si>
    <t>Drown – Water bleed against target. (Occultist)</t>
  </si>
  <si>
    <t>Falling Icicles – Piercing water magic storm. (Occultist)</t>
  </si>
  <si>
    <t>Frost Corruption – Water attack that applies corruption against all enemies. Consumes Thanatos resource. Power enhanced by Thanatos scale position. (Occultist)</t>
  </si>
  <si>
    <t>Frozen Eternity – Water magic attack that incapacitates the target. Consumes Eros resource. Duration scales with Eros scale position. (Occultist)</t>
  </si>
  <si>
    <t>Pandemonium Wind – Air attack versus all with delay and piercing. Costs mana. Power enhanced by Thanatos scale position. (Occultist)</t>
  </si>
  <si>
    <t>Phantom Ritual – Summons a phantom companion. (Occultist)</t>
  </si>
  <si>
    <t>Potential of Ephemera – Magic attack with increased maximum damage. Costs mana. Maximum scales with Thanatos scale position. (Occultist)</t>
  </si>
  <si>
    <t>Seeping Cold – Water attack and bleed with piercing against single target. (Occultist)</t>
  </si>
  <si>
    <t>Spike Lure – Taunts one enemy to attack the Occultist. The retaliation triggered by that attack is then dealt to all enemies. (Occultist)</t>
  </si>
  <si>
    <t>Wall of Frost – Water magic attack against a row. (Occultist)</t>
  </si>
  <si>
    <t>Attendant Apocalypse – Prepared ability. When the companion scores a critical hit, triggers a high-damage magic attack against all enemies. Reserves mana while held. (Shaman)</t>
  </si>
  <si>
    <t>Attendant Resurrection – Prepared ability. When the companion scores a critical hit, raises the Shaman if she is currently dead. Reserves mana while held. (Shaman)</t>
  </si>
  <si>
    <t>Consistency of Eternity – Magic attack with increased minimum damage. Minimum scales with Eros scale position. Costs mana. (Shaman)</t>
  </si>
  <si>
    <t>Cultivate Alraune – Summons an alraune companion. (Shaman)</t>
  </si>
  <si>
    <t>Cultivate Leshy – Summons a leshy companion. (Shaman)</t>
  </si>
  <si>
    <t>Pure Transformation – Requires that the Shaman is unaffected by any afflictions and at max Eros. On activation, purges all afflictions from all allies and companions. Grants the Shaman and her companion enhanced purge power and high affliction resistance for the rest of battle. (Shaman)</t>
  </si>
  <si>
    <t>Spirit Assault – Channeled ability that applies untyped hex to multiple enemies over the channel duration. (Shaman)</t>
  </si>
  <si>
    <t>Stone Crusher – Magic piercing earth attack that enhances the companion's critical chance. (Shaman)</t>
  </si>
  <si>
    <t>Thanatos Madness – Channeled ability with duration that enhances companion power based on Thanatos scale position, then causes the companion to make attacks against three random enemies. Attacks are considered storm. Spends Thanatos resource. (Shaman)</t>
  </si>
  <si>
    <t>Threatening Shot – Ranged attack. If the Shaman scores a critical hit, the companion also attacks the same target. (Shaman)</t>
  </si>
  <si>
    <t>Wrath of Winter – Magic water attack that delays the target and quickens the companion. (Shaman)</t>
  </si>
  <si>
    <t>Betrayal in Darkness – Dark magic attack versus all enemies. Possesses enemies on critical hit. (Medium)</t>
  </si>
  <si>
    <t>Blended Shadow – Magic attack enhanced by both light power and dark power simultaneously. (Medium)</t>
  </si>
  <si>
    <t>Chant of Eros – Channeled light magic attack that generates Eros resource each tick. (Medium)</t>
  </si>
  <si>
    <t>Chant of Thanatos – Channeled dark magic attack that generates Thanatos resource each tick. (Medium)</t>
  </si>
  <si>
    <t>Chiaroscuro – Deals light or dark damage to all enemies based on the Medium's current scale position. (Medium)</t>
  </si>
  <si>
    <t>Dark Sunlight – Dark magic attack that lowers the target's light resistance and generates Eros resource. (Medium)</t>
  </si>
  <si>
    <t>Harmony Blast – Magic attack versus all enemies that deals increased damage the closer the Medium is to Balanced. Moves the scale one step away from Balanced on use. Requires Balanced scale position. (Medium)</t>
  </si>
  <si>
    <t>Harmony Bolt – Single-target magic attack that deals increased damage the closer the Medium is to Balanced. Moves the scale one step away from Balanced on use. Requires Balanced scale position. (Medium)</t>
  </si>
  <si>
    <t>Radiant Night – Light magic attack that lowers the target's dark resistance and generates Thanatos resource. (Medium)</t>
  </si>
  <si>
    <t>Shadow Storm – Magic storm attack that makes two light strikes and two dark strikes. (Medium)</t>
  </si>
  <si>
    <t>Summon Wayang – Summons a wayang companion. (Medium)</t>
  </si>
  <si>
    <t>Sun and Moon – Magic light and dark attack versus all enemies simultaneously. (Medium)</t>
  </si>
  <si>
    <t>Blunting Charge–  Mounted attack that causes the entire column's next attack to be minimized. (Animist)</t>
  </si>
  <si>
    <t>Dark Anima – Dark magic damage versus all enemies. Consumes Thanatos resource. Requires Thanatos. (Animist)</t>
  </si>
  <si>
    <t>Doubling Animation – Buffs the companion so it takes two turns in a row for its next turn. (Animist)</t>
  </si>
  <si>
    <t>Light Anima – Light magic damage versus all enemies. Consumes Eros resource. Requires Eros. (Animist)</t>
  </si>
  <si>
    <t>Mounted Arcana – Arcane magic attack against a single enemy. Requires mounted. Grants mount action. (Animist)</t>
  </si>
  <si>
    <t>Phantom Animation – Buffs the companion so its next attack deals damage to all enemies. (Animist)</t>
  </si>
  <si>
    <t>Possessing Animation – Buffs the companion so its next attack deals additional illusory damage with a possession effect. (Animist)</t>
  </si>
  <si>
    <t>Purge Spirit – Magic attack that also makes the target intangible. (Animist)</t>
  </si>
  <si>
    <t>Spirit Beast – Summons a spirit beast mount. (Animist)</t>
  </si>
  <si>
    <t>Spirit Charge – Melee attack requiring mounted that also damages all enemies. Bonus damage scales with Thanatos scale position. (Animist)</t>
  </si>
  <si>
    <t>Spirit Onslaught – Mounted attack that repeats additional times. Number of repeats scales with Eros scale position. (Animist)</t>
  </si>
  <si>
    <t>Withstand the Onslaught – Grants the enduring condition to the Animist and all allies. (Animist)</t>
  </si>
  <si>
    <t>Foreboding Spirit – Untyped countdown placed on a target with mana damage. (Spiritualist)</t>
  </si>
  <si>
    <t>Hollow Armor – Conjures a hollow armor companion that uses improved defensive and reaction abilities. Power scales with Eros scale position. (Spiritualist)</t>
  </si>
  <si>
    <t>Lightning Spirits – Air hex against a single target with amplification. (Spiritualist)</t>
  </si>
  <si>
    <t>Mass Hex – Afflicts all enemies with untyped hex. (Spiritualist)</t>
  </si>
  <si>
    <t>Partnered Cast – Magic attack versus a single enemy. Magic power is enhanced by the companion's presence. (Spiritualist)</t>
  </si>
  <si>
    <t>Phoenix Destiny – Fire magic attack against all enemies. Grants the Spiritualist a countdown revive. Requires preparation. Costs mana. Consumes Eros resource. (Spiritualist)</t>
  </si>
  <si>
    <t>Precarious Companion – The companion makes multiple attacks against enemies. Requires that the companion is endangered. Attacks are more powerful if the Spiritualist is also endangered. (Spiritualist)</t>
  </si>
  <si>
    <t>Precarious Destiny – Light magic attack versus an endangered enemy. If the Spiritualist is also endangered and this attack kills the target, the life of all remaining enemies is averaged with the target's life before the ability fired. (Spiritualist)</t>
  </si>
  <si>
    <t>Precarious End – Magic attack versus all endangered enemies. Deals extra damage if the Spiritualist is also endangered. (Spiritualist)</t>
  </si>
  <si>
    <t>Precarious Transformation – Requires the Spiritualist to be endangered and at max Eros. Power level is locked to the Spiritualist's health percentage at activation. On activation, grants Enduring. For the rest of battle: the Spiritualist counts as endangered regardless of actual health; a pulsing light burst targets all enemies each turn with damage that increases per hit taken during that turn; all Precarious abilities function at their enhanced tier automatically. (Spiritualist)</t>
  </si>
  <si>
    <t>Spirit of Self – On death, summons a Spirit of Self companion based on the Spiritualist's own stats. The companion is shielded and empowered on summoning. (Spiritualist)</t>
  </si>
  <si>
    <t>Sympathetic Hex – Light hex against a single enemy. If the target is endangered when the hex triggers, it deals damage to all other enemies instead. (Spiritualist)</t>
  </si>
  <si>
    <t>Constellation – Light countdown placed on all enemies. Requires Eros side of scale. (Astrologer)</t>
  </si>
  <si>
    <t>Dark Stars – Dark magic attack versus all enemies. Drains life on critical hit. Requires endangered. (Astrologer)</t>
  </si>
  <si>
    <t>Fanning Flame – Fire countdown placed on target. Increases in value each time any critical hit occurs. (Astrologer)</t>
  </si>
  <si>
    <t>Frost Storm – Water magic storm. Incapacitates each enemy struck based on the number of critical hits scored against it. (Astrologer)</t>
  </si>
  <si>
    <t>Star Crystal – Summons a star crystal companion. Enhances light power. Requires Eros side of scale. (Astrologer)</t>
  </si>
  <si>
    <t>Starfall – Magic light attack against three random enemies. Also applies a light countdown to each target struck. (Astrologer)</t>
  </si>
  <si>
    <t>Starlight Blast – Light magic attack versus all enemies with lucky damage. Requires Eros side of scale. Generates Eros resource. (Astrologer)</t>
  </si>
  <si>
    <t>Stellar Burst – Light magic storm with four attacks. After resolving, fires an additional light magic attack versus all enemies based on total critical hits scored. Requires preparation. Costs mana. Generates Eros resource. (Astrologer)</t>
  </si>
  <si>
    <t>Stellar Cascade – Light magic attack versus a single enemy. Damages all other enemies on critical hit. Can cascade repeatedly. (Astrologer)</t>
  </si>
  <si>
    <t>Stellar Purge – Light magic attack versus all enemies. Purges one affliction per enemy critically hit. Requires preparation. Requires Eros side of scale. (Astrologer)</t>
  </si>
  <si>
    <t>Stellar Speed – Light magic attack versus all enemies. Quickens the Astrologer for each enemy critically hit. Requires preparation. Costs mana. (Astrologer)</t>
  </si>
  <si>
    <t>Stellar Surge – Light magic storm with three attacks. Generates mana based on total critical hits scored. Each critical hit generates mana equal to the spell's cost. Requires preparation. Costs mana. Consumes Eros resource. (Astrologer)</t>
  </si>
  <si>
    <t>Zenith Transformation – Magic arcane attack versus all enemies. For the rest of battle, prepared magic abilities cost half mana but the Astrologer takes damage when disrupted. Requires preparation. Requires max Eros. Spends Eros resource to augment damage. (Astrologer)</t>
  </si>
  <si>
    <t>Bound Efreet – Summons a bound efreet companion. Requires Thanatos side of scale. (Vizier)</t>
  </si>
  <si>
    <t>Corrupt Transformation – Requires the Vizier to be on the Thanatos side of scale and to be suffering corrupt damage equal to at least 20% of her total health. On activation, deals corrupt damage to all enemies. For the rest of battle, grants magic power that scales with corrupt damage currently on the Vizier and grants the companion a corrupt damage add to all attacks. (Vizier)</t>
  </si>
  <si>
    <t>Corruption Aura – Deals corrupt bleed to all enemies. Requires Thanatos Full scale position. Costs Thanatos resource each turn to maintain. Grows in power up to four times. Toggled. (Vizier)</t>
  </si>
  <si>
    <t>Corruptive Touch – Close dark magic attack with a chance to proc all damage as corrupt. (Vizier)</t>
  </si>
  <si>
    <t>Forbidden Command – The companion makes an attack against the target with a chance to proc full corrupt damage. (Vizier)</t>
  </si>
  <si>
    <t>Oblivion Hex – Dark hex placed on target. Hex value is based on Thanatos scale position at time of casting. (Vizier)</t>
  </si>
  <si>
    <t>Omnipresent Corruption – Dark magic attack versus all enemies, enhanced by all corruption currently on the battlefield. Spends Thanatos resource. (Vizier)</t>
  </si>
  <si>
    <t>Treacherous Blast – Fire magic attack against all enemies. Also deals corrupt damage to a random ally. Enhanced by the corrupt damage currently on that ally. (Vizier)</t>
  </si>
  <si>
    <t>Treacherous Blood – Afflicts target with a dark bleed. Also deals corrupt damage to a random ally. (Vizier)</t>
  </si>
  <si>
    <t>Treacherous Oblivion – Corrupt heartstrike magic attack against a single enemy. Also deals corrupt damage to all allies. Both effects are increased by Thanatos scale position. Spends Thanatos resource. (Vizier)</t>
  </si>
  <si>
    <t>Treacherous Storm – Magic air storm that can also damage allies, but not the Vizier herself. (Vizier)</t>
  </si>
  <si>
    <t>Alien Impact – Chaos damage versus all enemies. The Alienist takes illusory damage on use. (Alienist)</t>
  </si>
  <si>
    <t>Alien Influence Bolt – Chaos damage versus a single enemy. Damage is enhanced by the illusory damage currently on the Alienist. (Alienist)</t>
  </si>
  <si>
    <t>Alien Presence – Magic illusory attack enhanced by the companion. Uses mana from the companion. (Alienist)</t>
  </si>
  <si>
    <t>Alien Tentacles – Four random magic attacks, each dealing a different elemental damage type. (Alienist)</t>
  </si>
  <si>
    <t>Alien Transformation – Requires max Thanatos scale position and sufficient illusory damage on the Alienist. On activation, places a low-value, long-duration illusory damage effect on all enemies. For the rest of battle, a pulse of illusory damage hits all enemies on each of the Alienist's turns, and the Alienist gains illusory retaliation — enemies that strike her take illusory damage. (Alienist)</t>
  </si>
  <si>
    <t>Chaos Wall, Greater – Chaos magic damage versus an enemy row. (Alienist)</t>
  </si>
  <si>
    <t>Eldritch Abomination – Summons an eldritch abomination companion. (Alienist)</t>
  </si>
  <si>
    <t>Illusion of Time – Afflicts all enemies with illusory damage. The balance between damage value and duration is based on alignment — Thanatos-leaning increases damage, Eros-leaning increases duration. (Alienist)</t>
  </si>
  <si>
    <t>Impossible Horror – Illusory magic attack that uses ruthless with all illusory damage on the target. Requires Thanatos side of scale. (Alienist)</t>
  </si>
  <si>
    <t>Insane Resurrection – Raises target ally. Both the target and the Alienist are afflicted with illusory damage. (Alienist)</t>
  </si>
  <si>
    <t>Lesser Chaos Channel – Channeled chaos magic damage against a single target. Maintains the same element over the full channel duration. (Alienist)</t>
  </si>
  <si>
    <t>Terrible Presence – Grants the companion an ongoing bleed effect. Afflicts all enemies with an illusory bleed. (Alienist)</t>
  </si>
  <si>
    <t>Act of Creation – Raises all allies and grants them regeneration. Requires high Eros scale position. (Pact Master)</t>
  </si>
  <si>
    <t>Act of Destruction – Deals corrupt heartstrike damage to all enemies. Requires high Thanatos scale position. (Pact Master)</t>
  </si>
  <si>
    <t>Action Binding – For a period, the Pact Master makes an attack whenever her companion makes an attack. (Pact Master)</t>
  </si>
  <si>
    <t>Corruption Blast – Corrupt damage and delay versus all enemies. (Pact Master)</t>
  </si>
  <si>
    <t>Corruption Storm – Corrupt dark magic storm. (Pact Master)</t>
  </si>
  <si>
    <t>Death's Door – Culls target enemy and revives a random dead ally. The revived ally's health is based on the culled target's current health at time of use. (Pact Master)</t>
  </si>
  <si>
    <t>Gleam of Life – Magic light attack against all enemies. Generates Eros resource. (Pact Master)</t>
  </si>
  <si>
    <t>Inspiring Bolt – Arcane magic attack that quickens the companion. (Pact Master)</t>
  </si>
  <si>
    <t>Maddening Blast – Fire magic attack versus all enemies that enhances companion damage. (Pact Master)</t>
  </si>
  <si>
    <t>Shadow of Death – Magic dark attack against all enemies. Generates Thanatos resource. (Pact Master)</t>
  </si>
  <si>
    <t>Terminal Reversal – Magic attack against all enemies dealing high damage based on current alignment. Lowers the related elemental power and enhances the opposite elemental power. Reverses the scale position to its mirror extreme. Requires maximum alignment on either side. (Pact Master)</t>
  </si>
  <si>
    <t>Brute Strike – Melee attack with increased damage and lower accuracy. (Fighter)</t>
  </si>
  <si>
    <t>Expert Blow – Melee attack with increased damage requiring 15 expertise. (Fighter)</t>
  </si>
  <si>
    <t>Flanking Maneuver – Melee attack that causes flanked status to the target. (Fighter)</t>
  </si>
  <si>
    <t>Precise Strike – Melee attack with increased accuracy that delays user. (Fighter)</t>
  </si>
  <si>
    <t>Shattering Strike – Melee attack with the shattering modification. (Fighter)</t>
  </si>
  <si>
    <t>Brutal Reliability – Melee attack that consumes 10 expertise and gains increased critical damage based on expertise. Consumes no expertise on a miss. (Fighter)</t>
  </si>
  <si>
    <t>Darting Strike – Unblockable melee attack (can still be parried and dodged). (Fighter)</t>
  </si>
  <si>
    <t>Defense Breaker – Melee attack that causes defense weakness in the target. (Fighter)</t>
  </si>
  <si>
    <t>Disorienting Blow – Melee attack that lowers active defenses (block, dodge, parry) for a period. Requires 50 expertise, costs 20. (Fighter)</t>
  </si>
  <si>
    <t>Expert Blow, Improved – Melee attack with increased damage requiring 45 expertise. (Fighter)</t>
  </si>
  <si>
    <t>Expert Blow, Greater – Melee attack with increased damage requiring 75 expertise. (Fighter)</t>
  </si>
  <si>
    <t>Intervention Strike – Melee attack that allows fighter to intercept the next attack against an ally. Costs 10 expertise. (Fighter)</t>
  </si>
  <si>
    <t>Martial Comeback – Melee attack that consumes 20 expertise, healing self based on expertise. (Fighter)</t>
  </si>
  <si>
    <t>Massive Expertise – Melee attack with high damage consuming 30 expertise. Has massive damage, with a chance to kill if it deals more than a percentage of the target's total health. (Fighter)</t>
  </si>
  <si>
    <t>Practice Strike – Melee attack that increases expertise. (Fighter)</t>
  </si>
  <si>
    <t>Prepared Strike – Melee attack requiring preparation for increased damage. (Fighter)</t>
  </si>
  <si>
    <t>Provocation Wrath – Melee attack that taunts target on critical. (Fighter)</t>
  </si>
  <si>
    <t>Recurrent Strike – Attack that stays prepared if it kills. (Fighter)</t>
  </si>
  <si>
    <t>Vicious Cleave – Melee attack that attacks an adjacent enemy on kill. (Fighter)</t>
  </si>
  <si>
    <t>Wave of Expertise – Melee attack targeting all enemies. Consumes 20 expertise. Deals increased damage based on total expertise at time of use. (Fighter)</t>
  </si>
  <si>
    <t>All Out Advantage, Standard – Melee attack that uses all advantage up to 10, ranging from 105% to 600%, also increases critical chance (Multiplier:  Advantage^2 *5%, Critical Chance:  Advantage*1%) (Rogue)</t>
  </si>
  <si>
    <t>Backstab – High damage melee attack that uses 2 combat advantage and requires hidden (Rogue)</t>
  </si>
  <si>
    <t>Flanking Assault – Melee attack that against flanked target (Rogue)</t>
  </si>
  <si>
    <t>Hundred Needles – Melee attack that causes stacking bleed at the cost of advantage (Rogue)</t>
  </si>
  <si>
    <t>Venom Stab – Melee attack that has increased effect from poisons.  Consumes advantage (Rogue)</t>
  </si>
  <si>
    <t>Accelerated Strike – Melee attack with lower critical chance that quickens rogue (Rogue)</t>
  </si>
  <si>
    <t>Advantageous Strike – Prepared melee attack that generates advantage (Rogue)</t>
  </si>
  <si>
    <t>All Out Advantage, Reaping – Melee attack that uses all advantage up to 7, also deals reaping damage (Rogue)</t>
  </si>
  <si>
    <t>All Out Advantage, Improved – Melee attack that uses all advantage up to 5, ranging from 110% to 350% (Multiplier: Advantage^2 * 10%) (Rogue)</t>
  </si>
  <si>
    <t>Artful Dodger – Melee attack that enhances dodge and causes advantage gain (Rogue)</t>
  </si>
  <si>
    <t>Distracting Strike – Melee attack that causes aversion with target (Rogue)</t>
  </si>
  <si>
    <t>Hidden Bloodlust – Melee attack with bloodlust requiring hidden (Rogue)</t>
  </si>
  <si>
    <t>Needling Rend – Dualwield melee attack.  Each attack causes stack of stacking bleed, with an extra stack if both attacks hit. (Rogue)</t>
  </si>
  <si>
    <t>Penetrating Stab – Melee attack with penetrating (Rogue)</t>
  </si>
  <si>
    <t>Potent Poisoning Strike – Prepared melee attack that has greater effect from poison (Rogue)</t>
  </si>
  <si>
    <t>Shadow Pierce – Melee attack against flanked enemy with penetration (Rogue)</t>
  </si>
  <si>
    <t>Sniper Shot 5 – Ranged attack that consumes all advantage for extra damage, up to 10 combat advantage.  Requires at least 5 advantage (Rogue)</t>
  </si>
  <si>
    <t>Tendon Rip – Melee attack that causes speed weakness (Rogue)</t>
  </si>
  <si>
    <t>Force Ward – Gain a damage shield based on total influence over enemies. (Psychic)</t>
  </si>
  <si>
    <t>Inhibition Influence – Lowers the target's mana based on influence. (Psychic)</t>
  </si>
  <si>
    <t>Deflect Attention – Grants the psychic avert against each attack before end of turn. (Psychic)</t>
  </si>
  <si>
    <t>Flood the Mind – Flat mana cost. Doubles current influence on target. Requires existing influence. (Psychic)</t>
  </si>
  <si>
    <t>Fiery Possession – Possesses ally target but deals fire damage to them as well. (Psychic)</t>
  </si>
  <si>
    <t>Mental Clarity – Grants any unit focus for a mana cost. Passive mana generation lasts until that unit's next turn. (Psychic)</t>
  </si>
  <si>
    <t>Focus Mind – Consume focus to generate mana. (Psychic)</t>
  </si>
  <si>
    <t>Influence Revenge – Damage enemies that attack you based on influence on them. (Psychic)</t>
  </si>
  <si>
    <t>Intellect Barrier – Channeled ability that prevents possession effects and illusory damage while ongoing. (Psychic)</t>
  </si>
  <si>
    <t>Psychic Overflow – Gain mana based on total influence. (Psychic)</t>
  </si>
  <si>
    <t>Psychic Susceptibility – Weakens dodge and defense of influenced enemies. (Psychic)</t>
  </si>
  <si>
    <t>Mental Interference – Area attack lowering control resistance of all enemies for the turn.  Generates influence on enemies. (Psychic)</t>
  </si>
  <si>
    <t>Blood Shield – Grants a damage shield at the cost of health, generating extra Anguish. (Barbarian)</t>
  </si>
  <si>
    <t>Rage Cleave – Single target melee attack useable during Wrath forms. (Barbarian)</t>
  </si>
  <si>
    <t>Escape Fate – Purges countdowns from the Barbarian with a weak heal. Requires countdown. Generates Anguish based on countdown value. (Barbarian)</t>
  </si>
  <si>
    <t>Erupting Earth – Earth melee damage following a critical. Consumes Anguish. (Barbarian)</t>
  </si>
  <si>
    <t>Flaming Life – Fire melee damage following a critical. Backbiting. (Barbarian)</t>
  </si>
  <si>
    <t>Goading Shout – Provokes an enemy, forcing the next active enemy to attack the Barbarian. Generates Anguish on the enemy's attack. (Barbarian)</t>
  </si>
  <si>
    <t>Mystic Stormcrow – Air melee damage following a critical. Costs mana. (Barbarian)</t>
  </si>
  <si>
    <t>Painted Weapon – Grants the next attack a bonus based on current Warpaint. (Barbarian)</t>
  </si>
  <si>
    <t>Sea Swallow – Water melee damage following a critical. Requires Berserk. (Barbarian)</t>
  </si>
  <si>
    <t>Careful Aim – Increases aim but archer has lowered dodge until next turn (Archer)</t>
  </si>
  <si>
    <t>Solid Screen – Grants the archer damage shield and aim.  Must be used as final action (Archer)</t>
  </si>
  <si>
    <t>Aimed Arrow – Ranged attack consuming aim (Archer)</t>
  </si>
  <si>
    <t>Critical Eye – Gain enhanced critical chance and critical damage with next attack.  Amplified.  Resets with attack (Archer)</t>
  </si>
  <si>
    <t>Generate Distance – Prepared ability.  Next attack is treated as if it had distance (Archer)</t>
  </si>
  <si>
    <t>Return Fire – If archer is attacked before next turn with ranged, counter attack and reset timer (Archer)</t>
  </si>
  <si>
    <t>Second Vow – Prepared ranged attack that determines its target on preparation (Archer)</t>
  </si>
  <si>
    <t>Claw Binding – Increases companion damage. Bonus scales with current Thanatos scale position. (Binder)</t>
  </si>
  <si>
    <t>Scale Binding – Increases companion defense. Bonus scales with current Eros scale position. (Binder)</t>
  </si>
  <si>
    <t>Balanced Force – Generates mana, Eros, and Thanatos. Requires Balanced scale position. Does not change scale position. (Binder)</t>
  </si>
  <si>
    <t>Bound Retaliation – Magic attack against the last enemy to attack the Binder's companion. Targets the attacker automatically. Available on the turn after the companion is attacked. Untyped damage, no alignment interaction. (Binder)</t>
  </si>
  <si>
    <t>Compelling Companion – Compels target to attack the Binder's companion. (Binder)</t>
  </si>
  <si>
    <t>Eros Evolution – Grants the companion a damage shield that refreshes at the start of the Binder's turn. Shield value scales with current Eros scale position. Reserves mana. Requires Eros scale position at 1/2 or greater. Permanent until deactivated. (Binder)</t>
  </si>
  <si>
    <t>Mystical Infusion – Grants the mana surge condition to any target. (Binder)</t>
  </si>
  <si>
    <t>Overwhelming Health – Heals the Binder. Any overheal is transferred to the companion as healing. (Binder)</t>
  </si>
  <si>
    <t>Paragon Endowment – The next creature summoned is generated as if it were one tier higher. No alignment interaction. (Binder)</t>
  </si>
  <si>
    <t>Thanatos Evolution – The companion's attacks have a chance to proc damage weakness on the target. Weakness strength scales with current Thanatos scale position. Reserves mana. Requires Thanatos scale position at 1/2 or greater. Permanent until deactivated. (Binder)</t>
  </si>
  <si>
    <t>Energize Damage – Heals the companion and enhances its damage. Bonus based on Eros scale position. (Conjurer)</t>
  </si>
  <si>
    <t>Ethereal Guidance–  Conjured spirits enhance the accuracy of all allies. Spends Eros resource. (Conjurer)</t>
  </si>
  <si>
    <t>Ethereal Shroud – Conjured shadows enhance the dodge of all allies. Spends Thanatos resource. (Conjurer)</t>
  </si>
  <si>
    <t>Flashing Companion – Companion makes a low-power attack. (Conjurer)</t>
  </si>
  <si>
    <t>Growth Evolution – Enhances the current and maximum health of the companion. Reserves mana. (Conjurer)</t>
  </si>
  <si>
    <t>Mystic Evolution – Companion gains enhanced mana generation and magic power. Reserves mana. (Conjurer)</t>
  </si>
  <si>
    <t>Stunned Break – Companion attacks a stunned enemy. (Conjurer)</t>
  </si>
  <si>
    <t>Blood Evolution – Enhances the damage of the companion but causes damage to the Occultist on use. Reserves mana. (Occultist)</t>
  </si>
  <si>
    <t>Dark Thorns – Grants dark retaliation to any unit. Requires Thanatos side of scale. (Occultist)</t>
  </si>
  <si>
    <t>Frost Evolution – Grants the companion water add to attacks. Reserves mana. (Occultist)</t>
  </si>
  <si>
    <t>Frost Shielding – Grants water shielding to one ally. (Occultist)</t>
  </si>
  <si>
    <t>Sun Thorns – Grants light retaliation to any unit. Requires Eros side of scale. (Occultist)</t>
  </si>
  <si>
    <t>Thorns Evolution – Grants untyped retaliation to the companion. Reserves mana. (Occultist)</t>
  </si>
  <si>
    <t>Attendant Health – Prepared ability. When the companion scores a critical hit, heals both the Shaman and the companion. Reserves mana while held. (Shaman)</t>
  </si>
  <si>
    <t>Attendant Misfortune – Prepared ability. When the companion scores a critical hit, applies untyped hex to the companion's target. Reserves mana while held. (Shaman)</t>
  </si>
  <si>
    <t>Attendant Storm – Prepared ability. When the companion scores a critical hit, triggers a three-strike magic storm. Reserves mana while held. (Shaman)</t>
  </si>
  <si>
    <t>Lethal Evolution – Companion gains enhanced critical damage and can kill enemies with massive damage. Reserves mana. (Shaman)</t>
  </si>
  <si>
    <t>Spiritual Restoration – Purges the Shaman and her companion of afflictions. Consumes Eros resource. (Shaman)</t>
  </si>
  <si>
    <t>Sudden Evolution – The companion's attacks gain the sudden modifier and do not trigger retaliation. Reserves mana. (Shaman)</t>
  </si>
  <si>
    <t>Balance Guard – Enhances both dark and light resistance of target. (Medium)</t>
  </si>
  <si>
    <t>Balanced Mana – Restores the Medium's mana if her companion currently has a higher mana percentage than she does. (Medium)</t>
  </si>
  <si>
    <t>Balanced Protection – Enhances both defense and dodge of the Medium. Requires mana and Balanced scale position. (Medium)</t>
  </si>
  <si>
    <t>Dynamic Balance – If the Medium is attacked before her next turn, she heals on her next turn and gains Eros. Otherwise she gains a damage add and gains Thanatos. Requires Balanced scale position. (Medium)</t>
  </si>
  <si>
    <t>Lightning Evolution – Grants the companion air damage add. Reserves mana. (Medium)</t>
  </si>
  <si>
    <t>Resistance Evolution – Grants the companion enhanced elemental and affliction resistance. Reserves mana. (Medium)</t>
  </si>
  <si>
    <t>Agility Evolution – Companion gains enhanced speed and dodge. Reserves mana. (Animist)</t>
  </si>
  <si>
    <t>Companion Resurrection – Raises any companion that has died in battle. Requires preparation and costs mana. (Animist)</t>
  </si>
  <si>
    <t>Enduring Companion – Grants the companion the enduring condition. (Animist)</t>
  </si>
  <si>
    <t>Eros Animation – Buffs the companion so it has greatly increased heal and enchant power with its next turn. Requires Eros side of scale. (Animist)</t>
  </si>
  <si>
    <t>Fierce Loyalty – The next time an enemy scores a critical hit against the Animist, her companion immediately scores a critical attack against that enemy. (Animist)</t>
  </si>
  <si>
    <t>Robust Evolution – Companion gains regeneration and the fortified condition. Reserves mana. (Animist)</t>
  </si>
  <si>
    <t>Thanatos Animation – Buffs the companion so it has greatly increased affliction power with its next turn. Requires Thanatos side of scale. (Animist)</t>
  </si>
  <si>
    <t>Light Empower – Grants the Spiritualist light empowered. Generates Thanatos resource. (Spiritualist)</t>
  </si>
  <si>
    <t>Light Shield – Grants the Spiritualist light shielded. Generates Eros resource. (Spiritualist)</t>
  </si>
  <si>
    <t>Precarious Defense – Grants target enhanced defense. Requires the Spiritualist or target to be endangered. Increased effect if both are endangered. (Spiritualist)</t>
  </si>
  <si>
    <t>Precarious Speed – Grants target haste. Requires the Spiritualist or target to be endangered. Increased effect if both are endangered. (Spiritualist)</t>
  </si>
  <si>
    <t>Precarious Strength – Grants target enhanced damage. Requires the Spiritualist or target to be endangered. Increased effect if both are endangered. (Spiritualist)</t>
  </si>
  <si>
    <t>Protecting Spirits – Grants untyped retaliation to one ally. Requires Eros side of scale. (Spiritualist)</t>
  </si>
  <si>
    <t>Shield Evolution – Companion gains shielded against the last element to damage it. Reserves mana. (Spiritualist)</t>
  </si>
  <si>
    <t>Armor of Radiance – Target ally deals light damage whenever attacked before their next turn. This damage increases each time it triggers. (Astrologer)</t>
  </si>
  <si>
    <t>Fortunate Evolution – Companion gains lucky damage and lucky accuracy. Reserves mana. (Astrologer)</t>
  </si>
  <si>
    <t>Fortunate Healing – Grants target ally lucky healing for a period. (Astrologer)</t>
  </si>
  <si>
    <t>Fortune's Endowment – The companion's first attack after being summoned is a guaranteed critical hit. (Astrologer)</t>
  </si>
  <si>
    <t>Lucky Stars – The Astrologer gains lucky accuracy and enhanced critical chance for each critical hit scored during her current turn. (Astrologer)</t>
  </si>
  <si>
    <t>Spur Towards Hell – Deals light damage to target enemy for each critical hit the Astrologer has scored this turn. (Astrologer)</t>
  </si>
  <si>
    <t>Corrupt Evolution – Companion deals additional corruption damage with its attacks. Reserves mana. (Vizier)</t>
  </si>
  <si>
    <t>Corrupt Heal, Ally – Fully heals one ally. A portion of the missing life recovered becomes corrupt damage on that ally. (Vizier)</t>
  </si>
  <si>
    <t>Ferocious Endowment – Maximizes the first attack of the next summoned companion. (Vizier)</t>
  </si>
  <si>
    <t>Mammoth Evolution – Companion has a chance to damage all enemies with each attack. Reserves mana. (Vizier)</t>
  </si>
  <si>
    <t>Protective Endowment – Grants the next summoned companion a damage shield. (Vizier)</t>
  </si>
  <si>
    <t>Stoic Evolution – Companion has a chance to proc a delay with attacks and a chance to ignore delays applied to it. Reserves mana. (Vizier)</t>
  </si>
  <si>
    <t>Thanatos Command – Possesses the companion to attack target enemy. Deals additional corruption to the target and delays the Vizier. Delay and corruption scale with Thanatos scale position. Consumes and requires Thanatos resource. (Vizier)</t>
  </si>
  <si>
    <t>Alien Attraction – The companion attacks the target with damage based on illusory damage currently on the target. (Alienist)</t>
  </si>
  <si>
    <t>Alien Heal – Heals target ally and afflicts that ally with illusory damage. (Alienist)</t>
  </si>
  <si>
    <t>Alien Possession – Possesses the companion to attack target. Requires Thanatos and costs mana. Deals illusory damage to the Alienist on use. (Alienist)</t>
  </si>
  <si>
    <t>Protection of Insanity – Enhances the Alienist's defense based on her current illusory damage. Requires Eros side of scale. (Alienist)</t>
  </si>
  <si>
    <t>Strength of Madness – Enhances the Alienist's damage based on her current illusory damage. Requires Thanatos side of scale. (Alienist)</t>
  </si>
  <si>
    <t>Tentacle Evolution – Grants the companion extended range with melee attacks. Reserves mana. (Alienist)</t>
  </si>
  <si>
    <t>Beast Pact – Pact. Creates a pain link and heal siphon between the Pact Master and her companion. Both the Pact Master and companion quicken each other whenever either takes an action. Reserves mana. One Pact active at a time. (Pact Master)</t>
  </si>
  <si>
    <t>Devil Skin – Pact. Grants the Pact Master dark retaliation and enhanced magic defense. Drawback: the Pact Master gains the wounded condition while active. Requires Thanatos side of scale. Reserves mana. One Pact active at a time. (Pact Master)</t>
  </si>
  <si>
    <t>Goliath Pact – Pact. Grants the Pact Master enhanced area damage, enhanced area accuracy, and fortification. Drawback: the Pact Master provokes all enemies at the start of her turn and has reduced dodge. Reserves mana. One Pact active at a time. (Pact Master)</t>
  </si>
  <si>
    <t>Pact of Aggression – Pact. Grants the Pact Master air retaliation and quickens her whenever any enemy acts. Drawback: applies earth hex to the Pact Master. Requires max Thanatos scale position. Reserves mana. One Pact active at a time. (Pact Master)</t>
  </si>
  <si>
    <t>Pact of Protection – Pact. Grants the Pact Master earth retaliation and delays all enemies whenever she acts. Drawback: applies slow to the Pact Master. Requires max Eros scale position. Reserves mana. One Pact active at a time. (Pact Master)</t>
  </si>
  <si>
    <t>Revival Evolution – The companion is automatically raised at the beginning of the Pact Master's turn if it is dead, consuming mana. Reserves mana. Does not need to be recast. (Pact Master)</t>
  </si>
  <si>
    <t>Shining Aura – Pact. Grants the Pact Master light retaliation, enhanced defense, and illumination. Drawback: the Pact Master gains the illuminated condition, reducing dodge and preventing hidden. Requires Eros side of scale. Reserves mana. One Pact active at a time. (Pact Master)</t>
  </si>
  <si>
    <t>Compel All – Compels all enemies to attack the fighter. (Fighter)</t>
  </si>
  <si>
    <t>Establish Defense – Enhances defense until the fighter's next turn. (Fighter)</t>
  </si>
  <si>
    <t>Accuracy Stratagem – Spend expertise on the next attack to turn a miss into a hit. (Fighter)</t>
  </si>
  <si>
    <t>Bandage – Purges a bleed effect and provides a weak heal. Requires bleeding. (Fighter)</t>
  </si>
  <si>
    <t>Critical Stratagem – Spend expertise on the next attack to turn it into a critical hit. (Fighter)</t>
  </si>
  <si>
    <t>Damage Stratagem – Spend expertise on the next attack to turn a glancing blow into a regular hit. (Fighter)</t>
  </si>
  <si>
    <t>Double Taunt – Taunts a single enemy with a taunt that lasts for two attacks. (Fighter)</t>
  </si>
  <si>
    <t>Expert Damage – Enhances damage of the target. Requires expertise. (Fighter)</t>
  </si>
  <si>
    <t>Expert Defense – Enhances defense of the target. Requires expertise. (Fighter)</t>
  </si>
  <si>
    <t>Opportunity Attack – Attacks the next enemy in melee range who makes a ranged attack. (Fighter)</t>
  </si>
  <si>
    <t>Apply Poison – Consumes a poison item to add the effect to attacks (Rogue)</t>
  </si>
  <si>
    <t>Hide – Grants the hidden status to the rogue (Rogue)</t>
  </si>
  <si>
    <t>Caltrops – Trap that causes untyped bleed and slow (Rogue)</t>
  </si>
  <si>
    <t>Concentrate Poison – Consumes one poison usage to double the value of remaining poisons (Rogue)</t>
  </si>
  <si>
    <t>Defense Weakness Poison – Provides Rogue with a poison that causes defense weakness (Rogue)</t>
  </si>
  <si>
    <t>Ghost Form – Uses one combat advantage to make the rogue intangible for a period (Rogue)</t>
  </si>
  <si>
    <t>Hemotoxin – Provides Rogue with a poison that causes stacking untyped bleed (Rogue)</t>
  </si>
  <si>
    <t>Mind Reading – Grants influence over the target. (Psychic)</t>
  </si>
  <si>
    <t>Scan – Provides information on target based on influence. (Psychic)</t>
  </si>
  <si>
    <t>Autohypnosis – Psychic has a chance to conserve focus until next turn. (Psychic)</t>
  </si>
  <si>
    <t>Basic Wildsurge – Randomizes the damage of abilities used by the Psychic, using Wild Surge mechanics. (Psychic)</t>
  </si>
  <si>
    <t>Hostile Redirect – Forces target enemy to attack its own ally on next turn. (Psychic)</t>
  </si>
  <si>
    <t>Disperse Mana – Target enemy loses mana. (Psychic)</t>
  </si>
  <si>
    <t>Cornered Mind – Enhances magic resistance while endangered. Lasts while the psychic remains endangered. (Psychic)</t>
  </si>
  <si>
    <t>Gathered Power – Causes next ability to cost more mana but also deal more damage. (Psychic)</t>
  </si>
  <si>
    <t>Mitigate Feedback – Reduce damage of feedback until next turn. (Psychic)</t>
  </si>
  <si>
    <t>Mote of Envy – Negative. Weakens damage of enemies and disrupts a random enemy on Psychic's turn based on total influence. (Psychic)</t>
  </si>
  <si>
    <t>Mote of Passion – Positive. Enhances magic power and the psychic gains mana on her turn based on total influence. (Psychic)</t>
  </si>
  <si>
    <t>Weaken Resilience – Follows affliction. Lowers status resistance and generates influence. (Psychic)</t>
  </si>
  <si>
    <t>Basic Wrath – The Barbarian gains increased damage while in this Wrath. When this Wrath ends, the Barbarian is tired. (Barbarian)</t>
  </si>
  <si>
    <t>Berserk Self – Spend Anguish to gain the Berserk condition. (Barbarian)</t>
  </si>
  <si>
    <t>Aid Critical Damage – Enhances critical damage of one ally for their next turn. (Barbarian)</t>
  </si>
  <si>
    <t>Battle Lust – Generates Anguish and enhances damage. Requires the Barbarian to be endangered. (Barbarian)</t>
  </si>
  <si>
    <t>Deadly Intimidation – Follows a kill by causing frightened on a single enemy. (Barbarian)</t>
  </si>
  <si>
    <t>Embrace of the Wild – Raises maximum damage while lowering minimum damage. Toggled. (Barbarian)</t>
  </si>
  <si>
    <t>End Wrath – Ends Wrath form, conserving any remaining Anguish. Reduces duration of post-Wrath consequences. (Barbarian)</t>
  </si>
  <si>
    <t>Greater Wrath – The Barbarian gains further increased damage and critical damage while in this Wrath. When this Wrath ends, the Barbarian is exhausted. (Barbarian)</t>
  </si>
  <si>
    <t>Paint Ally – Applies the next Warpaint to a chosen ally as well. (Barbarian)</t>
  </si>
  <si>
    <t>Power from Pain – Increased damage until end of turn at cost of health. Generates Anguish. (Barbarian)</t>
  </si>
  <si>
    <t>White Warpaint – Grants immunity to frightened and enhanced affliction resistance. (Barbarian)</t>
  </si>
  <si>
    <t>Aid Accuracy – Enhances one ally’s accuracy until archer’s next turn (Archer)</t>
  </si>
  <si>
    <t>Gain Aim – Generates aim for the archer (Archer)</t>
  </si>
  <si>
    <t>Disruption Vow – Prepared disruption that determines its target on preparation (Archer)</t>
  </si>
  <si>
    <t>Frantic Avoidance – If targeted by area attack before next turn, reduce damage and delay self (Archer)</t>
  </si>
  <si>
    <t>Fulfill Vow – Quicken self for each prepared vow ability (Archer)</t>
  </si>
  <si>
    <t>Paint the Mark – Prepared ability that generates aim and lowers target dodge (Archer)</t>
  </si>
  <si>
    <t>Prepare Dodge – Enhances unit’s dodge until its next turn (Archer)</t>
  </si>
  <si>
    <t>Unerring Focus – Sacrifice focus to make next attack unerring (Archer)</t>
  </si>
  <si>
    <t>Eros Shift – Moves the scale one position toward Eros. If the scale ends on the Eros side, also generates Eros resource. (Binder)</t>
  </si>
  <si>
    <t>Thanatos Shift – Moves the scale one position toward Thanatos. If the scale ends on the Thanatos side, also generates Thanatos resource. (Binder)</t>
  </si>
  <si>
    <t>Aligned Power – Enhances light and dark power until the Binder's next turn. At Balanced: +5% to both. At each Eros or Thanatos position, enhances only the active alignment: 1/4 = +7.5%, 1/2 = +10%, 3/4 = +12.5%, Full = +15%. (Binder)</t>
  </si>
  <si>
    <t>Aligned Resistance – Enhances light and dark resistance until the Binder's next turn. At Balanced: +5% to both. At each Eros or Thanatos position, enhances only the active alignment: 1/4 = +7.5%, 1/2 = +10%, 3/4 = +12.5%, Full = +15%. (Binder)</t>
  </si>
  <si>
    <t>Cleanse Companion – Purges afflictions from the companion. (Binder)</t>
  </si>
  <si>
    <t>Companion Reactive Heal – Prepared reaction. Heals the companion in response to it taking damage. (Binder)</t>
  </si>
  <si>
    <t>Quicken Companion – Quickens the companion. (Binder)</t>
  </si>
  <si>
    <t>Share Health – Heals the companion at the cost of the Binder's own health. (Binder)</t>
  </si>
  <si>
    <t>Stored Eros – Requires Eros scale position of 1/2 or greater. Reduces the scale by two positions and consumes Eros resource. Can later be activated to restore the same amount of Eros resource and move the scale back up by two positions. (Binder)</t>
  </si>
  <si>
    <t>Stored Thanatos – Requires Thanatos scale position of 1/2 or greater. Reduces the scale by two positions and consumes Thanatos resource. Can later be activated to restore the same amount of Thanatos resource and move the scale back up by two positions. (Binder)</t>
  </si>
  <si>
    <t>Companion Link – Lowers own magic power and mana generation to increase the magic power and mana generation of the companion. Toggled. (Conjurer)</t>
  </si>
  <si>
    <t>Conjured Bow – Manifests a conjured bow for target unit, enhancing ranged damage and accuracy. Reserves mana. Toggled. (Conjurer)</t>
  </si>
  <si>
    <t>Conjured Staff – Manifests a conjured staff for target unit, enhancing magic power and mana generation. Reserves mana. Toggled. (Conjurer)</t>
  </si>
  <si>
    <t>Conjured Sword – Manifests a conjured sword for target unit, enhancing melee damage and granting an untyped damage add. Reserves mana. Toggled. (Conjurer)</t>
  </si>
  <si>
    <t>Elucidate – Quickens the companion and grants it mana. (Conjurer)</t>
  </si>
  <si>
    <t>Massive Endowment – The next companion summoned appears with extra health and provokes all enemies. (Conjurer)</t>
  </si>
  <si>
    <t>Mystic Endowment – The next companion summoned appears with extra mana. (Conjurer)</t>
  </si>
  <si>
    <t>Return to the Ritual – Reduces the cast time and mana cost of a summon. Requires that the Conjurer was disrupted since her previous turn. (Conjurer)</t>
  </si>
  <si>
    <t>Damaging Ephemera – Whenever the Occultist takes damage, she generates Thanatos resource. Toggled. (Occultist)</t>
  </si>
  <si>
    <t>Enhance Shielding – Increases the value of shielding on target. (Occultist)</t>
  </si>
  <si>
    <t>Ephemeral Form – Consumes all Thanatos resource to grant the Occultist the intangible condition. Duration scales with the amount of Thanatos consumed. (Occultist)</t>
  </si>
  <si>
    <t>Extend Shielding – Increases the duration of any shielding on target. (Occultist)</t>
  </si>
  <si>
    <t>Retaliation Endowment – Grants the companion retaliation on summoning. (Occultist)</t>
  </si>
  <si>
    <t>Restoring Eternity – Whenever the Occultist is healed, she generates Eros resource. Toggled. (Occultist)</t>
  </si>
  <si>
    <t>Sharpen Thorns – Increases the current retaliation value while reducing its duration. (Occultist)</t>
  </si>
  <si>
    <t>Attendant Power – Prepared ability. When the companion scores a critical hit, restores mana to both the Shaman and the companion. Reserves mana while held. (Shaman)</t>
  </si>
  <si>
    <t>Attendant Purge – Prepared ability. When the companion scores a critical hit, purges an affliction from the Shaman. Reserves mana while held. (Shaman)</t>
  </si>
  <si>
    <t>Attendant Speed – Prepared ability. When the companion scores a critical hit, quickens both the Shaman and the companion. Reserves mana while held. (Shaman)</t>
  </si>
  <si>
    <t>Borrow from Reserve – Restores mana to the Shaman based on her total reserved mana. (Shaman)</t>
  </si>
  <si>
    <t>Critical Channel – Channeled ability that greatly increases the companion's critical chance and critical damage while the channel is maintained. (Shaman)</t>
  </si>
  <si>
    <t>Empowered by Reserve – Enhances the Shaman's magic power based on her total reserved mana. (Shaman)</t>
  </si>
  <si>
    <t>Eternal Form – Consumes all Eros resource to grant the Shaman the fortified condition. Duration scales with the amount of Eros consumed. (Shaman)</t>
  </si>
  <si>
    <t>Primal Pheromones – The companion compels all enemies at the beginning of its turn. Toggled. (Shaman)</t>
  </si>
  <si>
    <t>Balanced Heal – Heals the companion if the companion currently has lower health than the Medium. (Medium)</t>
  </si>
  <si>
    <t>Chant of the Guarded Mind – Channeled ability. While the channel is maintained, the Medium cannot be affected by possession. (Medium)</t>
  </si>
  <si>
    <t>Guided by Destruction – Enhances spell dodge following a spell critical hit. (Medium)</t>
  </si>
  <si>
    <t>Mana Thrift – The Medium's next spell refunds its mana cost if it scores a critical hit. (Medium)</t>
  </si>
  <si>
    <t>Opposite Alignment – Enhances dark power if the Medium is Eros-aligned; enhances light power if Thanatos-aligned. (Medium)</t>
  </si>
  <si>
    <t>Slippery Spell – Enhances spell critical chance following a spell dodge. (Medium)</t>
  </si>
  <si>
    <t>Twilight Balance – Averages both light power and dark power, and both light resistance and dark resistance. (Medium)</t>
  </si>
  <si>
    <t>Guiding Animation – The companion's next attack deals extra damage based on the Animist's own damage value. (Animist)</t>
  </si>
  <si>
    <t>Immortality Endowment – Prevents the companion from being damaged by the first attack it receives after being summoned. (Animist)</t>
  </si>
  <si>
    <t>One Mind – While active, the mount always and only acts on the Animist's turns. Toggled. (Animist)</t>
  </si>
  <si>
    <t>Purify Anima – Purges the companion of corrupt damage and heals it. (Animist)</t>
  </si>
  <si>
    <t>Shared Mind – The companion cannot be possessed. Lowers the Animist's speed while active. Toggled. (Animist)</t>
  </si>
  <si>
    <t>Spectral Animation – Buffs the companion so its next attack has the phasing and ghost touch modifiers. (Animist)</t>
  </si>
  <si>
    <t>Ghost Endowment – The next companion summoned has the intangible condition until its first turn. Its first attack has ghost touch. (Spiritualist)</t>
  </si>
  <si>
    <t>Precarious Damage Shield – Grants target a damage shield. Requires the Spiritualist or target to be endangered. Increased effect if both are endangered. (Spiritualist)</t>
  </si>
  <si>
    <t>Precarious Purity – Grants target enhanced affliction resistance. Requires the Spiritualist or target to be endangered. Increased effect if both are endangered. (Spiritualist)</t>
  </si>
  <si>
    <t>Precarious Retaliation – Grants target untyped retaliation. Requires the Spiritualist or target to be endangered. Increased effect if both are endangered. (Spiritualist)</t>
  </si>
  <si>
    <t>Share the Power – Grants the companion the same elemental empowered currently affecting the Spiritualist. Requires Thanatos resource. (Spiritualist)</t>
  </si>
  <si>
    <t>Share the Shield – Grants the companion the same elemental shielded currently affecting the Spiritualist. Requires Eros resource. (Spiritualist)</t>
  </si>
  <si>
    <t>Dangerous Gambit – Enhances critical chance and critical damage until end of turn, but the Astrologer takes damage for each critical hit made. (Astrologer)</t>
  </si>
  <si>
    <t>Fortunate Companion – Attacks against the companion have unlucky accuracy until the Astrologer's next turn. (Astrologer)</t>
  </si>
  <si>
    <t>Greater Luck – Grants lucky damage if the Astrologer is already benefiting from lucky accuracy. (Astrologer)</t>
  </si>
  <si>
    <t>Spur Towards Heaven – Quickens the companion for each critical hit scored during the Astrologer's current turn. (Astrologer)</t>
  </si>
  <si>
    <t>Star Mana – The companion's next ability does not consume mana. (Astrologer)</t>
  </si>
  <si>
    <t>Stellar Infusion – Restores mana to the Astrologer for each critical hit scored during her current turn. (Astrologer)</t>
  </si>
  <si>
    <t>Act for Me – The companion gains the Vizier's procs until the end of its next turn. (Vizier)</t>
  </si>
  <si>
    <t>Devastation Deadline – Places a corrupt bleed on the companion that cannot be removed. The bleed deals increased damage based on total corruption present on the battlefield. (Vizier)</t>
  </si>
  <si>
    <t>Magic of Corruption – Restores mana to the Vizier based on her current corrupt damage. Generates Thanatos resource. (Vizier)</t>
  </si>
  <si>
    <t>Restored by Corruption – Heals the companion based on the corrupt damage currently on the Vizier. (Vizier)</t>
  </si>
  <si>
    <t>Speed Endowment – Quickens the next summoned companion. (Vizier)</t>
  </si>
  <si>
    <t>Treacherous Magic – Deals corrupt damage to the companion to enhance the Vizier's own magic power. (Vizier)</t>
  </si>
  <si>
    <t>Treacherous Power – Grants the Vizier a corrupt damage add. Also deals dark damage to a random ally. Effect is increased by Thanatos scale position. (Vizier)</t>
  </si>
  <si>
    <t>Alien Anatomy – Prevents critical hits and glancing hits against the Alienist until her next turn. Requires sufficient illusory damage on the Alienist. (Alienist)</t>
  </si>
  <si>
    <t>Alien Impulse – Quickens all allies. Deals illusory damage to all allies including the Alienist. (Alienist)</t>
  </si>
  <si>
    <t>Alien Speed – Quickens the companion and afflicts it with illusory damage. (Alienist)</t>
  </si>
  <si>
    <t>Chaotic Alignment – Changes the Alienist's scale position randomly. Generates Eros and Thanatos resource based on the distance traveled on the scale. (Alienist)</t>
  </si>
  <si>
    <t>Return to Sanity – Consumes Eros resource to reduce illusory damage currently on the Alienist. (Alienist)</t>
  </si>
  <si>
    <t>Share in Insanity – Reduces illusory damage on all allies and transfers it to the Alienist. (Alienist)</t>
  </si>
  <si>
    <t>Unspeakable Mana – The Alienist takes illusory damage and restores mana. (Alienist)</t>
  </si>
  <si>
    <t>Aligned Endowment – The companion's first attack after being summoned deals additional damage based on the Pact Master's current alignment. Exception to the standard endowment class-agnostic rule. (Pact Master)</t>
  </si>
  <si>
    <t>Follow My Command – Prepared ability. Target ally or companion cannot be possessed. If the target would be affected by possession, it is quickened instead. (Pact Master)</t>
  </si>
  <si>
    <t>Promise of Destruction – Whenever either the Pact Master or companion is killed, the survivor gains an immediate turn and deals double damage with its action. Reserves mana. (Pact Master)</t>
  </si>
  <si>
    <t>Promise of Restoration – Whenever either the Pact Master or companion is killed, the survivor is fully healed. Reserves mana. (Pact Master)</t>
  </si>
  <si>
    <t>Summoning Focus – Reduces the mana cost and cast time of the Pact Master's next summon. Consumes focus. (Pact Master)</t>
  </si>
  <si>
    <t>Tend towards Destruction – Enhances magic power when targeting an enemy with a lower health percentage than the Pact Master. (Pact Master)</t>
  </si>
  <si>
    <t>Tend towards Endurance – Enhances magic resistance when targeting an enemy with a higher health percentage than the Pact Master. (Pact Master)</t>
  </si>
  <si>
    <t>Damage Stance – Stance providing increased damage. Fighter generates expertise through dealing damage. (Fighter)</t>
  </si>
  <si>
    <t>Defense Stance – Stance providing increased defense. Fighter generates expertise through taking damage. (Fighter)</t>
  </si>
  <si>
    <t>Aid Damage – Enhances the damage of an ally for their next turn. (Fighter)</t>
  </si>
  <si>
    <t>Backbiter Stance – Stance that increases backbiting value. Fighter generates expertise through backbiting abilities. Advanced: bonus damage while endangered. (Fighter)</t>
  </si>
  <si>
    <t>Compel Foe – Compels a single target to attack the user. (Fighter)</t>
  </si>
  <si>
    <t>Dual Style – Follows a dual-wield attack. Increases parry chance. (Fighter)</t>
  </si>
  <si>
    <t>Momentum Shatter – When using a large weapon and possessing 5 momentum, grants a small shatter effect to the next attack. (Fighter)</t>
  </si>
  <si>
    <t>Prepare Parry – Enhances unit's parry until its next turn. (Fighter)</t>
  </si>
  <si>
    <t>Provoke Stratagem – Prepared reaction. When an ally becomes endangered, provokes an enemy and generates expertise. Minor action. (Fighter)</t>
  </si>
  <si>
    <t>Reinforce Shield – Next block blocks an increased amount. (Fighter)</t>
  </si>
  <si>
    <t>Sustain Expert Training – Refreshes all expert enchantments on all targets, updating values to the new expertise level if higher than original. (Fighter)</t>
  </si>
  <si>
    <t>Aid Critical Chance – Enhances the critical chance of an ally until the end of their next turn (Rogue)</t>
  </si>
  <si>
    <t>Hidden Advantage – Generates advantage while hidden (Rogue)</t>
  </si>
  <si>
    <t>Aid Dodge – Enhances the dodge of an ally (Rogue)</t>
  </si>
  <si>
    <t>Consistent Lack – Enhance minimum damage based on missing advantage (Rogue)</t>
  </si>
  <si>
    <t>Douse the Lights – Purges illumination from the rogue (Rogue)</t>
  </si>
  <si>
    <t>First Blood – If next attack targets an enemy at full health, it consumes half advantage (Rogue)</t>
  </si>
  <si>
    <t>Killer’s Advantage – Gain 3 advantage.  Lose 5 advantage at end of turn.  For each advantage the rogue cannot lose, it takes 10% of health as damage. (Rogue)</t>
  </si>
  <si>
    <t>Roll with Blow – Next enemy damage is minimized (Rogue)</t>
  </si>
  <si>
    <t>Share Darkness – Grants hidden to an ally.  Requires hidden (Rogue)</t>
  </si>
  <si>
    <t>Spell Sabotage – Lower target’s magic power.  Requires hidden (Rogue)</t>
  </si>
  <si>
    <t>Ranged Persistence:  Whenever the Archer misses with a ranged attack, they have increased accuracy with the next ranged attack they make.  This accuracy bonus stacks until the archer hits with an attack.</t>
  </si>
  <si>
    <t>Berserk Fortitude:  While the Barbarian is berserk, a percentage of all damage taken is delayed until the end of the berserk condition.  When the Barbarian loses the berserk condition, all of this damage is taken at once with no method to reduce or ignore it.</t>
  </si>
  <si>
    <t>Resounding Performance — When the Bard applies an enhancement condition, it has a chance to critical based on spell critical chance. A critical enhancement has a greater effect than normal.</t>
  </si>
  <si>
    <t>Preemptive Summon:  The first summon ability the Binder uses in battle has reduced mana cost and cast time.</t>
  </si>
  <si>
    <t>Compelled Dedication:  The fighter has improved damage versus any enemy that she has compelled.</t>
  </si>
  <si>
    <t>Improved Intercessions – Whenever the knight intercedes on an attack against an ally, he takes less damage.</t>
  </si>
  <si>
    <t>Deflect Arrows:  The monk has a chance to parry ranged attacks.</t>
  </si>
  <si>
    <t>Trap Sense:  Whenever a unit would trigger a trap, they have a chance to ignore the effects.  This skill applies to the Rogue at a greater value.</t>
  </si>
  <si>
    <t>Spell Parry:  The spellsword has a chance to parry magic attacks.</t>
  </si>
  <si>
    <t>Flittering Elements — If the current ability's element differs from the previous ability's element, it has increased power. Only abilities with one of the six core elements count for this comparison. Chaos and non-elemental abilities do not update the recorded element.</t>
  </si>
  <si>
    <t>Dex Growth</t>
  </si>
  <si>
    <t>Ambush Critical – Guarantee critical with next attack.  Requires all enemies at full health (Burglar)</t>
  </si>
  <si>
    <t>Chosen Victim – Gain advantage whenever striking target enemy.  Requires target is at full health, can only be used on one enemy at a time, and lasts until death. (Burglar)</t>
  </si>
  <si>
    <t>Maintain the Ambush – Become hidden, quicken, and gain advantage.  Omega.  Requires all enemies to have full health (Burglar)</t>
  </si>
  <si>
    <t>Quicken Ambush – Quicken self for each enemy at full health (Burglar)</t>
  </si>
  <si>
    <t>Salt the Wound – Delay and disrupt enemy suffering from a bleed (Burglar)</t>
  </si>
  <si>
    <t>Unerring Ambush – Next attack against enemy at full health can’t miss (Burglar)</t>
  </si>
  <si>
    <t>Ambush Jab – Melee attack against enemy at full health (Burglar)</t>
  </si>
  <si>
    <t>Ambush Reaction – Melee attack against enemy that gains full health (Burglar)</t>
  </si>
  <si>
    <t>Ambush Wound – Afflicts target at full health with wound (Burglar)</t>
  </si>
  <si>
    <t>Burn Exposure Toxin – Provides Burglar with poison that causes fire exposure (Burglar)</t>
  </si>
  <si>
    <t>Corrupt Wound – Single target. Costs mana. Reduces the target's maximum health by up to its missing health, potentially creating a new full-health window. (Burglar)</t>
  </si>
  <si>
    <t>Planned Ambush – Prepared melee attack that requires target have full health on preparation and beginning of next round.  Makes attack at beginning of next round (Burglar)</t>
  </si>
  <si>
    <t>Purge Punisher – Attack enemy following it purging.  Prepared (Burglar)</t>
  </si>
  <si>
    <t>Advantageous Ambush – Melee attack against full health that generates advantage (Burglar)</t>
  </si>
  <si>
    <t>Ambush Decimation – Melee attack with decimate against enemy at full health (Burglar)</t>
  </si>
  <si>
    <t>Disenchanting Ambush – Melee attack against full health that disenchants (Burglar)</t>
  </si>
  <si>
    <t>Draining Slash – Melee attack from hidden that drains life.  Consumes advantage (Burglar)</t>
  </si>
  <si>
    <t>Enchanting Advantage – Melee attack against enchanted enemy that disenchants and generates advantage (Burglar)</t>
  </si>
  <si>
    <t>Flame Backstab – Fire melee attack requiring hidden that causes fire exposure (Burglar)</t>
  </si>
  <si>
    <t>Hidden Ambush – Melee attack against full health that grants Burglar hidden before attack (typically lost after attack) (Burglar)</t>
  </si>
  <si>
    <t>Lightning Ambush – Melee attack against full health that also deals damage to two random enemies (Burglar)</t>
  </si>
  <si>
    <t>Phasing Darkness – Melee attack from hidden with phasing (Burglar)</t>
  </si>
  <si>
    <t>Protective Ambush – Melee attack against full health that grants Burglar enhanced defense.  Consumes advantage (Burglar)</t>
  </si>
  <si>
    <t>Quick Sidestrike – Melee attack that cannot be countered that causes flanking (Burglar)</t>
  </si>
  <si>
    <t>Stupefying Ambush – Melee attack against enemy at full health that damages mana and prevents mana gain (Burglar)</t>
  </si>
  <si>
    <t>Confidence – Gain lucky  (Thief)</t>
  </si>
  <si>
    <t>Enhancement Theft – Steals an enhancement from the target (Thief)</t>
  </si>
  <si>
    <t>Hallucination Toxin – Provides Thief with poison that causes illusory exposure (Thief)</t>
  </si>
  <si>
    <t>Steal Shield – Prevent target from blocking and gain block chance and amount of target if block chance is higher than own (Thief)</t>
  </si>
  <si>
    <t>Steal Stamina – Tire enemy and lower own tired value, quicken self (Thief)</t>
  </si>
  <si>
    <t>Stolen Focus – Target loses focus and thief gains it (Thief)</t>
  </si>
  <si>
    <t>Twist the Knife – Follows a critical hit with a bleed based on the damage dealt by the critical hit (Thief)</t>
  </si>
  <si>
    <t>Enhance Theft – Enhance life drain, mana drain, and any stat drains until end of turn (Thief)</t>
  </si>
  <si>
    <t>Hidden Speed – Quicken self.  Requires hidden.  Omega (Thief)</t>
  </si>
  <si>
    <t>Spread the Wealth – Until the Thief's next turn, healing received (including life drain) and mana gained (excluding mana regeneration) is also shared with all allies at a reduced percentage. (Thief)</t>
  </si>
  <si>
    <t>Steal Darkness – Steals the hidden enchantment from one enemy (Thief)</t>
  </si>
  <si>
    <t>Steal Mana – Drain mana from target.  Requires hidden (Thief)</t>
  </si>
  <si>
    <t>Vindictive Advantage – Gain advantage whenever thief counters until next turn (Thief)</t>
  </si>
  <si>
    <t>Accuracy Theft – Lowers target accuracy and raises the Thief's own accuracy. (Thief)</t>
  </si>
  <si>
    <t>Advantageous Leech – Melee attack with life drain that generates advantage based on life drained (Thief)</t>
  </si>
  <si>
    <t>Afterthought Strike – Melee attack that also attacks another random enemy, requires dualwielding (Thief)</t>
  </si>
  <si>
    <t>All Out Advantage, Superior – Melee attack that consumes all advantage to deal extra damage.  Deals between 108% to 492% damage. (Thief)</t>
  </si>
  <si>
    <t>Speed Theft – Lowers target speed and raises the Thief's own speed. (Thief)</t>
  </si>
  <si>
    <t>Defense Theft – Melee attack that lowers target defense and raises own (Thief)</t>
  </si>
  <si>
    <t>Dissuading Strike – Melee attack that averts and delays target (Thief)</t>
  </si>
  <si>
    <t>Lucky Rend – Dualwield melee attack that grants lucky if both attacks hit (Thief)</t>
  </si>
  <si>
    <t>Penetration Advantage – Melee attack that consumes all advantage to gain penetration based on advantage used (Thief)</t>
  </si>
  <si>
    <t>Trip and Stab – Melee attack with chance for prone, second attack if target made prone, requires dual wield (Thief)</t>
  </si>
  <si>
    <t>Steal Senses – Melee attack that afflicts the target with blind and distracted. (Thief)</t>
  </si>
  <si>
    <t>Unseelie Theft – Melee attack that steals an enchantment and mana from target.  Costs advantage (Thief)</t>
  </si>
  <si>
    <t>Int Growth</t>
  </si>
  <si>
    <t>Str Growth</t>
  </si>
  <si>
    <t>Wis Growth</t>
  </si>
  <si>
    <t>Cha Growth</t>
  </si>
  <si>
    <t>End Growth</t>
  </si>
  <si>
    <t>Luc Growth</t>
  </si>
  <si>
    <t>Wil Growth</t>
  </si>
  <si>
    <t>Single-target precision and sustained aim buildup. Dexterity-focused ranged damage that rewards committing to one target turn after turn, with penetration, pinpoint, and aim-spending payoffs that grow stronger the longer focus is maintained.</t>
  </si>
  <si>
    <t>High-risk melee burst powered by taking damage. Strength-focused raw output that deliberately weaponizes self-harm to generate rage, with berserk states that amplify damage at the cost of control and a deferred-damage capstone that turns invulnerability into a ticking clock.</t>
  </si>
  <si>
    <t>Team-wide buffing and debuffing through sustained song. Wisdom-focused support that maintains audience-based chord and dischord effects across multiple characters simultaneously, rewarding careful composition of who is listening and what condition is most valuable at any moment.</t>
  </si>
  <si>
    <t>Companion summoning and alignment management. Wisdom-focused control that pushes along an Eros/Thanatos scale to unlock and empower summoned allies, with threshold-crossing bursts that reset alignment and punish enemies when commitment to one side runs too deep.</t>
  </si>
  <si>
    <t>Divinity-fueled support and elemental offense. Wisdom-focused healer who generates a resource by helping allies and spends it on fixed-cost elemental control attacks or all-in light bursts, with resurrection and defensive tools that can reverse lost battles outright.</t>
  </si>
  <si>
    <t>Expertise-gated melee control and damage. Strength-focused brawler who builds a combat resource through stance-dependent actions, unlocking progressively stronger abilities as expertise accumulates, and forcing enemies to attack her through compel abilities that her passives and capstone then punish.</t>
  </si>
  <si>
    <t>Defensive bonding and companion protection. Strength-focused tank who selects one ally to guard, absorbs their damage, and builds a toolkit of threshold-triggered reactions, block and parry boosts, and attacks that simultaneously damage enemies and benefit the guarded ally.</t>
  </si>
  <si>
    <t>Form-switching melee fluidity. Dexterity-focused striker who transitions between seven chakra forms that each gate different abilities and open elemental bonuses, with attack outcomes that raise or lower the current form and demand adaptive sequencing every turn.</t>
  </si>
  <si>
    <t>Influence accumulation and mental control. Intelligence-focused controller who layers influence on individual enemies to scale damage, unlock possession abilities, and generate defensive resources, with feedback damage as a built-in deterrent against careless kill timing.</t>
  </si>
  <si>
    <t>Soul harvesting and sustained ranged attrition. Wisdom-focused damage dealer who accumulates soul power and soul orbs through dealing damage and killing, spending them on attacks, ongoing buffs, and resurrection while managing the constant drain those sustained abilities impose.</t>
  </si>
  <si>
    <t>Finite resource alpha strikes and hidden-state exploitation. Dexterity-focused melee striker who spends a limited Advantage pool for exponentially scaling burst damage, regenerates it through hidden status, and decides each turn whether to strike hard now or preserve resources for a bigger moment.</t>
  </si>
  <si>
    <t>Layered trap and rune preparation. Intelligence-focused battlefield controller who places individual runes on targets and the field across multiple turns, then combines them through runespells and extended trap abilities that pay off when enemies act into them.</t>
  </si>
  <si>
    <t>Single-target elemental challenge and imbuement chaining. Strength-focused elemental melee attacker who locks onto one enemy with Challenge and builds an ever-strengthening set of elemental proc conditions against them, while loading imbuement procs onto herself that fire as secondary effects on every swing.</t>
  </si>
  <si>
    <t>Preparation-dependent ranged versatility. Dexterity-focused technical class who loads twelve types of ammunition as move actions to define what each attack does, with belt abilities that change function depending on cannister state and strong summoning that creates persistent companions and devices.</t>
  </si>
  <si>
    <t>Malediction spreading and affliction scaling. Intelligence-focused curse spreader who applies malediction to as many enemies as possible so that multi-target abilities scale with the count, uses enemy deaths as mana and healing resources through Graveyard abilities, and stacks affliction-amplifying passives across a deep subclass tree.</t>
  </si>
  <si>
    <t>Six-element Conflux cycling and elemental versatility. Intelligence-focused elemental caster who builds attunement across all six elements to unlock the most powerful Conflux abilities, with subclasses that specialize each element independently and a passive tree that stacks piercing, power, and adds across every tree she unlocks.</t>
  </si>
  <si>
    <t>Affliction Resist</t>
  </si>
  <si>
    <t>Air Resist</t>
  </si>
  <si>
    <t>Chaos Damage</t>
  </si>
  <si>
    <t>Corrupt Resist</t>
  </si>
  <si>
    <t>Damage versus Incapacitate</t>
  </si>
  <si>
    <t>Damage Versus Maledicted</t>
  </si>
  <si>
    <t>Damage Versus Stunned</t>
  </si>
  <si>
    <t>Damage While Berserk</t>
  </si>
  <si>
    <t>Damage While Hidden</t>
  </si>
  <si>
    <t>Dark Resist</t>
  </si>
  <si>
    <t>Earth Resist</t>
  </si>
  <si>
    <t>Elemental Resistance, Increased Air and Dark</t>
  </si>
  <si>
    <t>Elemental Resistance, Increased Air and Earth</t>
  </si>
  <si>
    <t>Elemental Resistance, Increased Air and Fire</t>
  </si>
  <si>
    <t>Elemental Resistance, Increased Air and Light</t>
  </si>
  <si>
    <t>Elemental Resistance, Increased Air and Water</t>
  </si>
  <si>
    <t>Elemental Resistance, Increased Dark and Earth</t>
  </si>
  <si>
    <t>Elemental Resistance, Increased Dark and Fire</t>
  </si>
  <si>
    <t>Elemental Resistance, Increased Dark and Light</t>
  </si>
  <si>
    <t>Elemental Resistance, Increased Dark and Water</t>
  </si>
  <si>
    <t>Elemental Resistance, Increased Earth and Fire</t>
  </si>
  <si>
    <t>Elemental Resistance, Increased Earth and Light</t>
  </si>
  <si>
    <t>Elemental Resistance, Increased Earth and Water</t>
  </si>
  <si>
    <t>Elemental Resistance, Increased Fire and Light</t>
  </si>
  <si>
    <t>Elemental Resistance, Increased Fire and Water</t>
  </si>
  <si>
    <t>Elemental Resistance, Increased Light and Water</t>
  </si>
  <si>
    <t>Illusory Resist</t>
  </si>
  <si>
    <t>Mental Resist</t>
  </si>
  <si>
    <t>Physical Resist</t>
  </si>
  <si>
    <t>Storm Damage</t>
  </si>
  <si>
    <t>Water Resist</t>
  </si>
  <si>
    <t>Passives</t>
  </si>
  <si>
    <t>Ranged damage increases the damage of any ranged ability.</t>
  </si>
  <si>
    <t>Penetration increases the amount of armor ignored by penetrate abilities.  If penetration exceeds 100%, the damage is increased by the left-over percentage.</t>
  </si>
  <si>
    <t>Accuracy increases the chance for the unit to hit with ranged and melee attacks.</t>
  </si>
  <si>
    <t>Pinpoint increases the value of pinpoint damage and effects</t>
  </si>
  <si>
    <t>Alone damage increases the damage of the unit when it is the last unit left alive.</t>
  </si>
  <si>
    <t>Critical chance increases the chance for attacks of the unit to be critical hits.</t>
  </si>
  <si>
    <t>Initial accuracy increases the chance to hit for the unit’s first action of each wave.</t>
  </si>
  <si>
    <t>Distant damage increases the damage of any ability targeting enemies in the back row.  Distant abilities gain increased bonus.</t>
  </si>
  <si>
    <t>Speed increases how often a unit gets to act.</t>
  </si>
  <si>
    <t>Solitary Power</t>
  </si>
  <si>
    <t>Area dodge increases the chance for the unit to dodge abilities that target all, rows, and columns.</t>
  </si>
  <si>
    <t>Alone defense increases the defense of the unit when it is the last unit left alive.</t>
  </si>
  <si>
    <t>Solitary power increases the damage and healing of single-target abilities used by the unit.</t>
  </si>
  <si>
    <t>Dexterity mastery increases the adjusted value of dexterity by a percentage amount.  Mastery abilities do not affect acquisition of abilities.</t>
  </si>
  <si>
    <t>Charm Mastery increases the adjusted value of charm by a percentage amount.  Mastery abilities do not affect acquisition of abilities.</t>
  </si>
  <si>
    <t>Combined elemental resistances increase both associated resistances.</t>
  </si>
  <si>
    <t xml:space="preserve">Ranged critical chance increases the chance for the unit to deal critical hits with ranged attacks.  </t>
  </si>
  <si>
    <t>Ranged accuracy increases the chance for the unit to hit with ranged attacks.</t>
  </si>
  <si>
    <t>Disruption power increases the value of any disrupt effect used by the unit.</t>
  </si>
  <si>
    <t>Ignore counter gives the unit a chance to ignore the effects of any counter attack.</t>
  </si>
  <si>
    <t>Air adds increases air damage which is added to attacks.</t>
  </si>
  <si>
    <t>Ignore disarm gives the unit a chance to ignore any disarm effect caused on them.</t>
  </si>
  <si>
    <t>Justice increases the value of justice effects, causing more damage and greater effects based on the difference between the user and target’s health.</t>
  </si>
  <si>
    <t>Avoid parry reduces the chance for attacks from the unit to be parried.</t>
  </si>
  <si>
    <t>Affliction resistance reduces the chance for the unit to be affected by afflictions.</t>
  </si>
  <si>
    <t>Counter chance increases the chance for the unit to counter attacks made against it.</t>
  </si>
  <si>
    <t>Dodge increases the chance for a unit to avoid attacks.</t>
  </si>
  <si>
    <t>Spell dodge provides a unit an opportunity to lower the effects or avoid entirely magic attacks.</t>
  </si>
  <si>
    <t>Stun duration increases the duration of stun effects caused by the unit.</t>
  </si>
  <si>
    <t>Conserve focus grants a unit a chance to not lose focus when it prevents disruption or is used for an ability.</t>
  </si>
  <si>
    <t>Elemental resistance reduces the damage and effects taken from all elemental attacks.</t>
  </si>
  <si>
    <t>Ignore prone gives the unit a chance to ignore any prone effect caused on them.</t>
  </si>
  <si>
    <t>Endurance mastery increases the adjusted value of endurance by a percentage amount.  Mastery abilities do not affect acquisition of abilities.</t>
  </si>
  <si>
    <t>Initial dodge reduces the chance for the unit to be hit by any attack before its first action each wave.</t>
  </si>
  <si>
    <t>Initiative gives a unit a base timer value at the start of battles and waves.</t>
  </si>
  <si>
    <t>Melee damage increases minimum and maximum damage of melee abilities.</t>
  </si>
  <si>
    <t>Melee dodge increases the chance for the unit to avoid damage and effects from melee abilities.</t>
  </si>
  <si>
    <t>Damage while focused increases the damage of any attack made while focused.  Abilities that consume focus deal even more damage.</t>
  </si>
  <si>
    <t>Ignore flanked gives the unit a chance to not suffer from the flanked condition.</t>
  </si>
  <si>
    <t>Momentum increases the value of abilities with the momentum modifier, gaining increased power from counter above 1000.</t>
  </si>
  <si>
    <t>Delays increases the values of delay effects used by the unit.</t>
  </si>
  <si>
    <t>Damage while hidden increases the damage of any attack made while hidden.  Attacks that require hidden gain an increased bonus.</t>
  </si>
  <si>
    <t>Damage versus flanked increases the damage dealt to any enemy suffering from the flanked condition.</t>
  </si>
  <si>
    <t>Poison damage increases the damage and effectiveness of afflictions of poisons.</t>
  </si>
  <si>
    <t>Critical damage increases the damage dealt by any critical hit.</t>
  </si>
  <si>
    <t>Bleed damage increases the value of bleed effects used by the unit.</t>
  </si>
  <si>
    <t>Dualwield damage increases the damage dealt by a unit while they are equipped with two weapons.  Abilities requiring dualwielding gain increased bonus.</t>
  </si>
  <si>
    <t>Dualwield speed increases the speed of a unit while they are equipped with two weapons.  Attacks that require dualwielding gain increased speed.</t>
  </si>
  <si>
    <t>Conserve poison grants a unit a chance to not reduce the uses of poison when making an attack.</t>
  </si>
  <si>
    <t>Hidden critical damage increases the critical damage dealt while hidden.  Attacks that requires hidden gain an increased bonus.</t>
  </si>
  <si>
    <t>Conserve Hidden grants a unit a chance to retain hidden after making an attack that would otherwise consume hidden.</t>
  </si>
  <si>
    <t>Luck mastery increases the adjusted value of luck by a percentage amount.  Mastery abilities do not affect acquisition of abilities.</t>
  </si>
  <si>
    <t>Damage versus endangered increases the damage dealt to any enemy below the health threshold.</t>
  </si>
  <si>
    <t>Avoid block reduces the chance for attacks from the unit to be blocked.</t>
  </si>
  <si>
    <t>Bloodlust increases the value of bloodlust abilities.</t>
  </si>
  <si>
    <t>Enchant power increases the value of all enchant abilities used by the unit.</t>
  </si>
  <si>
    <t>Damage shield increases the value of any damage shield ability used by the unit.</t>
  </si>
  <si>
    <t>Air resistance lowers the effectiveness of air abilities on the target.</t>
  </si>
  <si>
    <t>Amplification increases the bonus gained by repeatedly using amplification abilities.  This has no impact on the initial use.</t>
  </si>
  <si>
    <t>Companion health increases the maximum health of a summoned companion.  Companion health has a greater increase than companion power.</t>
  </si>
  <si>
    <t>Healing power increases the value of all healing effects used by the unit.</t>
  </si>
  <si>
    <t>Companion power increases all statistics of a summoned companion.</t>
  </si>
  <si>
    <t>Summoning speed reduces the cast time of abilities with the summon tag.</t>
  </si>
  <si>
    <t>Area damage increases the damage dealt by attacks that target all, columns, and rows.</t>
  </si>
  <si>
    <t>Air power increases the damage and effectiveness of any ability with the air tag.</t>
  </si>
  <si>
    <t>Will mastery increases the adjusted value of will by a percentage amount.  Mastery abilities do not affect acquisition of abilities.</t>
  </si>
  <si>
    <t>Damage shield regeneration restores the value of damage shields over time, up to the maximum value of the damage shield.</t>
  </si>
  <si>
    <t>Countdown power increases the value of countdown effects used by the unit.</t>
  </si>
  <si>
    <t>Chaos power increases the damage and effect of any ability with the chaos tag.</t>
  </si>
  <si>
    <t>Purge power increases the chance for the character to remove afflictions with its purges.</t>
  </si>
  <si>
    <t>Trap damage increases the damage of any ability that possesses the trap tag used by the unit.</t>
  </si>
  <si>
    <t>Maximum mana increases the maximum amount of mana a unit can possess.</t>
  </si>
  <si>
    <t>Health increases the unit’s maximum and starting health.</t>
  </si>
  <si>
    <t>Maximum damage increases the maximum damage dealt by attacks, increasing the range of damage.</t>
  </si>
  <si>
    <t>Backbiting increases the damage of backbiting abilities.  It does not affect damage dealt to the unit for using them.</t>
  </si>
  <si>
    <t>Damage while berserk increases the damage of any attack made while berserk.  Attacks with the berserk tag gain an increased bonus.</t>
  </si>
  <si>
    <t>Movement resistance applies to any affliction of the movement category.  Movement resist has higher values than the more generic affliction resist.</t>
  </si>
  <si>
    <t>Two-handed damage increases the damage of any melee attack as long as a two-handed weapon is equipped.</t>
  </si>
  <si>
    <t>Endangered damage increases the damage of the unit when under a certain health threshold.</t>
  </si>
  <si>
    <t>Endangered defense increases the defense of the unit when under a certain health threshold.</t>
  </si>
  <si>
    <t>Counter damage increases the damage dealt by counter attacks used by the unit.</t>
  </si>
  <si>
    <t>Reduced affliction duration reduces the duration of any afflictions affecting the unit by a percentage.</t>
  </si>
  <si>
    <t>Strength mastery increases the adjusted value of strength by a percentage amount.  Mastery abilities do not affect acquisition of abilities.</t>
  </si>
  <si>
    <t>Overkill effects grants the unit an increased value to any damage above the target’s remaining health in regards to overkill.</t>
  </si>
  <si>
    <t>Ignore avert gives the unit a chance to target enemies even if they are affected by the avert condition.</t>
  </si>
  <si>
    <t>Reaping increases the damage dealt by attacks with reaping that both miss and hit.</t>
  </si>
  <si>
    <t>Damage versus full health increases the damage dealt to enemies with full health.</t>
  </si>
  <si>
    <t>Death protection provides a chance for any instant death effects to fail against the unit.</t>
  </si>
  <si>
    <t>Glancing damage received lowers the damage taken by hits taken by the unit classified as glancing.</t>
  </si>
  <si>
    <t>Shattering increases the associated value whenever the unit uses a shattering ability.</t>
  </si>
  <si>
    <t>Defense reduces the damage taken by the unit from physical attacks.</t>
  </si>
  <si>
    <t>Shield damage increases the damage dealt by the unit while equipped with a shield.  Abilities that require a shield gain an increased bonus.</t>
  </si>
  <si>
    <t>Defense versus compelled reduces the damage taken by the unit from all attacks by enemies compelled to attack the unit.</t>
  </si>
  <si>
    <t>Block chance increases the chance for the unit to block attacks by the enemy.</t>
  </si>
  <si>
    <t>Parry chance increases the chance the unit parries attacks against it.  Parry chance has a cap, which can only be circumvented through limit break passives.</t>
  </si>
  <si>
    <t>Two-handed blocking gives the unit a chance to block attacks while equipped with a two-handed weapon.</t>
  </si>
  <si>
    <t>Healing received increases the value of all healing effects targeting the unit.</t>
  </si>
  <si>
    <t>Glancing damage dealt increases the damage dealt by unit on all attacks classified as glancing.</t>
  </si>
  <si>
    <t>Block amount increases the amount of damage blocked by the unit when it successfully blocks.</t>
  </si>
  <si>
    <t>Mounted defense reduces the damage taken by the unit while mounted.</t>
  </si>
  <si>
    <t>Defense versus allies reduces the damage taken by the unit from all attacks by allies.</t>
  </si>
  <si>
    <t>Shield defense reduces the damage taken by the unit while equipped with a shield.</t>
  </si>
  <si>
    <t>Ignore critical gives the unit a chance to take only regular damage from an attack that would otherwise be a critical hit.</t>
  </si>
  <si>
    <t>Mounted damage increases the damage of any attack made while mounted by an additive percentage.  If the specific attack has a mounted tag, this bonus is applied twice.</t>
  </si>
  <si>
    <t>Minimum damage increases the minimum damage dealt by attacks.  If the minimum damage is equal to or greater than maximum damage, the attacks deal that value.</t>
  </si>
  <si>
    <t>Full health damage increases the damage dealt while the unit is at full health.</t>
  </si>
  <si>
    <t>Purges received increases the chance for purges targeting the unit to successfully remove afflictions.</t>
  </si>
  <si>
    <t>Full health defense reduces the damage taken while the unit is at full health.</t>
  </si>
  <si>
    <t>Elemental damage increases the damage dealt by elemental attacks.</t>
  </si>
  <si>
    <t>Proc chance increases the chance that proc effects trigger their related conditions.</t>
  </si>
  <si>
    <t>Mana generation increases the amount of mana gained each tick.</t>
  </si>
  <si>
    <t>Earth resistance lowers the effectiveness of earth abilities on the target.</t>
  </si>
  <si>
    <t>Fire resistance lowers the effectiveness of fire abilities on the target.</t>
  </si>
  <si>
    <t>Water resistance lowers the effectiveness of water abilities on the target.</t>
  </si>
  <si>
    <t>Piercing reduces the effectiveness of an enemy’s magic resistance in protecting against spells.</t>
  </si>
  <si>
    <t>Earth adds increases earth damage which is added to attacks.</t>
  </si>
  <si>
    <t>Fire adds increases fire damage which is added to attacks.</t>
  </si>
  <si>
    <t>Water adds increases water damage which is added to attacks.</t>
  </si>
  <si>
    <t>Proc power increases the damage and effectiveness of all proc abilities of the unit.</t>
  </si>
  <si>
    <t>Shielded power increases the value of elemental shields used by the unit and on the unit.  This can stack.</t>
  </si>
  <si>
    <t>Empowered power increases the value of elemental empowerments used by the unit and on the unit.  This can stack.</t>
  </si>
  <si>
    <t>Enhance power increases the value of all enhance effects caused by the unit.  Enhance power has a greater effect than enchant power, though the two stack when applicable.</t>
  </si>
  <si>
    <t>Regeneration increases both the value and duration of regeneration affects used by the unit by the given percentage.</t>
  </si>
  <si>
    <t>Weakness power increases the value of weakness effects used by the unit.</t>
  </si>
  <si>
    <t>Enchant potency reduces the chance for enchants used by the unit to be disenchanted.</t>
  </si>
  <si>
    <t>Enchant duration increases the duration of enchant effects used by the unit.</t>
  </si>
  <si>
    <t>Magic power increases the damage and effects of all magic abilities used by the unit.</t>
  </si>
  <si>
    <t>Disruption resistance lowers the chance to lose focus while enchanted with it and for spells to be disrupted while they are prepared.</t>
  </si>
  <si>
    <t>Quickens increases the quicken effect of any ability used by the unit.</t>
  </si>
  <si>
    <t>Retaliation increases the damage dealt by retaliation effects.</t>
  </si>
  <si>
    <t>Magic resistance decreases the damage and effects taken from offensive magic abilities.</t>
  </si>
  <si>
    <t>Affliction duration increases the duration of afflictions used by the unit.</t>
  </si>
  <si>
    <t>Affliction potency reduces the chance for afflictions used by the unit to be purged.</t>
  </si>
  <si>
    <t>Affliction power increases the values of afflictions used by the unit and the chance for them to affect enemies.</t>
  </si>
  <si>
    <t>Air piercing reduces the effectiveness of a target’s air resistance against the unit’s abilities.</t>
  </si>
  <si>
    <t>Conserve rune grants a unit a chance to not reduce the uses of a rune when the rune activates.</t>
  </si>
  <si>
    <t>Earth piercing reduces the effectiveness of a target’s earth resistance against the unit’s abilities.</t>
  </si>
  <si>
    <t>Fire piercing reduces the effectiveness of a target’s fire resistance against the unit’s abilities.</t>
  </si>
  <si>
    <t>Water piercing reduces the effectiveness of a target’s water resistance against the unit’s abilities.</t>
  </si>
  <si>
    <t>Arcane power increases the effect of magical abilities that do not have an elemental tag.</t>
  </si>
  <si>
    <t>Avert sustain gives the avert condition a chance to remain on enemies even after activating.</t>
  </si>
  <si>
    <t>Barrier threshold reduces the amount of damage that triggers barrier, reducing the maximum damage taken from attacks.</t>
  </si>
  <si>
    <t>Break limit block increases the maximum block chance able to be gained by a unit.</t>
  </si>
  <si>
    <t>Break limit cast speed increases the amount of reduction to casting that can be gained by a unit.</t>
  </si>
  <si>
    <t>Break limit counter increases the maximum counter chance able to be gained by a unit.</t>
  </si>
  <si>
    <t>Break limit critical increases the maximum critical chance able to be gained by a unit.</t>
  </si>
  <si>
    <t>Break limit parry increases the maximum parry chance able to be gained by a unit.</t>
  </si>
  <si>
    <t>Cast speed reduces the delay used by preparation abilities.</t>
  </si>
  <si>
    <t>Channeled power increases the effect of any channeled ability used by the unit.</t>
  </si>
  <si>
    <t>Clobbering increases the clobber value of clobbering abilities.</t>
  </si>
  <si>
    <t>Companion damage increases the damage of a summoned companion.  Companion damage has a greater increase than companion power.</t>
  </si>
  <si>
    <t>Companion speed increases the speed of a summoned companion.  Companion speed has a greater increase than companion power.</t>
  </si>
  <si>
    <t>Companion defense increases the defense of a summoned companion.  Companion defense has a greater increase than companion power.</t>
  </si>
  <si>
    <t>Conserve trap grants traps placed by the unit a chance to remain after they trigger.</t>
  </si>
  <si>
    <t>Corrupt damage increases the value of all sources of corrupt damage the unit deals.</t>
  </si>
  <si>
    <t>Corruption resistance lowers the value of corruption effects that take place on the unit.</t>
  </si>
  <si>
    <t>Corruption regeneration causes the value of corruption to go down over time.</t>
  </si>
  <si>
    <t>Damage purge power increases the chance for purges to remove damage afflictions.  Damage purge power is more powerful than purge power.</t>
  </si>
  <si>
    <t>Damage resistance reduces the chance for the unit to be affected by damage afflictions.</t>
  </si>
  <si>
    <t>Damage versus incapacitated increases the damage against any enemy suffering from incapacitation.</t>
  </si>
  <si>
    <t>Damage versus intangible increased the damage against any enemy suffering from intangible.</t>
  </si>
  <si>
    <t>Damage versus maledicted increases the damage against any enemy suffering from malediction.</t>
  </si>
  <si>
    <t>Damage versus stunned increases the damage dealt by any enemy with the stunned condition.</t>
  </si>
  <si>
    <t>Damage while hasted increases the damage of any attack made while hasted.</t>
  </si>
  <si>
    <t>Damage while intangible increases the damage of any attack made while intangible.  Attacks that require intangible gain an increased bonus.</t>
  </si>
  <si>
    <t>Dark adds increases dark damage which is added to attacks.</t>
  </si>
  <si>
    <t>Dark piercing reduces the effectiveness of a target’s dark resistance against the unit’s abilities.</t>
  </si>
  <si>
    <t>Wisdom mastery increases the adjusted value of wisdom by a percentage amount.  Mastery abilities do not affect acquisition of abilities.</t>
  </si>
  <si>
    <t>Water power increases the damage and effectiveness of any ability with the water tag.</t>
  </si>
  <si>
    <t>Tired duration increases the value and duration of any tired and exhausted effects used by the unit and reduces any effect of tired on the unit.</t>
  </si>
  <si>
    <t>Storm power increases the damage dealt by attacks and effects of abilities that target randomly.</t>
  </si>
  <si>
    <t>Starting mana increases the amount of mana a unit has at the beginning of battle.</t>
  </si>
  <si>
    <t>Spell power while focused increases the damage and effectiveness of spells used by the unit when possessing focus.</t>
  </si>
  <si>
    <t>Spell critical provides a unit an opportunity to increase the effects and damage of magic attacks.</t>
  </si>
  <si>
    <t>Reduced delays reduces the effect of any delays targeting the unit by a percentage.</t>
  </si>
  <si>
    <t>Ranged dodge reduces the chance for the unit to be hit with ranged attacks.</t>
  </si>
  <si>
    <t>Possession power increases the chance for possession abilities to successfully work and applies a multiplier to the damage done by possession abilities.</t>
  </si>
  <si>
    <t>Physical resistance applies to any affliction of the physical category.  Physical resist has higher values than the more generic affliction resist.</t>
  </si>
  <si>
    <t>Physical purge power increases the chance for purges to remove damage afflictions.  Physical purge power is more powerful than purge power.</t>
  </si>
  <si>
    <t>Percent protection gives the unit a chance to ignore any attack that deals damage as percent of the unit’s current or maximum health, including heartstrike and decimate.</t>
  </si>
  <si>
    <t>Overheal effects grants the unit an increased value to any healing above the target’s maximum health in regards to overheal.</t>
  </si>
  <si>
    <t>Movement purge power increases the chance for purges to remove damage afflictions.  Movement purge power is more powerful than purge power.</t>
  </si>
  <si>
    <t>Mounted speed increases the speed of the unit while mounted.</t>
  </si>
  <si>
    <t>Mental resistance applies to any affliction of the mental category.  Mental resist has higher values than the more generic affliction resist.</t>
  </si>
  <si>
    <t>Mental purge power increases the chance for purges to remove damage afflictions.  Mental purge power is more powerful than purge power.</t>
  </si>
  <si>
    <t>Mana reserved lowers the amount of mana reserved by prepared abilities by a given percentage.</t>
  </si>
  <si>
    <t>Mana Gained</t>
  </si>
  <si>
    <t>Mana gained increases the total mana gained from abilities.</t>
  </si>
  <si>
    <t>Mana damage increases the damage dealt by the unit to a target’s mana.</t>
  </si>
  <si>
    <t xml:space="preserve">Mana cost reduced reduces the amount of mana all abilities require to use.  </t>
  </si>
  <si>
    <t>Maledicted defense reduces the damage taken by the unit from any enemy afflicted with malediction.</t>
  </si>
  <si>
    <t>Light resistance lowers the effectiveness of light abilities on the target.</t>
  </si>
  <si>
    <t>Light power increases the damage and effectiveness of any ability with the light tag.</t>
  </si>
  <si>
    <t>Light piercing reduces the effectiveness of a target’s light resistance against the unit’s abilities.</t>
  </si>
  <si>
    <t>Light adds increases light damage which is added to attacks.</t>
  </si>
  <si>
    <t>Life drain increases the damage dealt and the life restored by any life drain effect.</t>
  </si>
  <si>
    <t>Intelligence mastery increases the adjusted value of intelligence by a percentage amount.  Mastery abilities do not affect acquisition of abilities.</t>
  </si>
  <si>
    <t>Initial defense reduces the damage taken by unit from each attack before its first action each wave.</t>
  </si>
  <si>
    <t>Initial damage increases the damage dealt by the unit’s first action of each wave.</t>
  </si>
  <si>
    <t>Incapacitate power increases the power, potency, and duration of incapacitate effects, making them less likely to be removed through damage.</t>
  </si>
  <si>
    <t>Illusory damage increases the value of all sources of illusory damage.</t>
  </si>
  <si>
    <t>Illusory regeneration lowers the value of illusory damage on the unit over time.</t>
  </si>
  <si>
    <t>Illusory resistance lowers the value of illusory effects that take place on the unit.</t>
  </si>
  <si>
    <t>Ignore possession grants the unit a chance to not be affected by possession effects originating from enemies.</t>
  </si>
  <si>
    <t>Ignore mana loss gives the unit a chance to not take mana loss from attacks that would deal it.</t>
  </si>
  <si>
    <t>Ignore life drain gives the unit a chance to provide no health back to an attacker when hit with a life drain effect.</t>
  </si>
  <si>
    <t>Ignore glancing gives the unit a chance to take no damage from an attack that would otherwise deal glancing damage.</t>
  </si>
  <si>
    <t>Ignore compels gives the unit a chance to target any enemy even if one enemy is affected by the compel condition.</t>
  </si>
  <si>
    <t>Hidden affliction power increases power and potency of afflictions used while hidden.  Abilities that require hidden benefit more.</t>
  </si>
  <si>
    <t>Hex power increases the value of hexes used by the unit.</t>
  </si>
  <si>
    <t>Fire power increases the damage and effectiveness of any ability with the fire tag.</t>
  </si>
  <si>
    <t>Endangered regeneration causes the unit to gradually regain health while they are under a certain health threshold.</t>
  </si>
  <si>
    <t>Endangered healing increases the healing received by a unit when under a certain health threshold.</t>
  </si>
  <si>
    <t>Earth power increases the damage and effectiveness of any ability with the earth tag.</t>
  </si>
  <si>
    <t>Dualwield accuracy increases the damage dealt by a unit while they are equipped with two weapons.  Abilities requiring dualwielding gain increased bonus.</t>
  </si>
  <si>
    <t>Dodge while intangible increases the chance for a unit to avoid attacks and spells while intangible.</t>
  </si>
  <si>
    <t>Dodge while hasted increases the chance for a unit to avoid attack and spells while hasted.</t>
  </si>
  <si>
    <t>Disenchant resistance lowers the chance for any disenchant effects to work against the unit.</t>
  </si>
  <si>
    <t>Disenchant power increases the chance for disenchant abilities to remove enchantments.</t>
  </si>
  <si>
    <t>Defense while Fortified reduces the damage taken by the unit and the unit’s chance to take a critical hit while fortified.</t>
  </si>
  <si>
    <t>Dark power increases the damage and effectiveness of any ability with the dark tag.</t>
  </si>
  <si>
    <t>Dark resistance lowers the effectiveness of dark abilities on the target.</t>
  </si>
  <si>
    <t>“It’s simple.  I am the brute squad.”</t>
  </si>
  <si>
    <t xml:space="preserve">Brutes often serve as mercenaries and bodyguards, though they have little finesse.  They are the hammer compared to a scalpel.  </t>
  </si>
  <si>
    <t>Her clothes are plain, functional.  She is tall, broad of shoulder.  She carries a large club, which she taps her opposite hand with.</t>
  </si>
  <si>
    <t>Berserkers are specialized warriors among Valisian raider parties, those who can lose themselves completely to battle and rage.  Though, like all Valisian sailors, they stand to benefit financially from their assaults, they take even more reward in the chaos they cause.</t>
  </si>
  <si>
    <t>Focalor</t>
  </si>
  <si>
    <t>Vikings are the foot soldiers of Valisian ships, more restrained than many barbarians, but still with a tendency to give into their rage in large groups.</t>
  </si>
  <si>
    <t>Murmur</t>
  </si>
  <si>
    <t>Her eyes are wide, and she is ready for battle.  Both axes are in her hands, glinting in the sunshine.</t>
  </si>
  <si>
    <t>“You look absolutely delicious.”</t>
  </si>
  <si>
    <t>The cannibal is a non-descript member of the public.  She wears the same plain clothes of the village she lives in, and the weapons she carries can easily be explained away.  She is muscular, but her clothing disguises this.</t>
  </si>
  <si>
    <t>Cannibals have very little that distinguishes them aside from the fact they eat the flesh of their fellow man.  Some live in the wilds, some are members of tribes, some hide in plain sight in noble circles.</t>
  </si>
  <si>
    <t>“Sometimes to save what we love, we must destroy everything.”</t>
  </si>
  <si>
    <t>At first, it seems the weapons and armor of the Destroyer are held together by spit and hope, but it quickly becomes clear that they are sturdier than they look.</t>
  </si>
  <si>
    <t>The role of Destroyers in battle is less on defeating the enemy than on demoralizing them, taking away their weapons and armor and leaving them without hope.</t>
  </si>
  <si>
    <t>“I am the lord of all beasts who walk the earth.  They bow before me.”</t>
  </si>
  <si>
    <t>It is hard to find the Beastlord beneath her mountain of furs.  Her hair is unkempt, with leaves and bones tangled in it, and the smell is potent.  She says it is to help her better fit in with the beasts.</t>
  </si>
  <si>
    <t>Desperation — Certain Bandit abilities require him to be the last surviving ally. When alone, he gains access to dedicated desperation abilities and advantage generators unavailable while allies are present. Desperation Mana carries no advantage cost, allowing the Bandit to shift into a mana-fueled economy when alone.</t>
  </si>
  <si>
    <t>Reliability — Certain Acrobat abilities are tagged as reliable. When a reliable ability fails to connect, its resource cost is refunded in full. The Acrobat still requires the resources to attempt the ability, but failed attempts do not drain his economy.</t>
  </si>
  <si>
    <t>Contracts — The Assassin can sign a contract against a single enemy at any point during battle using a Minor action. Only one contract may be active at a time. While a contract is active, the Assassin gains passive benefits for attacking the contracted target. When the Assassin personally kills the contracted target with an active ability, he receives the contract's fulfillment bonus.</t>
  </si>
  <si>
    <t>Wagers — Brigand abilities follow a wager-and-pot structure. The Brigand spends advantage or mana as a wager when using certain abilities. If a triggering condition occurs, he collects the pot as a payoff.</t>
  </si>
  <si>
    <t>Hasty Advantage – Ninja generates advantage if he is hasted (Ninja)</t>
  </si>
  <si>
    <t>Insidious Preparation – Next attack this turn gains insidious (Ninja)</t>
  </si>
  <si>
    <t>Maximum Advantage – Enhance maximum damage based on advantage (Ninja)</t>
  </si>
  <si>
    <t>Shadow Dash – Quicken self if hidden.  Omega (Ninja)</t>
  </si>
  <si>
    <t>Shadow Hone – Enhance damage of next attack if hidden (Ninja)</t>
  </si>
  <si>
    <t>Shadow Razor – Enhance critical chance of next attack if hidden (Ninja)</t>
  </si>
  <si>
    <t>Venomous Critical – Next critical attack has a greater effect from poison (Ninja)</t>
  </si>
  <si>
    <t>Careless Advantage – Generate advantage after missing (Skulk)</t>
  </si>
  <si>
    <t>Cornered Rat – Enhance critical chance and critical damage of next attack if endangered (Skulk)</t>
  </si>
  <si>
    <t>Dangerous Advantage – Generate advantage if endangered (Skulk)</t>
  </si>
  <si>
    <t>Disconcerting Din – Causes flanked status on all blind enemies (Skulk)</t>
  </si>
  <si>
    <t>Second Glance – Delay averted enemy (Skulk)</t>
  </si>
  <si>
    <t>Shame of Failure – Gain scorn as a reaction to dodging an attack (Skulk)</t>
  </si>
  <si>
    <t>Allied Flank – Spot a hidden ally to flank an enemy (Smuggler)</t>
  </si>
  <si>
    <t>Darkened Strength – Enhances the damage of a hidden ally.  Requires that the smuggler is hidden (Smuggler)</t>
  </si>
  <si>
    <t>Flanking Watch – Flank any enemies attacked by allies before next turn (Smuggler)</t>
  </si>
  <si>
    <t>Grace of the Night – Enhances the dodge of a hidden ally.  Requires that the smuggler is hidden (Smuggler)</t>
  </si>
  <si>
    <t>Recovering Darkness – Gain regeneration and mana surge while hidden.  Requires hidden (Smuggler)</t>
  </si>
  <si>
    <t>Spread Darkness – Grants hidden to all allies and companions.  Requires hidden.  Grants advantage (Smuggler)</t>
  </si>
  <si>
    <t>Advantageous Aid – Costs one advantage to increase targets critical chance, but gains two advantage if target criticals (Brigand)</t>
  </si>
  <si>
    <t>Advantageous Counter Wager – Consumes one advantage to enhance Brigand counter chance, generates advantage with each counter (Brigand)</t>
  </si>
  <si>
    <t>Critical Wager – Gain increased critical chance and damage for next attack based on advantage.  If the attack does not critical, consume all advantage (Brigand)</t>
  </si>
  <si>
    <t>Hidden Bluff – Provoke enemy.  If enemy misses Brigand, become hidden and gain one advantage (Brigand)</t>
  </si>
  <si>
    <t>Steal the Pot – Causes flanked on target and generates advantage. Costs mana. (Brigand)</t>
  </si>
  <si>
    <t>Steal to Darkness – Dodge reaction to become hidden and enhance damage (Brigand)</t>
  </si>
  <si>
    <t>Advantage Contract – Contract that forces assassin to attack target until it dies, grants assassin advantage generation with attacks, assassin gains extra advantage on killing target (Assassin)</t>
  </si>
  <si>
    <t>Critical Contract – Contract that forces assassin to attack target until it dies, grants assassin enhanced critical chance with attacks, assassin gains enhanced critical chance and critical damage for period on killing target (Assassin)</t>
  </si>
  <si>
    <t>Deadly Advantage – Generates advantage if the assassin killed an enemy this turn (Assassin)</t>
  </si>
  <si>
    <t>Humbling Advantage – Generates advantage if assassin criticals before next turn (Assassin)</t>
  </si>
  <si>
    <t>Poisonous Contract – Contract that forces assassin to attack target until it dies, grants assassin increased poison damage with attacks, assassin refills poisons on killing target (Assassin)</t>
  </si>
  <si>
    <t>Shadow Contract – Contract that forces assassin to attack target until it dies, grants assassin insidious attacks, assassin gains hidden and all enemies are flanked on killing target (Assassin)</t>
  </si>
  <si>
    <t>Vampiric Contract – Contract that forces assassin to attack target until it dies, grants life drain with attacks, assassin heals and purges on killing target (Assassin)</t>
  </si>
  <si>
    <t>Advantageous Dodge – Enhances dodge of the acrobat.  If the acrobat dodges an enemy, the acrobat generates advantage (Acrobat)</t>
  </si>
  <si>
    <t>Hard to Keep Up With – Follows a dodge with an aversion against attacker and advantage gain (Acrobat)</t>
  </si>
  <si>
    <t>Limelight – Applies illumination to the Acrobat, enhances his dodge, and generates advantage. (Acrobat)</t>
  </si>
  <si>
    <t>Reliable Counter – Consumes one advantage to enhance dodge chance and counter on dodge.  If Acrobat does not dodge next attack, advantage is refunded (Acrobat)</t>
  </si>
  <si>
    <t>Room to Maneuver – Enhances Acrobat dodge.  Requires Acrobat to be alone (Acrobat)</t>
  </si>
  <si>
    <t>Too Quick to See – Follows a dodge by flanking the enemy that attacked (Acrobat)</t>
  </si>
  <si>
    <t>All Out Advantage, Off-hand – Melee attack requiring dual wielding that uses all combat advantage to increase damage (Ninja)</t>
  </si>
  <si>
    <t>Fatal Poison – Grants a poison to attacks that deals heartstrike damage (Ninja)</t>
  </si>
  <si>
    <t>Knockout Tap – Incapacitate enemy if ninja is hidden, consumes advantage (Ninja)</t>
  </si>
  <si>
    <t>Sleeping Poison – Grants a sleeping poison to attacks (Ninja)</t>
  </si>
  <si>
    <t>Speed of Darkness – Gain haste if hidden (Ninja)</t>
  </si>
  <si>
    <t>Displacement – Enhance dodge until next hit (Skulk)</t>
  </si>
  <si>
    <t>Hidden Vitals – Next enemy critical becomes normal (Skulk)</t>
  </si>
  <si>
    <t>Shadow Exposure Toxin – Provides Skulk with poison that causes dark exposure (Skulk)</t>
  </si>
  <si>
    <t>Shadowy Misfortune – Cause avert and unlucky to all enemies (Skulk)</t>
  </si>
  <si>
    <t>Skulking Dagger – Melee attack against averted enemy (Skulk)</t>
  </si>
  <si>
    <t>Unsightly Advantage – Preparation ability that averts all enemies and generates advantage (Skulk)</t>
  </si>
  <si>
    <t>Wraith Form – Preparation ability that consumes advantage to become hidden and intangible (Skulk)</t>
  </si>
  <si>
    <t>Blinding Poison – Applies poison that causes blind effect on hit (Smuggler)</t>
  </si>
  <si>
    <t>Defensive Retreat – Gain scorn and enhance dodge (Smuggler)</t>
  </si>
  <si>
    <t>Frost Exposure Toxin – Provides Smuggler with poison that causes water exposure  (Smuggler)</t>
  </si>
  <si>
    <t>Healing Shadows – Heal hidden ally.  Requires that Smuggler is hidden (Smuggler)</t>
  </si>
  <si>
    <t>Hidden Diversion – Flank all enemies, requires hidden (Smuggler)</t>
  </si>
  <si>
    <t>Shadow Assault Advantage – The Smuggler generates advantage based on each of his allies that are hidden.  Requires hidden (Smuggler)</t>
  </si>
  <si>
    <t>Shadow Rally – Grants hidden and a dark damage add to the next attack of a target ally. (Smuggler)</t>
  </si>
  <si>
    <t>Share Poison – Provides ally same poison that the smuggler is benefitting from (Smuggler)</t>
  </si>
  <si>
    <t>Acid Exposure Toxin – Provides Brigand with poison that causes earth exposure (Brigand)</t>
  </si>
  <si>
    <t>Advantageous Death – Lower defense of target; consumes one advantage; generates advantage if target dies; omega (Brigand)</t>
  </si>
  <si>
    <t>Advantageous Murder – Increases critical chance of Bandit, consumes one advantage; generates advantage if Brigand kills (Brigand)</t>
  </si>
  <si>
    <t>Advantageous Optimism – Requires the Brigand be under full health; consumes one advantage; enhances healing received; generates advantage if Brigand is at full health beginning of next turn (Brigand)</t>
  </si>
  <si>
    <t>Flanking Advantage – Spot a flanked enemy to gain advantage (Brigand)</t>
  </si>
  <si>
    <t>Lie in Wait – Prepared ability that requires hidden.  Lose hidden and attack next enemy to act (Brigand)</t>
  </si>
  <si>
    <t>Amnesia Poison – Provides Rogue with a poison that causes mana loss and aversion (Assassin)</t>
  </si>
  <si>
    <t>Bloodlust Poison – Gain a poison based on bloodlust effect with target enemy (Assassin)</t>
  </si>
  <si>
    <t>Coup de Grace – Alpha, Cull stunned enemy (Assassin)</t>
  </si>
  <si>
    <t>Critical Advantage – Consumes one advantage to enhance critical chance for a period (Assassin)</t>
  </si>
  <si>
    <t>Cull Bleeder – Culls one enemy suffering from a bleed (Assassin)</t>
  </si>
  <si>
    <t>Culling Poison – Gain a poison which adds culls to attacks (Assassin)</t>
  </si>
  <si>
    <t>Backflip – Prepared ability that delays Acrobat, but automatically dodges next melee attack.  Costs advantage (Acrobat)</t>
  </si>
  <si>
    <t>Reliable Interference – Delays target, consuming advantage.  Consumes no advantage on a miss (Acrobat)</t>
  </si>
  <si>
    <t>Reliable Poke – Move attack that costs advantage.  Consumes no advantage on a miss (Acrobat)</t>
  </si>
  <si>
    <t>Somersault Dodge – Prepared dodge versus next critical attack.  Makes the attacker prone.  Automatically prepared after Front Flip Kick (Acrobat)</t>
  </si>
  <si>
    <t>Wind Exposure Toxin – Provides Acrobat with poison that causes air exposure (Acrobat)</t>
  </si>
  <si>
    <t>Acrid Smoke Strike – Ranged attack that grants Ninja hidden and earth retaliation and consumes advantage (Ninja)</t>
  </si>
  <si>
    <t>Black Absolution – High damage melee attack that consumes a high amount of advantage.  Consumes no advantage on critical (Ninja)</t>
  </si>
  <si>
    <t>Double Advantage – Melee attack that hits twice and grants combat advantage if both hit, costs mana, requires dual wield (Ninja)</t>
  </si>
  <si>
    <t>Double Assurance – Dual-wield melee attack with guaranteed critical for second attack if first attack kills (Ninja)</t>
  </si>
  <si>
    <t>Elemental Backstab – Melee attack targeting flanked enemy that determines damage multiplier based on elemental damage (Ninja)</t>
  </si>
  <si>
    <t>Expanded Savagery – Melee attack with increased maximum damage.  Requires hidden (Ninja)</t>
  </si>
  <si>
    <t>Finishing Rend – Dualwield melee attack that causes massive damage effect based on total damage dealt (Ninja)</t>
  </si>
  <si>
    <t>Hidden Persistence – Melee attack that grants free attack at beginning of next turn if hidden (Ninja)</t>
  </si>
  <si>
    <t>Hobbling Rend – Dual-wield melee attack that slows if both attacks hit (Ninja)</t>
  </si>
  <si>
    <t>Remove the Needle – Reduce stacking bleed on target to deal immediate damage (Ninja)</t>
  </si>
  <si>
    <t>Shadow Return Cut – Melee attack that grants hidden on kill (Ninja)</t>
  </si>
  <si>
    <t>Shuriken – Three ranged poisonous attacks versus single target (Ninja)</t>
  </si>
  <si>
    <t>Traceless Double Touch – Two random insidious attacks, consuming advantage (Ninja)</t>
  </si>
  <si>
    <t>Acid Flanking – Melee attack versus flanked enemy with earth bleed (Skulk)</t>
  </si>
  <si>
    <t>All Out Advantage, Assured – Melee attack that consumes all advantage to deal extra damage, also gaining increased accuracy (Skulk)</t>
  </si>
  <si>
    <t>Dark Rend – Dualwield melee attack that grants hidden and afflicts target with blind if both attacks hit (Skulk)</t>
  </si>
  <si>
    <t>Deft Touch – Insidious melee attack (Skulk)</t>
  </si>
  <si>
    <t>Pit Seeker – Melee attack against averted enemy with high penetration (Skulk)</t>
  </si>
  <si>
    <t>Puncturing Blow – Melee attack with penetrate that causes defense weakness based on penetrate value (Skulk)</t>
  </si>
  <si>
    <t>Scornful Backstab – Melee attack requiring hidden that grants scorn to the target. (Skulk)</t>
  </si>
  <si>
    <t>Shadow Shunt – Melee attack from hidden that averts target (Skulk)</t>
  </si>
  <si>
    <t>Shadow Stab – Melee attack that blinds target and grants skulk hidden (Skulk)</t>
  </si>
  <si>
    <t>Startling Arrival – Melee attack against single from hidden that delays all other enemies (Skulk)</t>
  </si>
  <si>
    <t>Sudden Death Strike – Melee attack that cannot be countered that has culling.  Consumes advantage (Skulk)</t>
  </si>
  <si>
    <t>Venomous Rend – Dualwield attack with poisonous.  Both attacks apply poison, but only consumes one (Skulk)</t>
  </si>
  <si>
    <t>All Out Advantage, Empowered– Melee attack that consumes all advantage to deal extra damage.  Deals between 106% to 586% damage (Smuggler)</t>
  </si>
  <si>
    <t>Careful Poisoning Strike – Prepared venomous melee attack that conserves poison (Smuggler)</t>
  </si>
  <si>
    <t>Damage Theft – Melee attack that lowers enemy damage and raises own damage (Smuggler)</t>
  </si>
  <si>
    <t>Flanking Rend – Dual wield attack against flanked enemy that deals extra damage if both attacks hit (Smuggler)</t>
  </si>
  <si>
    <t>Flanking Scorn – Ranged attack against flanked enemy that grants smuggler scorn (Smuggler)</t>
  </si>
  <si>
    <t>Frost Backstab – Water melee attack requiring hidden that afflicts target with slow (Smuggler)</t>
  </si>
  <si>
    <t>Hidden Assault – Ranged attack from hidden with increased attacks for each hidden ally (Smuggler)</t>
  </si>
  <si>
    <t>Night Raid – All hidden units make random attacks against enemies (Smuggler)</t>
  </si>
  <si>
    <t>Poison Slash – Venomous melee attack against flanked enemy (Smuggler)</t>
  </si>
  <si>
    <t>Poison Splatter Stab – Melee attack requiring poison that deals percentage of poison damage or effect to enemies adjacent to target (Smuggler)</t>
  </si>
  <si>
    <t>Wolfbite – Melee attack versus flanked enemy that can cause prone (Smuggler)</t>
  </si>
  <si>
    <t>Advantageous Cascade – Ranged attack that consumes advantage, cascades and consumes another advantage on each critical (Brigand)</t>
  </si>
  <si>
    <t>All Out Advantage, Enhanced – Uses up to 8 Combat Advantage to deal increased damage with a melee attack (Multiplier: Advantage^2 * 7%) (Brigand)</t>
  </si>
  <si>
    <t>Ambush Shot – Ranged attack requiring full health that flanks and stuns target (Brigand)</t>
  </si>
  <si>
    <t>Chaos Backstab – Ranged attack requiring hidden with chaos damage and wild damage (Brigand)</t>
  </si>
  <si>
    <t>Elemental Snipe – Ranged attack that deals additional elemental damage based on enemy vulnerability (Brigand)</t>
  </si>
  <si>
    <t>Flanking Knives – Ranged attack against each flanked enemy (Brigand)</t>
  </si>
  <si>
    <t>Fool's Gambit – Four inaccurate ranged attacks against a single target. For each attack that hits, all allies gain mana. If all four hit, mana generated equals mana spent. (Brigand)</t>
  </si>
  <si>
    <t>Hamstring Shot – Ranged attack against flanked enemy that slows target (Brigand)</t>
  </si>
  <si>
    <t>Heartstrike Ambush – Prepared ranged attack requiring hidden with increased critical chance and heartstrike on critical (Brigand)</t>
  </si>
  <si>
    <t>Piercing Pincer Shot – Ranged attack against flanked with increased critical chance (Brigand)</t>
  </si>
  <si>
    <t>Poisonous Shot – Poisonous ranged attack with lower damage (Brigand)</t>
  </si>
  <si>
    <t>Sidewise Shot – Culling ranged attack against flanked enemy that consumes combat advantage.  Refunds combat advantage on critical (Brigand)</t>
  </si>
  <si>
    <t>Sniper Shot 4 – Ranged attack that consumes half combat advantage for extreme damage; has to target flanked enemy (Brigand)</t>
  </si>
  <si>
    <t>All Out Advantage, Final – Extremely powerful attack that consumes all combat advantage, up to 11.  Also grants increased critical damage (Multiplier Advantage^2 * 5%, Critical Damage: Advantage *10%) (Assassin)</t>
  </si>
  <si>
    <t>Bloodbath Slaughter – Melee attack consuming advantage that causes bleeding on all enemies based on overkill (Assassin)</t>
  </si>
  <si>
    <t>Contract Kill – Melee attack that can only target enemy with a contract on it.  Delivers double results of contract (Assassin)</t>
  </si>
  <si>
    <t>Culling Cascade – Ranged attack which cascades to a random target if original target is brought to endangered status, new target must be different (Assassin)</t>
  </si>
  <si>
    <t>Elusive Death Strike – Prepared melee attack with bloodlust that enhances critical damage of next attack based on overkill (Assassin)</t>
  </si>
  <si>
    <t>Envenomed Dagger – Ranged attack that deals more damage with applied poisons and generates advantage.  Requires preparation and an active poison (Assassin)</t>
  </si>
  <si>
    <t>Garrote Strangle – Channeled melee attack that causes stun (Assassin)</t>
  </si>
  <si>
    <t>Heartstrike Finisher – Heartstrike damage versus alone enemy (Assassin)</t>
  </si>
  <si>
    <t>Mage Killer – Ranged attack that lowers magic power and magic resistance of target (Assassin)</t>
  </si>
  <si>
    <t>Murder Spree – Melee attack from hidden that quickens Assassin based on overkill (Assassin)</t>
  </si>
  <si>
    <t>Overkill Advantage – Melee attack from hidden that generates advantage based on overkill (Assassin)</t>
  </si>
  <si>
    <t>Studied Assassination – Prepared melee attack that deals increased critical damage (Assassin)</t>
  </si>
  <si>
    <t>All Out Advantage, Reliable – Melee attack consuming all advantage that deals increased damage but has reduced accuracy for each advantage spent.  Consumes no advantage on a miss (Acrobat)</t>
  </si>
  <si>
    <t>All Out Consequence – Consumes all advantage to attack enemy and afflict it with countdown based on advantage used.  Ranged attack (Acrobat)</t>
  </si>
  <si>
    <t>Flip Away – Ranged attack and avert following a dodge. (Acrobat)</t>
  </si>
  <si>
    <t>Front Flip Kick – Prepared melee attack with momentum.  Automatically prepared after Somersault Dodge (Acrobat)</t>
  </si>
  <si>
    <t>Leaping Knives – Ranged attack that attacks target and one random, flanking both (Acrobat)</t>
  </si>
  <si>
    <t>Reliable Cartwheel Strike – Melee attack that quickens the acrobat, costing advantage.  Consumes no advantage on a miss. (Acrobat)</t>
  </si>
  <si>
    <t>Reliable Critical – Prepared melee attack with high critical damage that stays prepared if it doesn’t critical (Acrobat)</t>
  </si>
  <si>
    <t>Reliable Heartstrike – Melee attack with heartstrike that costs advantages.  Consumes no advantage on a miss. (Acrobat)</t>
  </si>
  <si>
    <t>Reliable Rend – Prepared dualwield melee attack that deals extra damage if both attacks hit and stays prepared if either attack misses (Acrobat)</t>
  </si>
  <si>
    <t>Reliable Shot – Ranged attack with high quicken on miss. (Acrobat)</t>
  </si>
  <si>
    <t>Reliable Trip – Melee attack that causes prone status, costing advantage.  Consumes no advantage on a miss. (Acrobat)</t>
  </si>
  <si>
    <t>Rolling Hamstring – Two melee attacks, one causing dodge weakness, the other speed weakness, consumes advantage (Acrobat)</t>
  </si>
  <si>
    <t>Somersault Stab – Melee attack following a dodge, sudden and unerring (Acrobat)</t>
  </si>
  <si>
    <t>Wind Backstab – Air melee attack requiring hidden that delays enemy (Acrobat)</t>
  </si>
  <si>
    <t>Blood Malediction – Untyped bleed on each maledicted (Witch)</t>
  </si>
  <si>
    <t>Dark Consumption – Dark magic attack against each maledicted (Witch)</t>
  </si>
  <si>
    <t>Ebon Hex – Afflict target with dark element hex (Witch)</t>
  </si>
  <si>
    <t>Fear of Betrayal – Single target dark magic attack that deals increased damage for each maledicted enemy (Witch)</t>
  </si>
  <si>
    <t>Malefaction – Single target magic attack that also causes malediction.  If target is already maledicted, user gains mana (Witch)</t>
  </si>
  <si>
    <t>Blinding Pain – Single target dark magic attack that can also cause blind (Witch)</t>
  </si>
  <si>
    <t>Corruption Bolt – Magic attack that deals damage as corruption (Witch)</t>
  </si>
  <si>
    <t>Crushing Malediction – Earth magic attack that targets all maledicted enemies (Witch)</t>
  </si>
  <si>
    <t>Damnation – Torment. Maledicted enemies take increased magic damage for each affliction on them. (Witch)</t>
  </si>
  <si>
    <t>Decay – Afflict enemy with dark bleed (Witch)</t>
  </si>
  <si>
    <t>Draining Malediction – Dark magic attack that also drains each maledicted (Witch)</t>
  </si>
  <si>
    <t>Jinx Touch – Magic attack versus a single target that also causes jinx. (Witch)</t>
  </si>
  <si>
    <t>Lightning Malediction – Air storm attack with number of strikes based on maledicted  (Witch)enemies (Witch)</t>
  </si>
  <si>
    <t>Locus of Malefaction – Transfer all afflictions from maledicted enemies to target unmaledicted enemy.  Maledict target (Witch)</t>
  </si>
  <si>
    <t>Malediction Echo – Attack, if this kills damage all maledicted (Witch)</t>
  </si>
  <si>
    <t>Malediction Prediction – Affliction against all maledicted that causes untyped countdown (Witch)</t>
  </si>
  <si>
    <t>Perdition – Torment. When the Witch deals magic damage to a maledicted enemy, that enemy has reduced affliction resistance until the end of the Witch's next turn. (Witch)</t>
  </si>
  <si>
    <t>Simple Anathema – Dark magic attack requiring two enemies to be maledicted (Witch)</t>
  </si>
  <si>
    <t>Simple Malediction – Untyped magic attack that targets all maledicted enemies (Witch)</t>
  </si>
  <si>
    <t>Steel Hex – Afflict target enemy with untyped hex (Witch)</t>
  </si>
  <si>
    <t>Ultimate Anathema – Dark magic attack requiring six enemies to be maledicted.  Delays Witch after use. (Witch)</t>
  </si>
  <si>
    <t>Vulnerability Malediction – Afflict all maledicted enemies with dark vulnerability (Witch)</t>
  </si>
  <si>
    <t>Accumulating Hex – Afflicts target with untyped hex with damage increasing every iteration (Cultist)</t>
  </si>
  <si>
    <t>Anathema Hex – Afflicts target with dark hex.  Requires three enemies afflicted with malediction (Cultist)</t>
  </si>
  <si>
    <t>Black Blood Wave – Dark bleed against all enemies (Cultist)</t>
  </si>
  <si>
    <t>Crimson Hex – Untyped hex that maledicts target (Cultist)</t>
  </si>
  <si>
    <t>Dark Malignancy – Piercing dark magic attack with dark countdown against single (Cultist)</t>
  </si>
  <si>
    <t>Malign Lamprey – Prepared ability that drains mana from all maledicted and transfers it to targeted ally, cannot target self (Cultist)</t>
  </si>
  <si>
    <t>Malign Resurrection – Culls a single enemy. If that enemy is culled, resurrects a random dead ally. (Cultist)</t>
  </si>
  <si>
    <t>Malign Vampirism – Prepared ability that drains life from all maledicted and transfers it to targeted ally (Cultist)</t>
  </si>
  <si>
    <t>Narcolepsy – Maledicted targets become incapacitated if not attacked for a period. Torment (Cultist)</t>
  </si>
  <si>
    <t>Possessing Malefaction – Possess enemy and cause malediction (Cultist)</t>
  </si>
  <si>
    <t>Possession Curse – Affliction that has a chance to possess all afflicted enemies based on number of afflictions present (Cultist)</t>
  </si>
  <si>
    <t>Quick Malediction – Quickly cast magic attack versus all maledicted enemies (Cultist)</t>
  </si>
  <si>
    <t>Sacrificial Dagger – Melee attack with culling that restores mana on kill (Cultist)</t>
  </si>
  <si>
    <t>Extend Bleeding – Refreshes bleeding on all maledicted targets (Witch)</t>
  </si>
  <si>
    <t>Feeble Body – Cause damage and defense weakness on target enemy (Witch)</t>
  </si>
  <si>
    <t>Culling Malediction – Cull target maledicted enemy to quicken self and gain mana (Witch)</t>
  </si>
  <si>
    <t>Dark Empowerment – Grant ally dark empowerment (Witch)</t>
  </si>
  <si>
    <t>Exposed and Vulnerable – Afflict target enemy with vulnerability with related exposure (Witch)</t>
  </si>
  <si>
    <t>Feeble Arms – Minimize the damage of the next attack for all maledicted enemies. (Witch)</t>
  </si>
  <si>
    <t>Graveyard Health – Next time a maledicted enemy dies, heal self (Witch)</t>
  </si>
  <si>
    <t>Graveyard Mana – Next time a maledicted enemy dies, gain mana (Witch)</t>
  </si>
  <si>
    <t>Graveyard Storm – Next time a maledicted enemy dies, deal air damage to a random enemy (Witch)</t>
  </si>
  <si>
    <t>Patient Malefaction – Water countdown that causes malediction on trigger (Witch)</t>
  </si>
  <si>
    <t>Persistent Malady – Next purge on the target does not take effect (Witch)</t>
  </si>
  <si>
    <t>Gravenight Shadow – Next time a maledicted enemy dies, gain hidden (Cultist)</t>
  </si>
  <si>
    <t>Malign Disruption – Disrupts one enemy and apply malediction (Cultist)</t>
  </si>
  <si>
    <t>Malign Resistance – Prepared ability that drains affliction resistance from all maledicted and transfers it to targeted ally (Cultist)</t>
  </si>
  <si>
    <t>Malign Speed – Prepared ability that delays all maledicted and transfers speed to targeted ally (Cultist)</t>
  </si>
  <si>
    <t>Malign Strength – Prepared ability that drains damage power from all maledicted and transfers it to targeted ally (Cultist)</t>
  </si>
  <si>
    <t>Witch's Reprisal – Next enemy to damage Cultist takes damage based on afflictions present on it (Cultist)</t>
  </si>
  <si>
    <t>Empowered Malediction – Deal extra damage with next attack against maledicted enemy (Witch)</t>
  </si>
  <si>
    <t>Acute Pox – Damage afflictions deal more damage for the rest of this turn. (Witch)</t>
  </si>
  <si>
    <t>Banal Psychosis – Mental afflictions also damage mana on application for the rest of this turn. (Witch)</t>
  </si>
  <si>
    <t>Chronic Injuries – Physical afflictions have increased duration for the rest of this turn. (Witch)</t>
  </si>
  <si>
    <t>Crippling Speed – Movement afflictions have increased cast speed for the rest of this turn. (Witch)</t>
  </si>
  <si>
    <t>Insecurity – Delays each maledicted target (Witch)</t>
  </si>
  <si>
    <t>Extended Hex – Refreshes hexes on target (Witch)</t>
  </si>
  <si>
    <t>Malediction Susceptibility – Causes malediction and lowers status resist of target (Witch)</t>
  </si>
  <si>
    <t>Mana Resentment – Reaction to an affliction failing to apply. Restores mana. (Witch)</t>
  </si>
  <si>
    <t>Power Resentment – Reaction to being afflicted. Enhances the Witch's affliction power until her next turn. (Witch)</t>
  </si>
  <si>
    <t>Affliction Revenge – Follow being criticaled with increased affliction power on next turn (Cultist)</t>
  </si>
  <si>
    <t>Further Suffering – Next affliction against target with cursed has increased power and potency (Cultist)</t>
  </si>
  <si>
    <t>Maledicted Vulnerability – Lower elemental resistances of maledicted enemy (Cultist)</t>
  </si>
  <si>
    <t>Profane Potency – Enhance affliction power until end of turn (Cultist)</t>
  </si>
  <si>
    <t>Revel at Misfortune – Gain mana based on total number of afflicted enemies (Cultist)</t>
  </si>
  <si>
    <t>Sickness Risk – Causes affliction resistance weakness to one enemy, costs mana (Cultist)</t>
  </si>
  <si>
    <t>Blood Gust – Air attack versus all with bloodlust (Warlock)</t>
  </si>
  <si>
    <t>Blood Pool – Untyped magic bleed enhanced by bloodlust (Warlock)</t>
  </si>
  <si>
    <t>Blood Whirlwind – Targets maledicted enemy.  All enemies adjacent to target gain untyped bleed (Warlock)</t>
  </si>
  <si>
    <t>Bloodlust Storm – Air magic storm attack with bloodlust (Warlock)</t>
  </si>
  <si>
    <t>Conductivity – Air weakness and lightning rod against all maledicted and increases damage taken from random targeting attacks (Warlock)</t>
  </si>
  <si>
    <t>Foehn – Air damage and air bleed against all enemies (Warlock)</t>
  </si>
  <si>
    <t>Malefaction Whirlwind – Targets maledicted enemy.  All enemies adjacent to target become maledicted.  Prepared (Warlock)</t>
  </si>
  <si>
    <t>Razor Whirlwind – Targets maledicted enemy.  All enemies adjacent to target take magic air damage. (Warlock)</t>
  </si>
  <si>
    <t>Receptive Depravity – Air magic attack with bloodlust that lowers affliction resistance enhanced by bloodlust (Warlock)</t>
  </si>
  <si>
    <t>Shock Spasm – Air magic attack that delays and has a chance to disarm (Warlock)</t>
  </si>
  <si>
    <t>Shocking Malediction – Air magic damage and stun versus all maledicted enemies (Warlock)</t>
  </si>
  <si>
    <t>Storm Malefaction – Three random air magic attacks that cause malediction (Warlock)</t>
  </si>
  <si>
    <t>Suffocation – Afflict target with air bleed (Warlock)</t>
  </si>
  <si>
    <t>Eye for an Eye – Reflect next affliction (Warlock)</t>
  </si>
  <si>
    <t>Gravewind Blast – Next time a maledicted enemy dies, delay all other enemies (Warlock)</t>
  </si>
  <si>
    <t>Ionic Stun – Stun versus all enemies based on air damage taken this turn (Warlock)</t>
  </si>
  <si>
    <t>Jinxing Whirlwind – Afflicts all enemies adjacent to maledicted target with jinx (Warlock)</t>
  </si>
  <si>
    <t>Malediction Impulse – Magic air attack versus maledicted target (Warlock)</t>
  </si>
  <si>
    <t>Shocking Depravity – Stun all enemies based on bloodlust (Warlock)</t>
  </si>
  <si>
    <t>Storm Preference – All maledicted enemies gain lightning rod (Warlock)</t>
  </si>
  <si>
    <t>Buffeting Whirlwind – Delays all enemies adjacent to maledicted target (Warlock)</t>
  </si>
  <si>
    <t>Earth Waning – Lowers earth power of one enemy (Warlock)</t>
  </si>
  <si>
    <t>Inaccuracy – Causes accuracy weakness to a single enemy, costs mana (Warlock)</t>
  </si>
  <si>
    <t>Momentary Deafness – Afflict target with distracted until warlock’s next turn (Warlock)</t>
  </si>
  <si>
    <t>Tornado Force – Next whirlwind ability has double effect on normal targets and also affects targets adjacent to them (Warlock)</t>
  </si>
  <si>
    <t>Blast Effigy – Area fire damage that has increased damage and piercing based on damage afflictions on target (Effigist)</t>
  </si>
  <si>
    <t>Blister – Fire damage to target and extra damage next time hit (Effigist)</t>
  </si>
  <si>
    <t>Burning Malefaction – Deals fire damage with piercing, causes malediction on target (Effigist)</t>
  </si>
  <si>
    <t>Burning, Mass – Fire bleed against all enemies (Effigist)</t>
  </si>
  <si>
    <t>Corruption Effigy – Single target corrupt fire damage that has increased damage and piercing based on damage afflictions on target (Effigist)</t>
  </si>
  <si>
    <t>Countdown Effigy – Single target fire countdown that has increased damage and piercing based on damage afflictions on target (Effigist)</t>
  </si>
  <si>
    <t>Fiery Spread – Deals fire damage to all enemies with malediction (Effigist)</t>
  </si>
  <si>
    <t>Flame Effigy – Single target fire damage that has increased damage and piercing based on damage afflictions on target (Effigist)</t>
  </si>
  <si>
    <t>Flammability – Causes fire vulnerability to all maledicted, targets take stacking fire bleed when hit with fire damage. Torment. (Effigist)</t>
  </si>
  <si>
    <t>Flesh Like Straw – Afflict target enemy with high value fire exposure (Effigist)</t>
  </si>
  <si>
    <t>Inferno Malefaction – High damage fire attack versus single that causes malediction, damages all enemies on critical (Effigist)</t>
  </si>
  <si>
    <t>Malefaction Wall – Magic fire attack against row that causes malediction (Effigist)</t>
  </si>
  <si>
    <t>Storm Effigy – Three random fire damage strikes that have increased damage and piercing based on damage afflictions on target (Effigist)</t>
  </si>
  <si>
    <t>Time Burns All – Affliction that causes fire countdown on all maledicted (Effigist)</t>
  </si>
  <si>
    <t>Acid Malefaction – Magic affliction that causes earth bleed and malediction (Dustbringer)</t>
  </si>
  <si>
    <t>Acidic Suffering – Magic affliction that causes earth bleeding (Dustbringer)</t>
  </si>
  <si>
    <t>Brittleness – Causes earth vulnerability to each maledicted, maledicted gain stacking lowered defense when attacked with earth. Torment. (Dustbringer)</t>
  </si>
  <si>
    <t>Disintegrate Mind – Afflict target with permanent magic power and magic resistance weakness and cause mana loss; reserves mana until purged or enemy dies (Dustbringer)</t>
  </si>
  <si>
    <t>Disintegrating Blood – “Your blood will turn to dust in its veins.” – Afflict target with permanent earth bleed; reserves mana until purged or enemy dies (Dustbringer)</t>
  </si>
  <si>
    <t>Disintegration – Afflict target with permanent corruption; reserves mana until purged or enemy dies (Dustbringer)</t>
  </si>
  <si>
    <t>Disintegration Beam – Afflict enemy column with permanent corruption; reserves mana until purged or enemy dies (Dustbringer)</t>
  </si>
  <si>
    <t>Drought – Prevents enemies from healing or gaining mana until next turn (Dustbringer)</t>
  </si>
  <si>
    <t>Dust Choker – Causes an earth bleed to each maledicted target (Dustbringer)</t>
  </si>
  <si>
    <t>Erosion Fog – Earth bleed against each enemy (Dustbringer)</t>
  </si>
  <si>
    <t>Fragility Curse – Causes fragility to each maledicted target (Dustbringer)</t>
  </si>
  <si>
    <t>Grip of Rust – Fragile and Earth Hex (Dustbringer)</t>
  </si>
  <si>
    <t>Winds of Rust and Atrophy – Cause damage and defense weakness to each enemy (Dustbringer)</t>
  </si>
  <si>
    <t>Disintegrate Armor – Afflict target with permanent defense weakness; reserves mana until purged or enemy dies (Dustbringer)</t>
  </si>
  <si>
    <t>Disintegrate Weapon – Afflicts target with permanent damage weakness; reserves mana until purged or enemy dies (Dustbringer)</t>
  </si>
  <si>
    <t>Disintegrate Will – Afflicts target with permanent affliction resistance weakness; reserves mana until purged or enemy dies (Dustbringer)</t>
  </si>
  <si>
    <t>Dust Storm – Enhances dodge of Dustbringer, any enemy that attacks the Dustbringer becomes blind (Dustbringer)</t>
  </si>
  <si>
    <t>Gravedust Form – Next time a maledicted enemy dies, gain intangible (Dustbringer)</t>
  </si>
  <si>
    <t>Malign Opposition – Delays enemy and applies malediction (Dustbringer)</t>
  </si>
  <si>
    <t>Burning Aggression – Grants ally fire damage add, haste, and a fire bleed (Effigist)</t>
  </si>
  <si>
    <t>Empowered by Flame – Gain a fire damage add to next attack based on number of enemies with fire afflictions (Effigist)</t>
  </si>
  <si>
    <t>Fire Weakness – Afflict single target with fire vulnerability (Effigist)</t>
  </si>
  <si>
    <t>Graveburn Aura – Next time a maledicted enemy dies, gain fire retaliation (Effigist)</t>
  </si>
  <si>
    <t>Smoke Shroud – Enemies that attack the effigist have a chance to become tired (Effigist)</t>
  </si>
  <si>
    <t>Stoke the Flames – Increase value of all fire damage afflictions (Effigist)</t>
  </si>
  <si>
    <t>Air Waning – Lowers air power of one enemy (Dustbringer)</t>
  </si>
  <si>
    <t>Broken Arm – Next time target parries, they become disarmed (Dustbringer)</t>
  </si>
  <si>
    <t>Broken Leg – Delay target enemy suffering from a disintegration effect (Dustbringer)</t>
  </si>
  <si>
    <t>Dust Form – Grants Dustbringer intangible and damage weakness (Dustbringer)</t>
  </si>
  <si>
    <t>End Disintegration – Purges all enemies of any disintegration effects (Dustbringer)</t>
  </si>
  <si>
    <t>Improved Disintegration – Raises the value of disintegration effects on one target.  Can only be used once at a time (Dustbringer)</t>
  </si>
  <si>
    <t>Brief Spark – Afflict target with very short duration, low power fire bleed (Effigist)</t>
  </si>
  <si>
    <t>Excited by Flames – Follow countdown going off by quickening self (Effigist)</t>
  </si>
  <si>
    <t>Exposure Flare Up – Deal exposure damage to all enemies with fire exposure (Effigist)</t>
  </si>
  <si>
    <t>Keep the Flame Going – Follow enemy purge with mana gain (Effigist)</t>
  </si>
  <si>
    <t>Water Waning – Lowers water power of one enemy (Effigist)</t>
  </si>
  <si>
    <t>A psychological warfare specialist who weaponizes illusion and terror, building illusory damage pools that kill enemies from the inside when they exceed current health. He thrives in Spirit Fugue, his Atmosphere abilities blooming into their full power the deeper into delirium he pushes.</t>
  </si>
  <si>
    <t>A relentless finisher who specializes in the endgame of a battle — bleeding, poisoning, and dismantling the last enemy standing. Her kit accelerates toward that final isolated target, delivering the killing blow with empowered fury the moment her prey stands alone.</t>
  </si>
  <si>
    <t>A paranoia-fueled controller who grows stronger the more enemies surround him, whispering commands into possessed minds and drowning the battlefield in retaliation. He turns enemy numbers from a threat into an advantage, feeding on the chaos of a crowded fight.</t>
  </si>
  <si>
    <t>A dream-state manipulator who puts enemies to sleep and punishes them for it, while voluntarily slipping into incapacitation himself to trigger devastating illusory reprisals. He exists in a liminal space between waking and dreaming, exploiting both states with equal precision.</t>
  </si>
  <si>
    <t>A dark confessor who consumes the afflictions of allies and enemies alike, converting their suffering into fuel for his own attacks. He turns debuffs into weapons — purging curses from his team and launching them back at enemies amplified and weaponized.</t>
  </si>
  <si>
    <t>A moon-reading diviner who cycles the world's four elemental moons to deliver rotating team-wide enhancements. He adapts his kit to whichever moon is ascendant, shifting between fire, earth, air, and water buffs while wielding chaos, possession, and conditional kill tools between cycles.</t>
  </si>
  <si>
    <t>An air-element strangler who degrades enemy action economy through asphyxiation, building Tired and Exhausted to leave foes gasping and unable to retaliate. He rewards pushing into Spirit Fugue for locked abilities and can sustain himself through near-death with Phoenix Soul.</t>
  </si>
  <si>
    <t>An earth-element controller who buries enemies alive, locking them out of combat while setting up punishing follow-up strikes. His buried targets are temporarily untouchable but utterly helpless — patience and precise sequencing determine when they resurface and how much it costs them.</t>
  </si>
  <si>
    <t>A cold and efficient finisher who locks onto the weakest enemy and refuses to let them escape. He specializes in culling, conditional kills, and overkill chains, ensuring that no wounded enemy survives long enough to become a threat again.</t>
  </si>
  <si>
    <t>A water-element Reaper who weaponizes damage afflictions as fuel for conditional kills. He builds bleed, countdown, and hex in a chained cycle, then cashes out their accumulated value in devastating threshold executions — the more damage his curses promise, the deadlier his finishing blow.</t>
  </si>
  <si>
    <t>Liminal Return — Resurrected allies cannot take direct damage for a brief period following resurrection, as though they have not fully returned from the void. Applies to all resurrection abilities.</t>
  </si>
  <si>
    <t>Reckoning — Reckoning abilities scale their power based on the current value of a damage affliction on the target, calculating the full potential damage those afflictions represent.</t>
  </si>
  <si>
    <t>Verdict — Verdict abilities can only target the enemy with the lowest health, representing the Executioner's role as the inevitable end for the weakest foe on the battlefield.</t>
  </si>
  <si>
    <t>Burial — Burial is a variant of incapacitated that lasts for a fixed duration rather than ending on hit. Buried enemies cannot act, cannot advance their timer, and cannot take direct damage while buried. Burial ends automatically after its duration expires. Follow-up abilities allow the Gravedigger to capitalize on buried enemies through specific interactions.</t>
  </si>
  <si>
    <t xml:space="preserve">Asphyxiation — Asphyxiation abilities build the Tired and Exhausted conditions on enemies, degrading their action economy through strangulation and air damage. Tired reduces an enemy's action options to two per turn. Exhausted, the upgraded condition, reduces actions to just one. </t>
  </si>
  <si>
    <t>Breathless — Tired enemies cannot counter the Hangman.</t>
  </si>
  <si>
    <t>The Four Moons — The four moons of the world cycle naturally, waxing and waning in intensity. Their benefits are team-wide, peaking when a moon is at its highest and fading as it wanes. Blood Moon enhances fire effects. Harvest Moon enhances earth and healing effects. Strawberry Moon enhances air and enhancement effects. Tidal Moon enhances water and control effects. Spirit Orbs are required to call a specific moon, and Reverse the Skies allows the cycle to be shifted.</t>
  </si>
  <si>
    <t>Herald's Moon — A moon is active at the beginning of battle without requiring Spirit interaction.</t>
  </si>
  <si>
    <t>Sin Eating — The Sin Eater purges afflictions from allies and himself, then weaponizes them against enemies. Consuming sin and turning it outward is the core of the Sin Eater's identity.</t>
  </si>
  <si>
    <t>Oneiromancy — The Sandman applies incapacitation through dream-state manipulation, exploiting incapacitated enemies with follow-up abilities and existing in a liminal state himself. Voluntarily incapacitating himself turns danger into a powerful offensive tool.</t>
  </si>
  <si>
    <t>Paranoia — Paranoia abilities scale their power based on the number of enemies currently present on the battlefield. The Whisperer grows more powerful when facing larger groups, rewarding engagement with full enemy formations.</t>
  </si>
  <si>
    <t>Last Rites — Last Rites abilities interact with the final surviving enemy on the battlefield, representing the Mercy Bringer's role as the deliverer of the final mercy to the last standing foe.</t>
  </si>
  <si>
    <t>Final Mercy — Whenever only one enemy remains on the battlefield, the Mercy Bringer immediately takes a turn with enhanced power.</t>
  </si>
  <si>
    <t>Delirium — Delirium abilities gain enhanced secondary effects while the Gaslighter is in Spirit Fugue, rewarding the deliberate pursuit of that dangerous state. The Atmosphere suite each provides a baseline effect with a powerful Spirit Fugue bonus. Illusory damage is a stacking pool that kills the target if it ever exceeds their current health, causing a heart attack. Illusory damage can expire or be purged like other conditions.</t>
  </si>
  <si>
    <t>Sustained Delusion — At the start of the Gaslighter's turn, if he is endangered, all illusory damage on enemies has its duration extended.</t>
  </si>
  <si>
    <t>“I’ve always wanted to compete in the big show.”</t>
  </si>
  <si>
    <t>She wears a mismatched set of armor, designed to draw attention to her greater assets.  She has some scars, but not so many as to detract from her hard, yet beautiful look.</t>
  </si>
  <si>
    <t>Gladiators are often slaves, or at least indentured to who they fight for.  For some, it is a glamorous job, and they delight in the cheers they receive.  Many more though, fight for their lives, and know that no one cares about their health except for where it earns a profit.</t>
  </si>
  <si>
    <t>She carries spear and shield with a plumed helm.</t>
  </si>
  <si>
    <t>Phalanx works together in groups, manning entire squadrons in well-defined ranks.  The Dynasians were most likely to use them.</t>
  </si>
  <si>
    <t>Though she wears chain, the armor on the Dervish seems to flow around her, and the chains she fights with dance in her hands.  Her long hair is in a ponytail, flickering back and forth.</t>
  </si>
  <si>
    <t>Dervishes are most commonly from the Zafeer region and run through the plains and deserts to face their foes.</t>
  </si>
  <si>
    <t>Agares</t>
  </si>
  <si>
    <t xml:space="preserve">Fencers are specifically trained in their style, and actively compete in their sword style.  </t>
  </si>
  <si>
    <t>Succor-Benoth</t>
  </si>
  <si>
    <t>She carries a lance, pointed straight to the sky, her king’s favor hanging down from it.  She wears heavy armor.</t>
  </si>
  <si>
    <t>“Is there no honor in how you fight?”</t>
  </si>
  <si>
    <t>Marchosias</t>
  </si>
  <si>
    <t>The Samurai always fights with two swords, one long, one short.  Her splint mail is typically enameled in red, and her helm resembles the face of a demon.</t>
  </si>
  <si>
    <t>“There’s no stopping me now.”</t>
  </si>
  <si>
    <t>The Dreadnaught wears extremely heavy armor, and it is a wonder she can move in it.  Her face is hidden by her helm.  She wields a large axe.</t>
  </si>
  <si>
    <t xml:space="preserve">Dreadnaughts are the heavy infantry of armies.  They march together, without stopping, and overrun their foes.  </t>
  </si>
  <si>
    <t>Swashbucklers are among found out at sea or in coastal towns.  They do not have a preference for piracy or privateering, but see being on such ships gives them an opportunity to do what they love:  sword fighting.</t>
  </si>
  <si>
    <t>She carries a sword and shield, her shield emblazoned with her heraldic symbol.  Her hair is shoulder length but bound.</t>
  </si>
  <si>
    <t xml:space="preserve">Warlords take control of various armies throughout the world, not all as organized as the different national troops.  They are charismatic and capable.  </t>
  </si>
  <si>
    <t>Str</t>
  </si>
  <si>
    <t>Dex</t>
  </si>
  <si>
    <t>Int</t>
  </si>
  <si>
    <t>Wis</t>
  </si>
  <si>
    <t>End</t>
  </si>
  <si>
    <t>Wil</t>
  </si>
  <si>
    <t>Cha</t>
  </si>
  <si>
    <t>Luc</t>
  </si>
  <si>
    <t>Puppetmaster</t>
  </si>
  <si>
    <t>Sineater</t>
  </si>
  <si>
    <t>Luck</t>
  </si>
  <si>
    <t>Will</t>
  </si>
  <si>
    <t>Blunting Bewitch – Causes a random maledicted target to deal minimum damage with next attack.  Omega (Hedgemage)</t>
  </si>
  <si>
    <t>Disenchant Bewitch – Disenchants a maledicted target.  Omega (Hedgemage)</t>
  </si>
  <si>
    <t>Quicken Affliction – Next affliction has increased cast speed (Hedgemage)</t>
  </si>
  <si>
    <t>Passing Power – Increase power and reduce potency of next affliction used this turn (Hedgemage)</t>
  </si>
  <si>
    <t>Upon Your House – Next bewitch affects all enemies, but has a low chance of happening (Hedgemage)</t>
  </si>
  <si>
    <t>Wound Bewitch – Afflicts a maledicted target with wound.  Omega (Hedgemage)</t>
  </si>
  <si>
    <t>Fire Waning – Lowers the fire power of one enemy (Crone)</t>
  </si>
  <si>
    <t>Frozen Shell – Gain damage shield.  Requires slow (Crone)</t>
  </si>
  <si>
    <t>Frozen Vulnerability – Afflict target with water vulnerability with slow (Crone)</t>
  </si>
  <si>
    <t>Icy Bones – Extends the duration of any slows on target (Crone)</t>
  </si>
  <si>
    <t>Shiver – Disrupt and stun in inverse relation to speed (Crone)</t>
  </si>
  <si>
    <t>Cackle – Increases duration of afflictions on target (Hedgemage)</t>
  </si>
  <si>
    <t>Exposure Bewitch – Afflicts a maledicted target with a random elemental exposure. Omega. (Hedgemage)</t>
  </si>
  <si>
    <t>False Positive, Enemy – Next affliction used by an enemy also targets this enemy (Hedgemage)</t>
  </si>
  <si>
    <t>Fragile Bewitch – Afflicts a maledicted target with fragile.  Omega (Hedgemage)</t>
  </si>
  <si>
    <t>Gravelore Illusion – Next time a maledicted enemy dies, increase illusory damage on all enemies (Hedgemage)</t>
  </si>
  <si>
    <t>Slow Bewitch – Afflicts a maledicted target with slow.  Omega (Hedgemage)</t>
  </si>
  <si>
    <t>Unlucky Malediction – Causes all maledicted to have condemned accuracy with next attack (Hedgemage)</t>
  </si>
  <si>
    <t>Vulnerability Bewitch – Afflicts a maledicted target with a random elemental vulnerability. Omega. (Hedgemage)</t>
  </si>
  <si>
    <t>Brain Freeze – Delay target and cause mana loss in inverse relationship to speed (Crone)</t>
  </si>
  <si>
    <t>Brittle Flesh – Next attack deals double damage. Omega (Crone)</t>
  </si>
  <si>
    <t>Frigid Fragility – Afflicts target with fragile with value in inverse relationship to its speed (Crone)</t>
  </si>
  <si>
    <t>Gravefrost Armor – Next time a maledicted enemy dies, gain damage shield (Crone)</t>
  </si>
  <si>
    <t>Inspiring Misfortune – Gain Mana for each maledicted (Crone)</t>
  </si>
  <si>
    <t>Rime Exposure – Afflict slowed enemy with water exposure (Crone)</t>
  </si>
  <si>
    <t>Winter Curse – Causes maledicted target to gain water vulnerability (Crone)</t>
  </si>
  <si>
    <t>Arcane Malediction – Arcane magic attack versus all maledicted enemies (Hedgemage)</t>
  </si>
  <si>
    <t>Chaos Hex – Afflicts target with a hex that deals random elemental damage on each iteration (Hedgemage)</t>
  </si>
  <si>
    <t>Chaos Malediction – Deals chaos damage to all maledicted enemies (Hedgemage)</t>
  </si>
  <si>
    <t>Chaos Malefaction – Chaos damage against single enemy that afflicts them with malediction (Hedgemage)</t>
  </si>
  <si>
    <t>Confusion Malediction – Confuse all maledicted enemies (Hedgemage)</t>
  </si>
  <si>
    <t>Creeping Vines – Channeled earth magic damage to target that also afflicts them with slow (Hedgemage)</t>
  </si>
  <si>
    <t>Hemorrhagic Fever – Damage all enemies suffering contagion (Hedgemage)</t>
  </si>
  <si>
    <t>Hex Wall – Afflict row of enemies with water hex (Hedgemage)</t>
  </si>
  <si>
    <t>Sleeping Sickness – Afflicts all with a countdown that causes incapacitate when it goes off.  Countdown removed on damage (Hedgemage)</t>
  </si>
  <si>
    <t>Susceptibility – Maledicted targets gain elemental vulnerability to the last element to target them. Torment. (Hedgemage)</t>
  </si>
  <si>
    <t>Verdure Hex – Purges ally at the beginning of each of its turn (Hedgemage)</t>
  </si>
  <si>
    <t>Chilling Wave – Water magic versus all that delays (Crone)</t>
  </si>
  <si>
    <t>Frigid Blast – Deal water damage to all enemies in inverse relationship to speed (Crone)</t>
  </si>
  <si>
    <t>Frigid Bolt – Deal water damage in inverse relationship to speed (Crone)</t>
  </si>
  <si>
    <t>Frigid Countdown – Afflicts target with water countdown that deals damage in inverse relationship with its speed (Crone)</t>
  </si>
  <si>
    <t>Frost Anathema – Slow and water vulnerability versus all enemies.  Requires 4 enemies with malediction (Crone)</t>
  </si>
  <si>
    <t>Frostbite – Water magic attack versus maledicted lowering speed (Crone)</t>
  </si>
  <si>
    <t>Hypothermia – Greater affliction against all maledicted causing water vulnerability and causing stacking speed debuff when hit with water. Torment. (Crone)</t>
  </si>
  <si>
    <t>Ice Shackles – Afflict enemy with slow and water hex (Crone)</t>
  </si>
  <si>
    <t>Khazri – Damage and defense weakness versus all enemies, then water damage based on weakness values (Crone)</t>
  </si>
  <si>
    <t>Malefaction Beam – Water magic attack versus column that causes malediction (Crone)</t>
  </si>
  <si>
    <t>Numbing Sleet – Delay and slow all enemies (Crone)</t>
  </si>
  <si>
    <t>Slumber Malefaction – Cause incapacitated and malediction on a single target (Crone)</t>
  </si>
  <si>
    <t>Whiteout – Water magic attack versus all, blinding and lowering water resist (Crone)</t>
  </si>
  <si>
    <t>Absolution – Causes all maledicted to grant life drain to attacks against them. Torment. (Mambo)</t>
  </si>
  <si>
    <t>Channeled Drain – Channeled dark magic attack with life drain (Mambo)</t>
  </si>
  <si>
    <t>Crippling Fetish – Afflict target enemy with corruption, damage weakness, and defense weakness based on highest life of a defeated enemy (Mambo)</t>
  </si>
  <si>
    <t>Curative Vampirism – Drain life from a single enemy.  If this attack kills, also purge witch doctor (Mambo)</t>
  </si>
  <si>
    <t>Death Fetish – Afflict target with hex based on highest life of a defeated enemy (Mambo)</t>
  </si>
  <si>
    <t>Haunting Malefaction – Magic illusory attack that causes malediction (Mambo)</t>
  </si>
  <si>
    <t>Illusory Malediction – Magic attack versus maledicted causing illusory damage (Mambo)</t>
  </si>
  <si>
    <t>Malediction Ray – Light magic attack versus column that deals additional damage to maledicted enemies (Mambo)</t>
  </si>
  <si>
    <t>Radiant Malediction – Light magic damage with justice versus all maledicted enemies (Mambo)</t>
  </si>
  <si>
    <t>Return to Dust – Ongoing decimation damage (Mambo)</t>
  </si>
  <si>
    <t>Solar Exhaustion – Light magic attack that causes tired to enemy (Mambo)</t>
  </si>
  <si>
    <t>Turnabout Malediction – Magic light attack that transfers afflictions from ally to random maledicted target (Mambo)</t>
  </si>
  <si>
    <t>Vampiric Anathema – Light magic attack with life drain that requires three enemies with malediction (Mambo)</t>
  </si>
  <si>
    <t>Ailment Understanding – Purge condition from all allies after causing same condition (Mambo)</t>
  </si>
  <si>
    <t>Corpse Bread – Grant ally regeneration following death of an enemy (Mambo)</t>
  </si>
  <si>
    <t>Deathly Appearance – Causes aversion with all maledicted (Mambo)</t>
  </si>
  <si>
    <t>Graveflesh Assumption – Next time a maledicted enemy dies, gain all enchantments on that enemy (Mambo)</t>
  </si>
  <si>
    <t>Life Fetish – Grants an ally damage shield based on the highest max health of killed enemies.  (Mambo)</t>
  </si>
  <si>
    <t>Malefaction Figments – Causes malediction to all enemies taking illusory damage (Mambo)</t>
  </si>
  <si>
    <t>Mana Fetish – Grants an ally mana based on the highest max mana of killed enemies (Mambo)</t>
  </si>
  <si>
    <t>Affliction Fetish – Grants an ally enhanced affliction resistance based on the highest affliction resistance of killed enemies (Mambo)</t>
  </si>
  <si>
    <t>Darkness Waning – Lowers dark power of one enemy (Mambo)</t>
  </si>
  <si>
    <t>Empowerment Fetish – Grants an ally enhanced elemental power based on the highest elemental power of killed enemies (Mambo)</t>
  </si>
  <si>
    <t>Protection Fetish – Grants an ally enhanced elemental resistance based on the highest elemental resistance of killed enemies (Mambo)</t>
  </si>
  <si>
    <t>Spread Fetish – Grant all allies benefit of fetish affecting one ally (Mambo)</t>
  </si>
  <si>
    <t>Eternal Regeneration – Stacking regeneration that consumes increasing life (Toxophilite)</t>
  </si>
  <si>
    <t>Role</t>
  </si>
  <si>
    <t>Striker</t>
  </si>
  <si>
    <t>Defender</t>
  </si>
  <si>
    <t>Leader</t>
  </si>
  <si>
    <t>Controller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</si>
</sst>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1"/>
      <name val="Century Schoolbook"/>
      <family val="1"/>
    </font>
    <font>
      <sz val="12"/>
      <color theme="1"/>
      <name val="Century Schoolbook"/>
      <family val="1"/>
    </font>
    <font>
      <i/>
      <sz val="12"/>
      <color rgb="FF000000"/>
      <name val="Century Schoolbook"/>
      <family val="1"/>
    </font>
    <font>
      <b/>
      <sz val="12"/>
      <color theme="1"/>
      <name val="Century Schoolbook"/>
      <family val="1"/>
    </font>
    <font>
      <sz val="8"/>
      <name val="Aptos Narrow"/>
      <family val="2"/>
      <scheme val="minor"/>
    </font>
    <font>
      <sz val="20"/>
      <color theme="1"/>
      <name val="Century Schoolbook"/>
      <family val="1"/>
    </font>
    <font>
      <sz val="11"/>
      <color theme="1"/>
      <name val="Calibri"/>
      <family val="2"/>
    </font>
    <font>
      <sz val="10"/>
      <color rgb="FF000000"/>
      <name val="Calibri"/>
      <family val="2"/>
    </font>
    <font>
      <sz val="11"/>
      <color rgb="FF000000"/>
      <name val="Calibri"/>
      <family val="2"/>
    </font>
    <font>
      <sz val="12"/>
      <color theme="1"/>
      <name val="Aptos"/>
      <family val="2"/>
    </font>
    <font>
      <sz val="16"/>
      <color theme="1"/>
      <name val="Century Schoolbook"/>
      <family val="1"/>
    </font>
    <font>
      <i/>
      <sz val="10"/>
      <color theme="1"/>
      <name val="Calibri"/>
      <family val="2"/>
    </font>
    <font>
      <sz val="11"/>
      <color theme="1"/>
      <name val="Arial"/>
      <family val="2"/>
    </font>
    <font>
      <sz val="10"/>
      <color theme="1"/>
      <name val="Arial"/>
      <family val="2"/>
    </font>
    <font>
      <sz val="10"/>
      <color theme="1"/>
      <name val="Calibri"/>
      <family val="2"/>
    </font>
    <font>
      <sz val="12"/>
      <color rgb="FF000000"/>
      <name val="Arial"/>
      <family val="2"/>
    </font>
  </fonts>
  <fills count="7">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0070C0"/>
        <bgColor indexed="64"/>
      </patternFill>
    </fill>
    <fill>
      <patternFill patternType="solid">
        <fgColor theme="7" tint="-0.249977111117893"/>
        <bgColor indexed="64"/>
      </patternFill>
    </fill>
  </fills>
  <borders count="4">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40">
    <xf numFmtId="0" fontId="0" fillId="0" borderId="0" xfId="0"/>
    <xf numFmtId="0" fontId="1" fillId="0" borderId="0" xfId="0" applyFont="1"/>
    <xf numFmtId="0" fontId="3" fillId="0" borderId="0" xfId="0" applyFont="1" applyAlignment="1">
      <alignment horizontal="left" vertical="center"/>
    </xf>
    <xf numFmtId="0" fontId="4" fillId="0" borderId="0" xfId="0" applyFont="1" applyAlignment="1">
      <alignment vertical="center"/>
    </xf>
    <xf numFmtId="0" fontId="1" fillId="0" borderId="0" xfId="0" applyFont="1" applyAlignment="1">
      <alignment horizontal="left"/>
    </xf>
    <xf numFmtId="0" fontId="6" fillId="0" borderId="0" xfId="0" applyFont="1"/>
    <xf numFmtId="0" fontId="0" fillId="2" borderId="0" xfId="0" applyFill="1"/>
    <xf numFmtId="0" fontId="7" fillId="0" borderId="0" xfId="0" applyFont="1" applyAlignment="1">
      <alignment vertical="center"/>
    </xf>
    <xf numFmtId="0" fontId="7" fillId="0" borderId="0" xfId="0" applyFont="1"/>
    <xf numFmtId="0" fontId="8" fillId="0" borderId="0" xfId="0" applyFont="1" applyAlignment="1">
      <alignment vertical="center"/>
    </xf>
    <xf numFmtId="0" fontId="7" fillId="3" borderId="0" xfId="0" applyFont="1" applyFill="1" applyAlignment="1">
      <alignment vertical="center"/>
    </xf>
    <xf numFmtId="0" fontId="10" fillId="0" borderId="0" xfId="0" applyFont="1" applyAlignment="1">
      <alignment vertical="center"/>
    </xf>
    <xf numFmtId="0" fontId="1" fillId="0" borderId="0" xfId="0" applyFont="1" applyAlignment="1">
      <alignment horizontal="right"/>
    </xf>
    <xf numFmtId="0" fontId="11" fillId="0" borderId="0" xfId="0" applyFont="1"/>
    <xf numFmtId="0" fontId="0" fillId="3" borderId="0" xfId="0" applyFill="1"/>
    <xf numFmtId="0" fontId="0" fillId="0" borderId="0" xfId="0" applyAlignment="1">
      <alignment horizontal="left"/>
    </xf>
    <xf numFmtId="0" fontId="12" fillId="0" borderId="0" xfId="0" applyFont="1" applyAlignment="1">
      <alignment vertical="center"/>
    </xf>
    <xf numFmtId="0" fontId="13" fillId="0" borderId="0" xfId="0" applyFont="1"/>
    <xf numFmtId="0" fontId="13" fillId="0" borderId="0" xfId="0" applyFont="1" applyAlignment="1">
      <alignment vertical="center"/>
    </xf>
    <xf numFmtId="0" fontId="12" fillId="0" borderId="0" xfId="0" applyFont="1"/>
    <xf numFmtId="0" fontId="10" fillId="0" borderId="0" xfId="0" applyFont="1"/>
    <xf numFmtId="0" fontId="14" fillId="0" borderId="0" xfId="0" applyFont="1" applyAlignment="1">
      <alignment vertical="center"/>
    </xf>
    <xf numFmtId="0" fontId="0" fillId="0" borderId="1" xfId="0" applyBorder="1"/>
    <xf numFmtId="0" fontId="0" fillId="0" borderId="2" xfId="0" applyBorder="1"/>
    <xf numFmtId="0" fontId="15" fillId="0" borderId="0" xfId="0" applyFont="1" applyAlignment="1">
      <alignment vertical="center"/>
    </xf>
    <xf numFmtId="0" fontId="15" fillId="0" borderId="0" xfId="0" applyFont="1"/>
    <xf numFmtId="0" fontId="0" fillId="4" borderId="2" xfId="0" applyFill="1" applyBorder="1"/>
    <xf numFmtId="0" fontId="0" fillId="4" borderId="0" xfId="0" applyFill="1"/>
    <xf numFmtId="0" fontId="0" fillId="5" borderId="3" xfId="0" applyFill="1" applyBorder="1"/>
    <xf numFmtId="0" fontId="0" fillId="5" borderId="0" xfId="0" applyFill="1"/>
    <xf numFmtId="0" fontId="0" fillId="6" borderId="3" xfId="0" applyFill="1" applyBorder="1"/>
    <xf numFmtId="0" fontId="0" fillId="6" borderId="0" xfId="0" applyFill="1"/>
    <xf numFmtId="0" fontId="0" fillId="6" borderId="2" xfId="0" applyFill="1" applyBorder="1"/>
    <xf numFmtId="0" fontId="16" fillId="0" borderId="0" xfId="0" applyFont="1"/>
    <xf numFmtId="0" fontId="10" fillId="0" borderId="0" xfId="0" applyFont="1" applyAlignment="1">
      <alignment vertical="center" wrapText="1"/>
    </xf>
    <xf numFmtId="0" fontId="1" fillId="0" borderId="0" xfId="0" applyFont="1" applyAlignment="1">
      <alignment wrapText="1"/>
    </xf>
    <xf numFmtId="0" fontId="1" fillId="0" borderId="0" xfId="0" applyFont="1" applyAlignment="1">
      <alignment horizontal="center"/>
    </xf>
    <xf numFmtId="0" fontId="4" fillId="0" borderId="0" xfId="0" applyFont="1" applyAlignment="1">
      <alignment horizontal="left" vertical="distributed" wrapText="1"/>
    </xf>
    <xf numFmtId="0" fontId="2" fillId="0" borderId="0" xfId="0" applyFont="1" applyAlignment="1">
      <alignment vertical="center" wrapText="1"/>
    </xf>
    <xf numFmtId="0" fontId="4" fillId="0" borderId="0" xfId="0" applyFont="1" applyAlignment="1">
      <alignment vertical="top"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i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0</xdr:colOff>
      <xdr:row>9</xdr:row>
      <xdr:rowOff>76200</xdr:rowOff>
    </xdr:to>
    <xdr:sp macro="" textlink="">
      <xdr:nvSpPr>
        <xdr:cNvPr id="2" name="Rectangle 1">
          <a:extLst>
            <a:ext uri="{FF2B5EF4-FFF2-40B4-BE49-F238E27FC236}">
              <a16:creationId xmlns:a16="http://schemas.microsoft.com/office/drawing/2014/main" id="{E7B5AE1F-4FFB-4468-7CB8-2415B253AF96}"/>
            </a:ext>
          </a:extLst>
        </xdr:cNvPr>
        <xdr:cNvSpPr/>
      </xdr:nvSpPr>
      <xdr:spPr>
        <a:xfrm>
          <a:off x="0" y="19050"/>
          <a:ext cx="1828800" cy="1828800"/>
        </a:xfrm>
        <a:prstGeom prst="rect">
          <a:avLst/>
        </a:prstGeom>
        <a:blipFill>
          <a:blip xmlns:r="http://schemas.openxmlformats.org/officeDocument/2006/relationships" r:embed="rId1"/>
          <a:srcRect/>
          <a:stretch>
            <a:fillRect t="-1" b="-9090"/>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23</xdr:row>
      <xdr:rowOff>28575</xdr:rowOff>
    </xdr:from>
    <xdr:to>
      <xdr:col>4</xdr:col>
      <xdr:colOff>161925</xdr:colOff>
      <xdr:row>38</xdr:row>
      <xdr:rowOff>57150</xdr:rowOff>
    </xdr:to>
    <xdr:sp macro="" textlink="">
      <xdr:nvSpPr>
        <xdr:cNvPr id="3" name="Rectangle 2">
          <a:extLst>
            <a:ext uri="{FF2B5EF4-FFF2-40B4-BE49-F238E27FC236}">
              <a16:creationId xmlns:a16="http://schemas.microsoft.com/office/drawing/2014/main" id="{759A607D-0D0B-A799-69AE-9C5A91C8B868}"/>
            </a:ext>
          </a:extLst>
        </xdr:cNvPr>
        <xdr:cNvSpPr/>
      </xdr:nvSpPr>
      <xdr:spPr>
        <a:xfrm>
          <a:off x="0" y="4238625"/>
          <a:ext cx="3657600" cy="2743200"/>
        </a:xfrm>
        <a:prstGeom prst="rect">
          <a:avLst/>
        </a:prstGeom>
        <a:blipFill>
          <a:blip xmlns:r="http://schemas.openxmlformats.org/officeDocument/2006/relationships" r:embed="rId2"/>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CA74-1DE8-4EF6-93BD-693A13778D99}">
  <dimension ref="A1:G71"/>
  <sheetViews>
    <sheetView topLeftCell="A28" workbookViewId="0">
      <selection activeCell="A28" sqref="A28"/>
    </sheetView>
  </sheetViews>
  <sheetFormatPr defaultRowHeight="14.25" x14ac:dyDescent="0.2"/>
  <cols>
    <col min="1" max="1" width="8.7109375" style="1" customWidth="1"/>
    <col min="2" max="2" width="18.7109375" style="1" customWidth="1"/>
    <col min="3" max="3" width="15.85546875" style="1" bestFit="1" customWidth="1"/>
    <col min="4" max="4" width="9.140625" style="1"/>
    <col min="5" max="5" width="12.5703125" style="1" bestFit="1" customWidth="1"/>
    <col min="6" max="6" width="9.140625" style="1"/>
    <col min="7" max="7" width="9.140625" style="1" customWidth="1"/>
    <col min="8" max="16384" width="9.140625" style="1"/>
  </cols>
  <sheetData>
    <row r="1" spans="1:7" ht="25.5" x14ac:dyDescent="0.35">
      <c r="C1" s="5" t="s">
        <v>0</v>
      </c>
      <c r="D1" s="5" t="s">
        <v>1</v>
      </c>
    </row>
    <row r="2" spans="1:7" x14ac:dyDescent="0.2">
      <c r="C2" s="1" t="s">
        <v>2</v>
      </c>
      <c r="D2" s="4">
        <v>1</v>
      </c>
    </row>
    <row r="3" spans="1:7" x14ac:dyDescent="0.2">
      <c r="C3" s="1" t="s">
        <v>3</v>
      </c>
      <c r="D3" s="1" t="s">
        <v>4</v>
      </c>
    </row>
    <row r="4" spans="1:7" x14ac:dyDescent="0.2">
      <c r="C4" s="1" t="s">
        <v>625</v>
      </c>
      <c r="D4" s="1">
        <v>2</v>
      </c>
    </row>
    <row r="5" spans="1:7" x14ac:dyDescent="0.2">
      <c r="C5" s="36" t="s">
        <v>7</v>
      </c>
      <c r="D5" s="36"/>
      <c r="E5" s="36"/>
      <c r="F5" s="36"/>
    </row>
    <row r="6" spans="1:7" x14ac:dyDescent="0.2">
      <c r="C6" s="12" t="str">
        <f>IF(SubclassAspects!C13&gt;0,"Dexterity ", "")</f>
        <v xml:space="preserve">Dexterity </v>
      </c>
      <c r="D6" s="4">
        <f>IF(SubclassAspects!C13&gt;0,SubclassAspects!C13)</f>
        <v>58</v>
      </c>
      <c r="E6" s="12" t="str">
        <f>IF(SubclassAspects!C17&gt;0,"Charisma ", "")</f>
        <v xml:space="preserve">Charisma </v>
      </c>
      <c r="F6" s="4">
        <f>IF(SubclassAspects!C17&gt;0,SubclassAspects!C17, "")</f>
        <v>58</v>
      </c>
    </row>
    <row r="7" spans="1:7" x14ac:dyDescent="0.2">
      <c r="C7" s="12" t="str">
        <f>IF(SubclassAspects!C14&gt;0,"Dexterity ","")</f>
        <v/>
      </c>
      <c r="D7" s="4" t="str">
        <f>IF(SubclassAspects!C14&gt;0,SubclassAspects!C14, "")</f>
        <v/>
      </c>
      <c r="E7" s="12" t="str">
        <f>IF(SubclassAspects!C18&gt;0,"Endurance ", "")</f>
        <v xml:space="preserve">Endurance </v>
      </c>
      <c r="F7" s="4">
        <f>IF(SubclassAspects!C18&gt;0,SubclassAspects!C18, "")</f>
        <v>53</v>
      </c>
    </row>
    <row r="8" spans="1:7" x14ac:dyDescent="0.2">
      <c r="C8" s="12" t="str">
        <f>IF(SubclassAspects!C15&gt;0,"Strength ","")</f>
        <v xml:space="preserve">Strength </v>
      </c>
      <c r="D8" s="4">
        <f>IF(SubclassAspects!C15&gt;0,SubclassAspects!C15, "")</f>
        <v>54</v>
      </c>
      <c r="E8" s="12" t="str">
        <f>IF(SubclassAspects!C19&gt;0,"Luck ", "")</f>
        <v/>
      </c>
      <c r="F8" s="4" t="str">
        <f>IF(SubclassAspects!C19&gt;0,SubclassAspects!C19, "")</f>
        <v/>
      </c>
    </row>
    <row r="9" spans="1:7" x14ac:dyDescent="0.2">
      <c r="C9" s="12" t="str">
        <f>IF(SubclassAspects!C16&gt;0,"Wisdom ","")</f>
        <v xml:space="preserve">Wisdom </v>
      </c>
      <c r="D9" s="4">
        <f>IF(SubclassAspects!C16&gt;0,SubclassAspects!C16, "")</f>
        <v>61</v>
      </c>
      <c r="E9" s="12" t="str">
        <f>IF(SubclassAspects!C20&gt;0,"Will ", "")</f>
        <v xml:space="preserve">Will </v>
      </c>
      <c r="F9" s="4">
        <f>IF(SubclassAspects!C20&gt;0,SubclassAspects!C20, "")</f>
        <v>54</v>
      </c>
    </row>
    <row r="10" spans="1:7" x14ac:dyDescent="0.2">
      <c r="C10" s="12"/>
      <c r="D10" s="4"/>
      <c r="E10" s="12"/>
      <c r="F10" s="4"/>
    </row>
    <row r="11" spans="1:7" ht="20.25" x14ac:dyDescent="0.3">
      <c r="A11" s="13" t="s">
        <v>8</v>
      </c>
    </row>
    <row r="13" spans="1:7" ht="15" x14ac:dyDescent="0.2">
      <c r="A13" s="1" t="s">
        <v>5</v>
      </c>
      <c r="B13" s="2" t="s">
        <v>6</v>
      </c>
    </row>
    <row r="14" spans="1:7" ht="52.5" customHeight="1" x14ac:dyDescent="0.2">
      <c r="A14" s="38" t="s">
        <v>9</v>
      </c>
      <c r="B14" s="38"/>
      <c r="C14" s="38"/>
      <c r="D14" s="38"/>
      <c r="E14" s="38"/>
      <c r="F14" s="38"/>
      <c r="G14" s="38"/>
    </row>
    <row r="15" spans="1:7" ht="45.75" customHeight="1" x14ac:dyDescent="0.2">
      <c r="A15" s="37" t="s">
        <v>10</v>
      </c>
      <c r="B15" s="37"/>
      <c r="C15" s="37"/>
      <c r="D15" s="37"/>
      <c r="E15" s="37"/>
      <c r="F15" s="37"/>
      <c r="G15" s="37"/>
    </row>
    <row r="16" spans="1:7" ht="15.75" x14ac:dyDescent="0.2">
      <c r="A16" s="3" t="s">
        <v>11</v>
      </c>
      <c r="B16" s="3"/>
    </row>
    <row r="17" spans="1:7" ht="50.25" customHeight="1" x14ac:dyDescent="0.2">
      <c r="A17" s="39" t="s">
        <v>12</v>
      </c>
      <c r="B17" s="39"/>
      <c r="C17" s="39"/>
      <c r="D17" s="39"/>
      <c r="E17" s="39"/>
      <c r="F17" s="39"/>
      <c r="G17" s="39"/>
    </row>
    <row r="19" spans="1:7" x14ac:dyDescent="0.2">
      <c r="A19" s="1" t="s">
        <v>13</v>
      </c>
    </row>
    <row r="20" spans="1:7" x14ac:dyDescent="0.2">
      <c r="A20" s="1" t="s">
        <v>14</v>
      </c>
      <c r="C20" s="1" t="s">
        <v>15</v>
      </c>
    </row>
    <row r="21" spans="1:7" x14ac:dyDescent="0.2">
      <c r="A21" s="1" t="s">
        <v>16</v>
      </c>
    </row>
    <row r="41" spans="1:7" x14ac:dyDescent="0.2">
      <c r="A41" s="35" t="s">
        <v>785</v>
      </c>
      <c r="B41" s="35"/>
      <c r="C41" s="35"/>
      <c r="D41" s="35"/>
      <c r="E41" s="35"/>
      <c r="F41" s="35"/>
      <c r="G41" s="35"/>
    </row>
    <row r="42" spans="1:7" ht="15.75" x14ac:dyDescent="0.2">
      <c r="A42" s="34" t="s">
        <v>536</v>
      </c>
      <c r="B42" s="34"/>
      <c r="C42" s="34"/>
      <c r="D42" s="34"/>
      <c r="E42" s="34"/>
      <c r="F42" s="34"/>
      <c r="G42" s="34"/>
    </row>
    <row r="43" spans="1:7" ht="15.75" x14ac:dyDescent="0.2">
      <c r="A43" s="34" t="s">
        <v>537</v>
      </c>
      <c r="B43" s="34"/>
      <c r="C43" s="34"/>
      <c r="D43" s="34"/>
      <c r="E43" s="34"/>
      <c r="F43" s="34"/>
      <c r="G43" s="34"/>
    </row>
    <row r="44" spans="1:7" ht="15.75" x14ac:dyDescent="0.2">
      <c r="A44" s="34" t="s">
        <v>538</v>
      </c>
      <c r="B44" s="34"/>
      <c r="C44" s="34"/>
      <c r="D44" s="34"/>
      <c r="E44" s="34"/>
      <c r="F44" s="34"/>
      <c r="G44" s="34"/>
    </row>
    <row r="45" spans="1:7" ht="15.75" x14ac:dyDescent="0.2">
      <c r="A45" s="34" t="s">
        <v>539</v>
      </c>
      <c r="B45" s="34"/>
      <c r="C45" s="34"/>
      <c r="D45" s="34"/>
      <c r="E45" s="34"/>
      <c r="F45" s="34"/>
      <c r="G45" s="34"/>
    </row>
    <row r="46" spans="1:7" ht="15.75" x14ac:dyDescent="0.2">
      <c r="A46" s="34" t="s">
        <v>540</v>
      </c>
      <c r="B46" s="34"/>
      <c r="C46" s="34"/>
      <c r="D46" s="34"/>
      <c r="E46" s="34"/>
      <c r="F46" s="34"/>
      <c r="G46" s="34"/>
    </row>
    <row r="47" spans="1:7" ht="15.75" x14ac:dyDescent="0.2">
      <c r="A47" s="34" t="s">
        <v>541</v>
      </c>
      <c r="B47" s="34"/>
      <c r="C47" s="34"/>
      <c r="D47" s="34"/>
      <c r="E47" s="34"/>
      <c r="F47" s="34"/>
      <c r="G47" s="34"/>
    </row>
    <row r="48" spans="1:7" ht="33" customHeight="1" x14ac:dyDescent="0.2">
      <c r="A48" s="34" t="s">
        <v>542</v>
      </c>
      <c r="B48" s="34"/>
      <c r="C48" s="34"/>
      <c r="D48" s="34"/>
      <c r="E48" s="34"/>
      <c r="F48" s="34"/>
      <c r="G48" s="34"/>
    </row>
    <row r="49" spans="1:7" ht="15.75" x14ac:dyDescent="0.2">
      <c r="A49" s="34" t="s">
        <v>543</v>
      </c>
      <c r="B49" s="34"/>
      <c r="C49" s="34"/>
      <c r="D49" s="34"/>
      <c r="E49" s="34"/>
      <c r="F49" s="34"/>
      <c r="G49" s="34"/>
    </row>
    <row r="50" spans="1:7" ht="30" customHeight="1" x14ac:dyDescent="0.2">
      <c r="A50" s="34" t="s">
        <v>544</v>
      </c>
      <c r="B50" s="34"/>
      <c r="C50" s="34"/>
      <c r="D50" s="34"/>
      <c r="E50" s="34"/>
      <c r="F50" s="34"/>
      <c r="G50" s="34"/>
    </row>
    <row r="51" spans="1:7" ht="31.5" customHeight="1" x14ac:dyDescent="0.2">
      <c r="A51" s="34" t="s">
        <v>545</v>
      </c>
      <c r="B51" s="34"/>
      <c r="C51" s="34"/>
      <c r="D51" s="34"/>
      <c r="E51" s="34"/>
      <c r="F51" s="34"/>
      <c r="G51" s="34"/>
    </row>
    <row r="52" spans="1:7" ht="15.75" x14ac:dyDescent="0.2">
      <c r="A52" s="34" t="s">
        <v>546</v>
      </c>
      <c r="B52" s="34"/>
      <c r="C52" s="34"/>
      <c r="D52" s="34"/>
      <c r="E52" s="34"/>
      <c r="F52" s="34"/>
      <c r="G52" s="34"/>
    </row>
    <row r="53" spans="1:7" ht="31.5" customHeight="1" x14ac:dyDescent="0.2">
      <c r="A53" s="34" t="s">
        <v>547</v>
      </c>
      <c r="B53" s="34"/>
      <c r="C53" s="34"/>
      <c r="D53" s="34"/>
      <c r="E53" s="34"/>
      <c r="F53" s="34"/>
      <c r="G53" s="34"/>
    </row>
    <row r="54" spans="1:7" ht="15.75" x14ac:dyDescent="0.2">
      <c r="A54" s="34" t="s">
        <v>548</v>
      </c>
      <c r="B54" s="34"/>
      <c r="C54" s="34"/>
      <c r="D54" s="34"/>
      <c r="E54" s="34"/>
      <c r="F54" s="34"/>
      <c r="G54" s="34"/>
    </row>
    <row r="55" spans="1:7" ht="30.75" customHeight="1" x14ac:dyDescent="0.2">
      <c r="A55" s="34" t="s">
        <v>549</v>
      </c>
      <c r="B55" s="34"/>
      <c r="C55" s="34"/>
      <c r="D55" s="34"/>
      <c r="E55" s="34"/>
      <c r="F55" s="34"/>
      <c r="G55" s="34"/>
    </row>
    <row r="56" spans="1:7" x14ac:dyDescent="0.2">
      <c r="A56" s="35"/>
      <c r="B56" s="35"/>
      <c r="C56" s="35"/>
      <c r="D56" s="35"/>
      <c r="E56" s="35"/>
      <c r="F56" s="35"/>
      <c r="G56" s="35"/>
    </row>
    <row r="57" spans="1:7" x14ac:dyDescent="0.2">
      <c r="A57" s="35"/>
      <c r="B57" s="35"/>
      <c r="C57" s="35"/>
      <c r="D57" s="35"/>
      <c r="E57" s="35"/>
      <c r="F57" s="35"/>
      <c r="G57" s="35"/>
    </row>
    <row r="58" spans="1:7" x14ac:dyDescent="0.2">
      <c r="A58" s="35" t="s">
        <v>786</v>
      </c>
      <c r="B58" s="35"/>
      <c r="C58" s="35"/>
      <c r="D58" s="35"/>
      <c r="E58" s="35"/>
      <c r="F58" s="35"/>
      <c r="G58" s="35"/>
    </row>
    <row r="59" spans="1:7" ht="31.5" customHeight="1" x14ac:dyDescent="0.2">
      <c r="A59" s="34" t="s">
        <v>550</v>
      </c>
      <c r="B59" s="34"/>
      <c r="C59" s="34"/>
      <c r="D59" s="34"/>
      <c r="E59" s="34"/>
      <c r="F59" s="34"/>
      <c r="G59" s="34"/>
    </row>
    <row r="60" spans="1:7" ht="15.75" x14ac:dyDescent="0.2">
      <c r="A60" s="34" t="s">
        <v>551</v>
      </c>
      <c r="B60" s="34"/>
      <c r="C60" s="34"/>
      <c r="D60" s="34"/>
      <c r="E60" s="34"/>
      <c r="F60" s="34"/>
      <c r="G60" s="34"/>
    </row>
    <row r="61" spans="1:7" ht="15.75" x14ac:dyDescent="0.2">
      <c r="A61" s="34" t="s">
        <v>552</v>
      </c>
      <c r="B61" s="34"/>
      <c r="C61" s="34"/>
      <c r="D61" s="34"/>
      <c r="E61" s="34"/>
      <c r="F61" s="34"/>
      <c r="G61" s="34"/>
    </row>
    <row r="62" spans="1:7" ht="31.5" customHeight="1" x14ac:dyDescent="0.2">
      <c r="A62" s="34" t="s">
        <v>553</v>
      </c>
      <c r="B62" s="34"/>
      <c r="C62" s="34"/>
      <c r="D62" s="34"/>
      <c r="E62" s="34"/>
      <c r="F62" s="34"/>
      <c r="G62" s="34"/>
    </row>
    <row r="63" spans="1:7" ht="29.25" customHeight="1" x14ac:dyDescent="0.2">
      <c r="A63" s="34" t="s">
        <v>554</v>
      </c>
      <c r="B63" s="34"/>
      <c r="C63" s="34"/>
      <c r="D63" s="34"/>
      <c r="E63" s="34"/>
      <c r="F63" s="34"/>
      <c r="G63" s="34"/>
    </row>
    <row r="64" spans="1:7" ht="30.75" customHeight="1" x14ac:dyDescent="0.2">
      <c r="A64" s="34" t="s">
        <v>555</v>
      </c>
      <c r="B64" s="34"/>
      <c r="C64" s="34"/>
      <c r="D64" s="34"/>
      <c r="E64" s="34"/>
      <c r="F64" s="34"/>
      <c r="G64" s="34"/>
    </row>
    <row r="65" spans="1:7" x14ac:dyDescent="0.2">
      <c r="A65" s="35"/>
      <c r="B65" s="35"/>
      <c r="C65" s="35"/>
      <c r="D65" s="35"/>
      <c r="E65" s="35"/>
      <c r="F65" s="35"/>
      <c r="G65" s="35"/>
    </row>
    <row r="66" spans="1:7" x14ac:dyDescent="0.2">
      <c r="A66" s="35" t="s">
        <v>787</v>
      </c>
      <c r="B66" s="35"/>
      <c r="C66" s="35"/>
      <c r="D66" s="35"/>
      <c r="E66" s="35"/>
      <c r="F66" s="35"/>
      <c r="G66" s="35"/>
    </row>
    <row r="67" spans="1:7" ht="30.75" customHeight="1" x14ac:dyDescent="0.2">
      <c r="A67" s="34" t="s">
        <v>556</v>
      </c>
      <c r="B67" s="34"/>
      <c r="C67" s="34"/>
      <c r="D67" s="34"/>
      <c r="E67" s="34"/>
      <c r="F67" s="34"/>
      <c r="G67" s="34"/>
    </row>
    <row r="68" spans="1:7" ht="15.75" x14ac:dyDescent="0.2">
      <c r="A68" s="34" t="s">
        <v>557</v>
      </c>
      <c r="B68" s="34"/>
      <c r="C68" s="34"/>
      <c r="D68" s="34"/>
      <c r="E68" s="34"/>
      <c r="F68" s="34"/>
      <c r="G68" s="34"/>
    </row>
    <row r="69" spans="1:7" ht="30" customHeight="1" x14ac:dyDescent="0.2">
      <c r="A69" s="34" t="s">
        <v>558</v>
      </c>
      <c r="B69" s="34"/>
      <c r="C69" s="34"/>
      <c r="D69" s="34"/>
      <c r="E69" s="34"/>
      <c r="F69" s="34"/>
      <c r="G69" s="34"/>
    </row>
    <row r="70" spans="1:7" ht="30.75" customHeight="1" x14ac:dyDescent="0.2">
      <c r="A70" s="34" t="s">
        <v>559</v>
      </c>
      <c r="B70" s="34"/>
      <c r="C70" s="34"/>
      <c r="D70" s="34"/>
      <c r="E70" s="34"/>
      <c r="F70" s="34"/>
      <c r="G70" s="34"/>
    </row>
    <row r="71" spans="1:7" ht="15.75" x14ac:dyDescent="0.2">
      <c r="A71" s="34" t="s">
        <v>560</v>
      </c>
      <c r="B71" s="34"/>
      <c r="C71" s="34"/>
      <c r="D71" s="34"/>
      <c r="E71" s="34"/>
      <c r="F71" s="34"/>
      <c r="G71" s="34"/>
    </row>
  </sheetData>
  <mergeCells count="35">
    <mergeCell ref="A48:G48"/>
    <mergeCell ref="C5:F5"/>
    <mergeCell ref="A15:G15"/>
    <mergeCell ref="A14:G14"/>
    <mergeCell ref="A17:G17"/>
    <mergeCell ref="A41:G41"/>
    <mergeCell ref="A42:G42"/>
    <mergeCell ref="A43:G43"/>
    <mergeCell ref="A44:G44"/>
    <mergeCell ref="A45:G45"/>
    <mergeCell ref="A46:G46"/>
    <mergeCell ref="A47:G47"/>
    <mergeCell ref="A60:G60"/>
    <mergeCell ref="A49:G49"/>
    <mergeCell ref="A50:G50"/>
    <mergeCell ref="A51:G51"/>
    <mergeCell ref="A52:G52"/>
    <mergeCell ref="A53:G53"/>
    <mergeCell ref="A54:G54"/>
    <mergeCell ref="A55:G55"/>
    <mergeCell ref="A56:G56"/>
    <mergeCell ref="A57:G57"/>
    <mergeCell ref="A58:G58"/>
    <mergeCell ref="A59:G59"/>
    <mergeCell ref="A61:G61"/>
    <mergeCell ref="A62:G62"/>
    <mergeCell ref="A63:G63"/>
    <mergeCell ref="A64:G64"/>
    <mergeCell ref="A65:G65"/>
    <mergeCell ref="A69:G69"/>
    <mergeCell ref="A70:G70"/>
    <mergeCell ref="A71:G71"/>
    <mergeCell ref="A66:G66"/>
    <mergeCell ref="A67:G67"/>
    <mergeCell ref="A68:G6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A005-16E5-4989-ABB0-8E3314323428}">
  <dimension ref="A1:FF96"/>
  <sheetViews>
    <sheetView workbookViewId="0">
      <pane xSplit="2" ySplit="2" topLeftCell="C35" activePane="bottomRight" state="frozen"/>
      <selection pane="topRight" activeCell="C1" sqref="C1"/>
      <selection pane="bottomLeft" activeCell="A3" sqref="A3"/>
      <selection pane="bottomRight" activeCell="L51" sqref="L51"/>
    </sheetView>
  </sheetViews>
  <sheetFormatPr defaultRowHeight="15" x14ac:dyDescent="0.25"/>
  <cols>
    <col min="1" max="1" width="17.7109375" bestFit="1" customWidth="1"/>
  </cols>
  <sheetData>
    <row r="1" spans="1:162" x14ac:dyDescent="0.25">
      <c r="D1" t="s">
        <v>103</v>
      </c>
      <c r="P1" t="s">
        <v>116</v>
      </c>
      <c r="AO1" t="s">
        <v>143</v>
      </c>
      <c r="AV1" t="s">
        <v>151</v>
      </c>
      <c r="CD1" t="s">
        <v>188</v>
      </c>
      <c r="EQ1" t="s">
        <v>260</v>
      </c>
      <c r="ES1" t="s">
        <v>262</v>
      </c>
    </row>
    <row r="2" spans="1:162" x14ac:dyDescent="0.25">
      <c r="A2" t="s">
        <v>17</v>
      </c>
      <c r="B2">
        <f>COUNTA(C2:FF2)/1.6</f>
        <v>100</v>
      </c>
      <c r="C2" s="6" t="s">
        <v>1</v>
      </c>
      <c r="D2" s="6" t="s">
        <v>1254</v>
      </c>
      <c r="E2" s="6" t="s">
        <v>104</v>
      </c>
      <c r="F2" s="6" t="s">
        <v>105</v>
      </c>
      <c r="G2" s="6" t="s">
        <v>106</v>
      </c>
      <c r="H2" s="6" t="s">
        <v>107</v>
      </c>
      <c r="I2" s="6" t="s">
        <v>108</v>
      </c>
      <c r="J2" s="6" t="s">
        <v>109</v>
      </c>
      <c r="K2" s="6" t="s">
        <v>110</v>
      </c>
      <c r="L2" s="6" t="s">
        <v>111</v>
      </c>
      <c r="M2" s="6" t="s">
        <v>113</v>
      </c>
      <c r="N2" s="6" t="s">
        <v>114</v>
      </c>
      <c r="O2" s="6" t="s">
        <v>115</v>
      </c>
      <c r="P2" s="6" t="s">
        <v>407</v>
      </c>
      <c r="Q2" s="6" t="s">
        <v>117</v>
      </c>
      <c r="R2" s="6" t="s">
        <v>118</v>
      </c>
      <c r="S2" s="6" t="s">
        <v>119</v>
      </c>
      <c r="T2" s="6" t="s">
        <v>120</v>
      </c>
      <c r="U2" s="6" t="s">
        <v>121</v>
      </c>
      <c r="V2" s="6" t="s">
        <v>122</v>
      </c>
      <c r="W2" s="6" t="s">
        <v>124</v>
      </c>
      <c r="X2" s="6" t="s">
        <v>125</v>
      </c>
      <c r="Y2" s="6" t="s">
        <v>126</v>
      </c>
      <c r="Z2" s="6" t="s">
        <v>127</v>
      </c>
      <c r="AA2" s="6" t="s">
        <v>128</v>
      </c>
      <c r="AB2" s="6" t="s">
        <v>129</v>
      </c>
      <c r="AC2" s="6" t="s">
        <v>130</v>
      </c>
      <c r="AD2" s="6" t="s">
        <v>131</v>
      </c>
      <c r="AE2" s="6" t="s">
        <v>132</v>
      </c>
      <c r="AF2" s="6" t="s">
        <v>133</v>
      </c>
      <c r="AG2" s="6" t="s">
        <v>135</v>
      </c>
      <c r="AH2" s="6" t="s">
        <v>136</v>
      </c>
      <c r="AI2" s="6" t="s">
        <v>137</v>
      </c>
      <c r="AJ2" s="6" t="s">
        <v>138</v>
      </c>
      <c r="AK2" s="6" t="s">
        <v>139</v>
      </c>
      <c r="AL2" s="6" t="s">
        <v>140</v>
      </c>
      <c r="AM2" s="6" t="s">
        <v>141</v>
      </c>
      <c r="AN2" s="6" t="s">
        <v>142</v>
      </c>
      <c r="AO2" s="6" t="s">
        <v>1331</v>
      </c>
      <c r="AP2" s="6" t="s">
        <v>144</v>
      </c>
      <c r="AQ2" s="6" t="s">
        <v>146</v>
      </c>
      <c r="AR2" s="6" t="s">
        <v>147</v>
      </c>
      <c r="AS2" s="6" t="s">
        <v>148</v>
      </c>
      <c r="AT2" s="6" t="s">
        <v>149</v>
      </c>
      <c r="AU2" s="6" t="s">
        <v>150</v>
      </c>
      <c r="AV2" s="6" t="s">
        <v>432</v>
      </c>
      <c r="AW2" s="6" t="s">
        <v>152</v>
      </c>
      <c r="AX2" s="6" t="s">
        <v>153</v>
      </c>
      <c r="AY2" s="6" t="s">
        <v>154</v>
      </c>
      <c r="AZ2" s="6" t="s">
        <v>155</v>
      </c>
      <c r="BA2" s="6" t="s">
        <v>157</v>
      </c>
      <c r="BB2" s="6" t="s">
        <v>158</v>
      </c>
      <c r="BC2" s="6" t="s">
        <v>159</v>
      </c>
      <c r="BD2" s="6" t="s">
        <v>160</v>
      </c>
      <c r="BE2" s="6" t="s">
        <v>161</v>
      </c>
      <c r="BF2" s="6" t="s">
        <v>162</v>
      </c>
      <c r="BG2" s="6" t="s">
        <v>163</v>
      </c>
      <c r="BH2" s="6" t="s">
        <v>164</v>
      </c>
      <c r="BI2" s="6" t="s">
        <v>165</v>
      </c>
      <c r="BJ2" s="6" t="s">
        <v>166</v>
      </c>
      <c r="BK2" s="6" t="s">
        <v>168</v>
      </c>
      <c r="BL2" s="6" t="s">
        <v>169</v>
      </c>
      <c r="BM2" s="6" t="s">
        <v>170</v>
      </c>
      <c r="BN2" s="6" t="s">
        <v>171</v>
      </c>
      <c r="BO2" s="6" t="s">
        <v>172</v>
      </c>
      <c r="BP2" s="6" t="s">
        <v>173</v>
      </c>
      <c r="BQ2" s="6" t="s">
        <v>174</v>
      </c>
      <c r="BR2" s="6" t="s">
        <v>175</v>
      </c>
      <c r="BS2" s="6" t="s">
        <v>176</v>
      </c>
      <c r="BT2" s="6" t="s">
        <v>177</v>
      </c>
      <c r="BU2" s="6" t="s">
        <v>179</v>
      </c>
      <c r="BV2" s="6" t="s">
        <v>180</v>
      </c>
      <c r="BW2" s="6" t="s">
        <v>182</v>
      </c>
      <c r="BX2" s="6" t="s">
        <v>181</v>
      </c>
      <c r="BY2" s="6" t="s">
        <v>183</v>
      </c>
      <c r="BZ2" s="6" t="s">
        <v>184</v>
      </c>
      <c r="CA2" s="6" t="s">
        <v>185</v>
      </c>
      <c r="CB2" s="6" t="s">
        <v>186</v>
      </c>
      <c r="CC2" s="6" t="s">
        <v>187</v>
      </c>
      <c r="CD2" s="6" t="s">
        <v>453</v>
      </c>
      <c r="CE2" s="6" t="s">
        <v>190</v>
      </c>
      <c r="CF2" s="6" t="s">
        <v>191</v>
      </c>
      <c r="CG2" s="6" t="s">
        <v>192</v>
      </c>
      <c r="CH2" s="6" t="s">
        <v>193</v>
      </c>
      <c r="CI2" s="6" t="s">
        <v>194</v>
      </c>
      <c r="CJ2" s="6" t="s">
        <v>195</v>
      </c>
      <c r="CK2" s="6" t="s">
        <v>196</v>
      </c>
      <c r="CL2" s="6" t="s">
        <v>197</v>
      </c>
      <c r="CM2" s="6" t="s">
        <v>198</v>
      </c>
      <c r="CN2" s="6" t="s">
        <v>199</v>
      </c>
      <c r="CO2" s="6" t="s">
        <v>201</v>
      </c>
      <c r="CP2" s="6" t="s">
        <v>202</v>
      </c>
      <c r="CQ2" s="6" t="s">
        <v>203</v>
      </c>
      <c r="CR2" s="6" t="s">
        <v>204</v>
      </c>
      <c r="CS2" s="6" t="s">
        <v>205</v>
      </c>
      <c r="CT2" s="6" t="s">
        <v>206</v>
      </c>
      <c r="CU2" s="6" t="s">
        <v>207</v>
      </c>
      <c r="CV2" s="6" t="s">
        <v>208</v>
      </c>
      <c r="CW2" s="6" t="s">
        <v>209</v>
      </c>
      <c r="CX2" s="6" t="s">
        <v>210</v>
      </c>
      <c r="CY2" s="6" t="s">
        <v>212</v>
      </c>
      <c r="CZ2" s="6" t="s">
        <v>213</v>
      </c>
      <c r="DA2" s="6" t="s">
        <v>214</v>
      </c>
      <c r="DB2" s="6" t="s">
        <v>215</v>
      </c>
      <c r="DC2" s="6" t="s">
        <v>216</v>
      </c>
      <c r="DD2" s="6" t="s">
        <v>217</v>
      </c>
      <c r="DE2" s="6" t="s">
        <v>218</v>
      </c>
      <c r="DF2" s="6" t="s">
        <v>219</v>
      </c>
      <c r="DG2" s="6" t="s">
        <v>220</v>
      </c>
      <c r="DH2" s="6" t="s">
        <v>221</v>
      </c>
      <c r="DI2" s="6" t="s">
        <v>223</v>
      </c>
      <c r="DJ2" s="6" t="s">
        <v>224</v>
      </c>
      <c r="DK2" s="6" t="s">
        <v>225</v>
      </c>
      <c r="DL2" s="6" t="s">
        <v>226</v>
      </c>
      <c r="DM2" s="6" t="s">
        <v>227</v>
      </c>
      <c r="DN2" s="6" t="s">
        <v>228</v>
      </c>
      <c r="DO2" s="6" t="s">
        <v>229</v>
      </c>
      <c r="DP2" s="6" t="s">
        <v>230</v>
      </c>
      <c r="DQ2" s="6" t="s">
        <v>231</v>
      </c>
      <c r="DR2" s="6" t="s">
        <v>232</v>
      </c>
      <c r="DS2" s="6" t="s">
        <v>234</v>
      </c>
      <c r="DT2" s="6" t="s">
        <v>235</v>
      </c>
      <c r="DU2" s="6" t="s">
        <v>236</v>
      </c>
      <c r="DV2" s="6" t="s">
        <v>237</v>
      </c>
      <c r="DW2" s="6" t="s">
        <v>238</v>
      </c>
      <c r="DX2" s="6" t="s">
        <v>239</v>
      </c>
      <c r="DY2" s="6" t="s">
        <v>240</v>
      </c>
      <c r="DZ2" s="6" t="s">
        <v>241</v>
      </c>
      <c r="EA2" s="6" t="s">
        <v>242</v>
      </c>
      <c r="EB2" s="6" t="s">
        <v>243</v>
      </c>
      <c r="EC2" s="6" t="s">
        <v>245</v>
      </c>
      <c r="ED2" s="6" t="s">
        <v>246</v>
      </c>
      <c r="EE2" s="6" t="s">
        <v>247</v>
      </c>
      <c r="EF2" s="6" t="s">
        <v>248</v>
      </c>
      <c r="EG2" s="6" t="s">
        <v>249</v>
      </c>
      <c r="EH2" s="6" t="s">
        <v>250</v>
      </c>
      <c r="EI2" s="6" t="s">
        <v>251</v>
      </c>
      <c r="EJ2" s="6" t="s">
        <v>252</v>
      </c>
      <c r="EK2" s="6" t="s">
        <v>253</v>
      </c>
      <c r="EL2" s="6" t="s">
        <v>254</v>
      </c>
      <c r="EM2" s="6" t="s">
        <v>256</v>
      </c>
      <c r="EN2" s="6" t="s">
        <v>257</v>
      </c>
      <c r="EO2" s="6" t="s">
        <v>258</v>
      </c>
      <c r="EP2" s="6" t="s">
        <v>259</v>
      </c>
      <c r="EQ2" s="6" t="s">
        <v>1250</v>
      </c>
      <c r="ER2" s="6" t="s">
        <v>261</v>
      </c>
      <c r="ES2" s="6" t="s">
        <v>1251</v>
      </c>
      <c r="ET2" s="6" t="s">
        <v>263</v>
      </c>
      <c r="EU2" s="6" t="s">
        <v>264</v>
      </c>
      <c r="EV2" s="6" t="s">
        <v>265</v>
      </c>
      <c r="EW2" s="6" t="s">
        <v>267</v>
      </c>
      <c r="EX2" s="6" t="s">
        <v>268</v>
      </c>
      <c r="EY2" s="6" t="s">
        <v>269</v>
      </c>
      <c r="EZ2" s="6" t="s">
        <v>270</v>
      </c>
      <c r="FA2" s="6" t="s">
        <v>271</v>
      </c>
      <c r="FB2" s="6" t="s">
        <v>272</v>
      </c>
      <c r="FC2" s="6" t="s">
        <v>273</v>
      </c>
      <c r="FD2" s="6" t="s">
        <v>274</v>
      </c>
      <c r="FE2" s="6" t="s">
        <v>275</v>
      </c>
      <c r="FF2" s="6" t="s">
        <v>276</v>
      </c>
    </row>
    <row r="3" spans="1:162" x14ac:dyDescent="0.25">
      <c r="A3" t="s">
        <v>18</v>
      </c>
      <c r="B3">
        <f t="shared" ref="B3:B75" si="0">COUNTA(C3:FF3)/1.6</f>
        <v>100</v>
      </c>
      <c r="C3">
        <v>2</v>
      </c>
      <c r="D3">
        <v>3</v>
      </c>
      <c r="E3">
        <v>4</v>
      </c>
      <c r="F3">
        <v>5</v>
      </c>
      <c r="G3">
        <v>6</v>
      </c>
      <c r="H3">
        <v>7</v>
      </c>
      <c r="I3">
        <v>8</v>
      </c>
      <c r="J3">
        <v>9</v>
      </c>
      <c r="K3">
        <v>10</v>
      </c>
      <c r="L3">
        <v>11</v>
      </c>
      <c r="M3">
        <v>13</v>
      </c>
      <c r="N3">
        <v>14</v>
      </c>
      <c r="O3">
        <v>15</v>
      </c>
      <c r="P3">
        <v>16</v>
      </c>
      <c r="Q3">
        <v>17</v>
      </c>
      <c r="R3">
        <v>18</v>
      </c>
      <c r="S3">
        <v>19</v>
      </c>
      <c r="T3">
        <v>20</v>
      </c>
      <c r="U3">
        <v>21</v>
      </c>
      <c r="V3">
        <v>22</v>
      </c>
      <c r="W3">
        <v>24</v>
      </c>
      <c r="X3">
        <v>25</v>
      </c>
      <c r="Y3">
        <v>26</v>
      </c>
      <c r="Z3">
        <v>27</v>
      </c>
      <c r="AA3">
        <v>28</v>
      </c>
      <c r="AB3">
        <v>29</v>
      </c>
      <c r="AC3">
        <v>30</v>
      </c>
      <c r="AD3">
        <v>31</v>
      </c>
      <c r="AE3">
        <v>32</v>
      </c>
      <c r="AF3">
        <v>33</v>
      </c>
      <c r="AG3">
        <v>35</v>
      </c>
      <c r="AH3">
        <v>36</v>
      </c>
      <c r="AI3">
        <v>37</v>
      </c>
      <c r="AJ3">
        <v>38</v>
      </c>
      <c r="AK3">
        <v>39</v>
      </c>
      <c r="AL3">
        <v>40</v>
      </c>
      <c r="AM3">
        <v>41</v>
      </c>
      <c r="AN3">
        <v>42</v>
      </c>
      <c r="AO3">
        <v>43</v>
      </c>
      <c r="AP3">
        <v>44</v>
      </c>
      <c r="AQ3">
        <v>46</v>
      </c>
      <c r="AR3">
        <v>47</v>
      </c>
      <c r="AS3">
        <v>48</v>
      </c>
      <c r="AT3">
        <v>49</v>
      </c>
      <c r="AU3">
        <v>50</v>
      </c>
      <c r="AV3">
        <v>51</v>
      </c>
      <c r="AW3">
        <v>52</v>
      </c>
      <c r="AX3">
        <v>53</v>
      </c>
      <c r="AY3">
        <v>54</v>
      </c>
      <c r="AZ3">
        <v>55</v>
      </c>
      <c r="BA3">
        <v>57</v>
      </c>
      <c r="BB3">
        <v>58</v>
      </c>
      <c r="BC3">
        <v>59</v>
      </c>
      <c r="BD3">
        <v>60</v>
      </c>
      <c r="BE3">
        <v>61</v>
      </c>
      <c r="BF3">
        <v>62</v>
      </c>
      <c r="BG3">
        <v>63</v>
      </c>
      <c r="BH3">
        <v>64</v>
      </c>
      <c r="BI3">
        <v>65</v>
      </c>
      <c r="BJ3">
        <v>66</v>
      </c>
      <c r="BK3">
        <v>68</v>
      </c>
      <c r="BL3">
        <v>69</v>
      </c>
      <c r="BM3">
        <v>70</v>
      </c>
      <c r="BN3">
        <v>71</v>
      </c>
      <c r="BO3">
        <v>72</v>
      </c>
      <c r="BP3">
        <v>73</v>
      </c>
      <c r="BQ3">
        <v>74</v>
      </c>
      <c r="BR3">
        <v>75</v>
      </c>
      <c r="BS3">
        <v>76</v>
      </c>
      <c r="BT3">
        <v>77</v>
      </c>
      <c r="BU3">
        <v>79</v>
      </c>
      <c r="BV3">
        <v>80</v>
      </c>
      <c r="BW3">
        <v>81</v>
      </c>
      <c r="BX3">
        <v>82</v>
      </c>
      <c r="BY3">
        <v>83</v>
      </c>
      <c r="BZ3">
        <v>84</v>
      </c>
      <c r="CA3">
        <v>85</v>
      </c>
      <c r="CB3">
        <v>86</v>
      </c>
      <c r="CC3">
        <v>87</v>
      </c>
      <c r="CD3">
        <v>88</v>
      </c>
      <c r="CE3">
        <v>90</v>
      </c>
      <c r="CF3">
        <v>91</v>
      </c>
      <c r="CG3">
        <v>92</v>
      </c>
      <c r="CH3">
        <v>93</v>
      </c>
      <c r="CI3">
        <v>94</v>
      </c>
      <c r="CJ3">
        <v>95</v>
      </c>
      <c r="CK3">
        <v>96</v>
      </c>
      <c r="CL3">
        <v>97</v>
      </c>
      <c r="CM3">
        <v>98</v>
      </c>
      <c r="CN3">
        <v>99</v>
      </c>
      <c r="CO3">
        <v>101</v>
      </c>
      <c r="CP3">
        <v>102</v>
      </c>
      <c r="CQ3">
        <v>103</v>
      </c>
      <c r="CR3">
        <v>104</v>
      </c>
      <c r="CS3">
        <v>105</v>
      </c>
      <c r="CT3">
        <v>106</v>
      </c>
      <c r="CU3">
        <v>107</v>
      </c>
      <c r="CV3">
        <v>108</v>
      </c>
      <c r="CW3">
        <v>109</v>
      </c>
      <c r="CX3">
        <v>110</v>
      </c>
      <c r="CY3">
        <v>112</v>
      </c>
      <c r="CZ3">
        <v>113</v>
      </c>
      <c r="DA3">
        <v>114</v>
      </c>
      <c r="DB3">
        <v>115</v>
      </c>
      <c r="DC3">
        <v>116</v>
      </c>
      <c r="DD3">
        <v>117</v>
      </c>
      <c r="DE3">
        <v>118</v>
      </c>
      <c r="DF3">
        <v>119</v>
      </c>
      <c r="DG3">
        <v>120</v>
      </c>
      <c r="DH3">
        <v>121</v>
      </c>
      <c r="DI3">
        <v>123</v>
      </c>
      <c r="DJ3">
        <v>124</v>
      </c>
      <c r="DK3">
        <v>125</v>
      </c>
      <c r="DL3">
        <v>126</v>
      </c>
      <c r="DM3">
        <v>127</v>
      </c>
      <c r="DN3">
        <v>128</v>
      </c>
      <c r="DO3">
        <v>129</v>
      </c>
      <c r="DP3">
        <v>130</v>
      </c>
      <c r="DQ3">
        <v>131</v>
      </c>
      <c r="DR3">
        <v>132</v>
      </c>
      <c r="DS3">
        <v>134</v>
      </c>
      <c r="DT3">
        <v>135</v>
      </c>
      <c r="DU3">
        <v>136</v>
      </c>
      <c r="DV3">
        <v>137</v>
      </c>
      <c r="DW3">
        <v>138</v>
      </c>
      <c r="DX3">
        <v>139</v>
      </c>
      <c r="DY3">
        <v>140</v>
      </c>
      <c r="DZ3">
        <v>141</v>
      </c>
      <c r="EA3">
        <v>142</v>
      </c>
      <c r="EB3">
        <v>143</v>
      </c>
      <c r="EC3">
        <v>145</v>
      </c>
      <c r="ED3">
        <v>146</v>
      </c>
      <c r="EE3">
        <v>147</v>
      </c>
      <c r="EF3">
        <v>148</v>
      </c>
      <c r="EG3">
        <v>149</v>
      </c>
      <c r="EH3">
        <v>150</v>
      </c>
      <c r="EI3">
        <v>151</v>
      </c>
      <c r="EJ3">
        <v>152</v>
      </c>
      <c r="EK3">
        <v>153</v>
      </c>
      <c r="EL3">
        <v>154</v>
      </c>
      <c r="EM3">
        <v>156</v>
      </c>
      <c r="EN3">
        <v>157</v>
      </c>
      <c r="EO3">
        <v>158</v>
      </c>
      <c r="EP3">
        <v>159</v>
      </c>
      <c r="EQ3">
        <v>160</v>
      </c>
      <c r="ER3">
        <v>161</v>
      </c>
      <c r="ES3">
        <v>162</v>
      </c>
      <c r="ET3">
        <v>163</v>
      </c>
      <c r="EU3">
        <v>164</v>
      </c>
      <c r="EV3">
        <v>165</v>
      </c>
      <c r="EW3">
        <v>167</v>
      </c>
      <c r="EX3">
        <v>168</v>
      </c>
      <c r="EY3">
        <v>169</v>
      </c>
      <c r="EZ3">
        <v>170</v>
      </c>
      <c r="FA3">
        <v>171</v>
      </c>
      <c r="FB3">
        <v>172</v>
      </c>
      <c r="FC3">
        <v>173</v>
      </c>
      <c r="FD3">
        <v>174</v>
      </c>
      <c r="FE3">
        <v>175</v>
      </c>
      <c r="FF3">
        <v>176</v>
      </c>
    </row>
    <row r="4" spans="1:162" x14ac:dyDescent="0.25">
      <c r="A4" t="s">
        <v>19</v>
      </c>
      <c r="B4">
        <f t="shared" si="0"/>
        <v>100</v>
      </c>
      <c r="C4">
        <v>1</v>
      </c>
      <c r="D4">
        <v>2</v>
      </c>
      <c r="E4">
        <v>6</v>
      </c>
      <c r="F4">
        <v>7</v>
      </c>
      <c r="G4">
        <v>9</v>
      </c>
      <c r="H4">
        <v>13</v>
      </c>
      <c r="I4">
        <v>15</v>
      </c>
      <c r="J4">
        <v>19</v>
      </c>
      <c r="K4">
        <v>21</v>
      </c>
      <c r="L4">
        <v>25</v>
      </c>
      <c r="M4">
        <v>1</v>
      </c>
      <c r="N4">
        <v>2</v>
      </c>
      <c r="O4">
        <v>6</v>
      </c>
      <c r="P4">
        <v>7</v>
      </c>
      <c r="Q4">
        <v>9</v>
      </c>
      <c r="R4">
        <v>13</v>
      </c>
      <c r="S4">
        <v>15</v>
      </c>
      <c r="T4">
        <v>19</v>
      </c>
      <c r="U4">
        <v>21</v>
      </c>
      <c r="V4">
        <v>25</v>
      </c>
      <c r="W4">
        <v>1</v>
      </c>
      <c r="X4">
        <v>2</v>
      </c>
      <c r="Y4">
        <v>6</v>
      </c>
      <c r="Z4">
        <v>7</v>
      </c>
      <c r="AA4">
        <v>9</v>
      </c>
      <c r="AB4">
        <v>13</v>
      </c>
      <c r="AC4">
        <v>15</v>
      </c>
      <c r="AD4">
        <v>19</v>
      </c>
      <c r="AE4">
        <v>21</v>
      </c>
      <c r="AF4">
        <v>25</v>
      </c>
      <c r="AG4">
        <v>1</v>
      </c>
      <c r="AH4">
        <v>2</v>
      </c>
      <c r="AI4">
        <v>6</v>
      </c>
      <c r="AJ4">
        <v>7</v>
      </c>
      <c r="AK4">
        <v>9</v>
      </c>
      <c r="AL4">
        <v>13</v>
      </c>
      <c r="AM4">
        <v>15</v>
      </c>
      <c r="AN4">
        <v>19</v>
      </c>
      <c r="AO4">
        <v>21</v>
      </c>
      <c r="AP4">
        <v>25</v>
      </c>
      <c r="AQ4">
        <v>1</v>
      </c>
      <c r="AR4">
        <v>2</v>
      </c>
      <c r="AS4">
        <v>6</v>
      </c>
      <c r="AT4">
        <v>7</v>
      </c>
      <c r="AU4">
        <v>9</v>
      </c>
      <c r="AV4">
        <v>13</v>
      </c>
      <c r="AW4">
        <v>15</v>
      </c>
      <c r="AX4">
        <v>19</v>
      </c>
      <c r="AY4">
        <v>21</v>
      </c>
      <c r="AZ4">
        <v>25</v>
      </c>
      <c r="BA4">
        <v>1</v>
      </c>
      <c r="BB4">
        <v>2</v>
      </c>
      <c r="BC4">
        <v>6</v>
      </c>
      <c r="BD4">
        <v>7</v>
      </c>
      <c r="BE4">
        <v>9</v>
      </c>
      <c r="BF4">
        <v>13</v>
      </c>
      <c r="BG4">
        <v>15</v>
      </c>
      <c r="BH4">
        <v>19</v>
      </c>
      <c r="BI4">
        <v>21</v>
      </c>
      <c r="BJ4">
        <v>25</v>
      </c>
      <c r="BK4">
        <v>1</v>
      </c>
      <c r="BL4">
        <v>2</v>
      </c>
      <c r="BM4">
        <v>6</v>
      </c>
      <c r="BN4">
        <v>7</v>
      </c>
      <c r="BO4">
        <v>9</v>
      </c>
      <c r="BP4">
        <v>13</v>
      </c>
      <c r="BQ4">
        <v>15</v>
      </c>
      <c r="BR4">
        <v>19</v>
      </c>
      <c r="BS4">
        <v>21</v>
      </c>
      <c r="BT4">
        <v>25</v>
      </c>
      <c r="BU4">
        <v>1</v>
      </c>
      <c r="BV4">
        <v>2</v>
      </c>
      <c r="BW4">
        <v>6</v>
      </c>
      <c r="BX4">
        <v>7</v>
      </c>
      <c r="BY4">
        <v>9</v>
      </c>
      <c r="BZ4">
        <v>13</v>
      </c>
      <c r="CA4">
        <v>15</v>
      </c>
      <c r="CB4">
        <v>19</v>
      </c>
      <c r="CC4">
        <v>21</v>
      </c>
      <c r="CD4">
        <v>25</v>
      </c>
      <c r="CE4">
        <v>1</v>
      </c>
      <c r="CF4">
        <v>2</v>
      </c>
      <c r="CG4">
        <v>6</v>
      </c>
      <c r="CH4">
        <v>7</v>
      </c>
      <c r="CI4">
        <v>9</v>
      </c>
      <c r="CJ4">
        <v>13</v>
      </c>
      <c r="CK4">
        <v>15</v>
      </c>
      <c r="CL4">
        <v>19</v>
      </c>
      <c r="CM4">
        <v>21</v>
      </c>
      <c r="CN4">
        <v>25</v>
      </c>
      <c r="CO4">
        <v>1</v>
      </c>
      <c r="CP4">
        <v>2</v>
      </c>
      <c r="CQ4">
        <v>6</v>
      </c>
      <c r="CR4">
        <v>7</v>
      </c>
      <c r="CS4">
        <v>9</v>
      </c>
      <c r="CT4">
        <v>13</v>
      </c>
      <c r="CU4">
        <v>15</v>
      </c>
      <c r="CV4">
        <v>19</v>
      </c>
      <c r="CW4">
        <v>21</v>
      </c>
      <c r="CX4">
        <v>25</v>
      </c>
      <c r="CY4">
        <v>1</v>
      </c>
      <c r="CZ4">
        <v>2</v>
      </c>
      <c r="DA4">
        <v>6</v>
      </c>
      <c r="DB4">
        <v>7</v>
      </c>
      <c r="DC4">
        <v>9</v>
      </c>
      <c r="DD4">
        <v>13</v>
      </c>
      <c r="DE4">
        <v>15</v>
      </c>
      <c r="DF4">
        <v>19</v>
      </c>
      <c r="DG4">
        <v>21</v>
      </c>
      <c r="DH4">
        <v>25</v>
      </c>
      <c r="DI4">
        <v>1</v>
      </c>
      <c r="DJ4">
        <v>2</v>
      </c>
      <c r="DK4">
        <v>6</v>
      </c>
      <c r="DL4">
        <v>7</v>
      </c>
      <c r="DM4">
        <v>9</v>
      </c>
      <c r="DN4">
        <v>13</v>
      </c>
      <c r="DO4">
        <v>15</v>
      </c>
      <c r="DP4">
        <v>19</v>
      </c>
      <c r="DQ4">
        <v>21</v>
      </c>
      <c r="DR4">
        <v>25</v>
      </c>
      <c r="DS4">
        <v>1</v>
      </c>
      <c r="DT4">
        <v>2</v>
      </c>
      <c r="DU4">
        <v>6</v>
      </c>
      <c r="DV4">
        <v>7</v>
      </c>
      <c r="DW4">
        <v>9</v>
      </c>
      <c r="DX4">
        <v>13</v>
      </c>
      <c r="DY4">
        <v>15</v>
      </c>
      <c r="DZ4">
        <v>19</v>
      </c>
      <c r="EA4">
        <v>21</v>
      </c>
      <c r="EB4">
        <v>25</v>
      </c>
      <c r="EC4">
        <v>1</v>
      </c>
      <c r="ED4">
        <v>2</v>
      </c>
      <c r="EE4">
        <v>6</v>
      </c>
      <c r="EF4">
        <v>7</v>
      </c>
      <c r="EG4">
        <v>9</v>
      </c>
      <c r="EH4">
        <v>13</v>
      </c>
      <c r="EI4">
        <v>15</v>
      </c>
      <c r="EJ4">
        <v>19</v>
      </c>
      <c r="EK4">
        <v>21</v>
      </c>
      <c r="EL4">
        <v>25</v>
      </c>
      <c r="EM4">
        <v>1</v>
      </c>
      <c r="EN4">
        <v>2</v>
      </c>
      <c r="EO4">
        <v>6</v>
      </c>
      <c r="EP4">
        <v>7</v>
      </c>
      <c r="EQ4">
        <v>9</v>
      </c>
      <c r="ER4">
        <v>13</v>
      </c>
      <c r="ES4">
        <v>15</v>
      </c>
      <c r="ET4">
        <v>19</v>
      </c>
      <c r="EU4">
        <v>21</v>
      </c>
      <c r="EV4">
        <v>25</v>
      </c>
      <c r="EW4">
        <v>1</v>
      </c>
      <c r="EX4">
        <v>2</v>
      </c>
      <c r="EY4">
        <v>6</v>
      </c>
      <c r="EZ4">
        <v>7</v>
      </c>
      <c r="FA4">
        <v>9</v>
      </c>
      <c r="FB4">
        <v>13</v>
      </c>
      <c r="FC4">
        <v>15</v>
      </c>
      <c r="FD4">
        <v>19</v>
      </c>
      <c r="FE4">
        <v>21</v>
      </c>
      <c r="FF4">
        <v>25</v>
      </c>
    </row>
    <row r="5" spans="1:162" x14ac:dyDescent="0.25">
      <c r="A5" t="s">
        <v>20</v>
      </c>
      <c r="B5">
        <f t="shared" si="0"/>
        <v>100</v>
      </c>
      <c r="C5" t="s">
        <v>4</v>
      </c>
      <c r="D5" t="s">
        <v>4</v>
      </c>
      <c r="E5" t="s">
        <v>4</v>
      </c>
      <c r="F5" t="s">
        <v>4</v>
      </c>
      <c r="G5" t="s">
        <v>4</v>
      </c>
      <c r="H5" t="s">
        <v>4</v>
      </c>
      <c r="I5" t="s">
        <v>4</v>
      </c>
      <c r="J5" t="s">
        <v>4</v>
      </c>
      <c r="K5" t="s">
        <v>4</v>
      </c>
      <c r="L5" t="s">
        <v>4</v>
      </c>
      <c r="M5" t="s">
        <v>112</v>
      </c>
      <c r="N5" t="s">
        <v>112</v>
      </c>
      <c r="O5" t="s">
        <v>112</v>
      </c>
      <c r="P5" t="s">
        <v>112</v>
      </c>
      <c r="Q5" t="s">
        <v>112</v>
      </c>
      <c r="R5" t="s">
        <v>112</v>
      </c>
      <c r="S5" t="s">
        <v>112</v>
      </c>
      <c r="T5" t="s">
        <v>112</v>
      </c>
      <c r="U5" t="s">
        <v>112</v>
      </c>
      <c r="V5" t="s">
        <v>112</v>
      </c>
      <c r="W5" t="s">
        <v>123</v>
      </c>
      <c r="X5" t="s">
        <v>123</v>
      </c>
      <c r="Y5" t="s">
        <v>123</v>
      </c>
      <c r="Z5" t="s">
        <v>123</v>
      </c>
      <c r="AA5" t="s">
        <v>123</v>
      </c>
      <c r="AB5" t="s">
        <v>123</v>
      </c>
      <c r="AC5" t="s">
        <v>123</v>
      </c>
      <c r="AD5" t="s">
        <v>123</v>
      </c>
      <c r="AE5" t="s">
        <v>123</v>
      </c>
      <c r="AF5" t="s">
        <v>123</v>
      </c>
      <c r="AG5" t="s">
        <v>134</v>
      </c>
      <c r="AH5" t="s">
        <v>134</v>
      </c>
      <c r="AI5" t="s">
        <v>134</v>
      </c>
      <c r="AJ5" t="s">
        <v>134</v>
      </c>
      <c r="AK5" t="s">
        <v>134</v>
      </c>
      <c r="AL5" t="s">
        <v>134</v>
      </c>
      <c r="AM5" t="s">
        <v>134</v>
      </c>
      <c r="AN5" t="s">
        <v>134</v>
      </c>
      <c r="AO5" t="s">
        <v>134</v>
      </c>
      <c r="AP5" t="s">
        <v>134</v>
      </c>
      <c r="AQ5" t="s">
        <v>145</v>
      </c>
      <c r="AR5" t="s">
        <v>145</v>
      </c>
      <c r="AS5" t="s">
        <v>145</v>
      </c>
      <c r="AT5" t="s">
        <v>145</v>
      </c>
      <c r="AU5" t="s">
        <v>145</v>
      </c>
      <c r="AV5" t="s">
        <v>145</v>
      </c>
      <c r="AW5" t="s">
        <v>145</v>
      </c>
      <c r="AX5" t="s">
        <v>145</v>
      </c>
      <c r="AY5" t="s">
        <v>145</v>
      </c>
      <c r="AZ5" t="s">
        <v>145</v>
      </c>
      <c r="BA5" t="s">
        <v>156</v>
      </c>
      <c r="BB5" t="s">
        <v>156</v>
      </c>
      <c r="BC5" t="s">
        <v>156</v>
      </c>
      <c r="BD5" t="s">
        <v>156</v>
      </c>
      <c r="BE5" t="s">
        <v>156</v>
      </c>
      <c r="BF5" t="s">
        <v>156</v>
      </c>
      <c r="BG5" t="s">
        <v>156</v>
      </c>
      <c r="BH5" t="s">
        <v>156</v>
      </c>
      <c r="BI5" t="s">
        <v>156</v>
      </c>
      <c r="BJ5" t="s">
        <v>156</v>
      </c>
      <c r="BK5" t="s">
        <v>167</v>
      </c>
      <c r="BL5" t="s">
        <v>167</v>
      </c>
      <c r="BM5" t="s">
        <v>167</v>
      </c>
      <c r="BN5" t="s">
        <v>167</v>
      </c>
      <c r="BO5" t="s">
        <v>167</v>
      </c>
      <c r="BP5" t="s">
        <v>167</v>
      </c>
      <c r="BQ5" t="s">
        <v>167</v>
      </c>
      <c r="BR5" t="s">
        <v>167</v>
      </c>
      <c r="BS5" t="s">
        <v>167</v>
      </c>
      <c r="BT5" t="s">
        <v>167</v>
      </c>
      <c r="BU5" t="s">
        <v>178</v>
      </c>
      <c r="BV5" t="s">
        <v>178</v>
      </c>
      <c r="BW5" t="s">
        <v>178</v>
      </c>
      <c r="BX5" t="s">
        <v>178</v>
      </c>
      <c r="BY5" t="s">
        <v>178</v>
      </c>
      <c r="BZ5" t="s">
        <v>178</v>
      </c>
      <c r="CA5" t="s">
        <v>178</v>
      </c>
      <c r="CB5" t="s">
        <v>178</v>
      </c>
      <c r="CC5" t="s">
        <v>178</v>
      </c>
      <c r="CD5" t="s">
        <v>178</v>
      </c>
      <c r="CE5" t="s">
        <v>189</v>
      </c>
      <c r="CF5" t="s">
        <v>189</v>
      </c>
      <c r="CG5" t="s">
        <v>189</v>
      </c>
      <c r="CH5" t="s">
        <v>189</v>
      </c>
      <c r="CI5" t="s">
        <v>189</v>
      </c>
      <c r="CJ5" t="s">
        <v>189</v>
      </c>
      <c r="CK5" t="s">
        <v>189</v>
      </c>
      <c r="CL5" t="s">
        <v>189</v>
      </c>
      <c r="CM5" t="s">
        <v>189</v>
      </c>
      <c r="CN5" t="s">
        <v>189</v>
      </c>
      <c r="CO5" t="s">
        <v>200</v>
      </c>
      <c r="CP5" t="s">
        <v>200</v>
      </c>
      <c r="CQ5" t="s">
        <v>200</v>
      </c>
      <c r="CR5" t="s">
        <v>200</v>
      </c>
      <c r="CS5" t="s">
        <v>200</v>
      </c>
      <c r="CT5" t="s">
        <v>200</v>
      </c>
      <c r="CU5" t="s">
        <v>200</v>
      </c>
      <c r="CV5" t="s">
        <v>200</v>
      </c>
      <c r="CW5" t="s">
        <v>200</v>
      </c>
      <c r="CX5" t="s">
        <v>200</v>
      </c>
      <c r="CY5" t="s">
        <v>211</v>
      </c>
      <c r="CZ5" t="s">
        <v>211</v>
      </c>
      <c r="DA5" t="s">
        <v>211</v>
      </c>
      <c r="DB5" t="s">
        <v>211</v>
      </c>
      <c r="DC5" t="s">
        <v>211</v>
      </c>
      <c r="DD5" t="s">
        <v>211</v>
      </c>
      <c r="DE5" t="s">
        <v>211</v>
      </c>
      <c r="DF5" t="s">
        <v>211</v>
      </c>
      <c r="DG5" t="s">
        <v>211</v>
      </c>
      <c r="DH5" t="s">
        <v>211</v>
      </c>
      <c r="DI5" t="s">
        <v>222</v>
      </c>
      <c r="DJ5" t="s">
        <v>222</v>
      </c>
      <c r="DK5" t="s">
        <v>222</v>
      </c>
      <c r="DL5" t="s">
        <v>222</v>
      </c>
      <c r="DM5" t="s">
        <v>222</v>
      </c>
      <c r="DN5" t="s">
        <v>222</v>
      </c>
      <c r="DO5" t="s">
        <v>222</v>
      </c>
      <c r="DP5" t="s">
        <v>222</v>
      </c>
      <c r="DQ5" t="s">
        <v>222</v>
      </c>
      <c r="DR5" t="s">
        <v>222</v>
      </c>
      <c r="DS5" t="s">
        <v>233</v>
      </c>
      <c r="DT5" t="s">
        <v>233</v>
      </c>
      <c r="DU5" t="s">
        <v>233</v>
      </c>
      <c r="DV5" t="s">
        <v>233</v>
      </c>
      <c r="DW5" t="s">
        <v>233</v>
      </c>
      <c r="DX5" t="s">
        <v>233</v>
      </c>
      <c r="DY5" t="s">
        <v>233</v>
      </c>
      <c r="DZ5" t="s">
        <v>233</v>
      </c>
      <c r="EA5" t="s">
        <v>233</v>
      </c>
      <c r="EB5" t="s">
        <v>233</v>
      </c>
      <c r="EC5" t="s">
        <v>244</v>
      </c>
      <c r="ED5" t="s">
        <v>244</v>
      </c>
      <c r="EE5" t="s">
        <v>244</v>
      </c>
      <c r="EF5" t="s">
        <v>244</v>
      </c>
      <c r="EG5" t="s">
        <v>244</v>
      </c>
      <c r="EH5" t="s">
        <v>244</v>
      </c>
      <c r="EI5" t="s">
        <v>244</v>
      </c>
      <c r="EJ5" t="s">
        <v>244</v>
      </c>
      <c r="EK5" t="s">
        <v>244</v>
      </c>
      <c r="EL5" t="s">
        <v>244</v>
      </c>
      <c r="EM5" t="s">
        <v>255</v>
      </c>
      <c r="EN5" t="s">
        <v>255</v>
      </c>
      <c r="EO5" t="s">
        <v>255</v>
      </c>
      <c r="EP5" t="s">
        <v>255</v>
      </c>
      <c r="EQ5" t="s">
        <v>255</v>
      </c>
      <c r="ER5" t="s">
        <v>255</v>
      </c>
      <c r="ES5" t="s">
        <v>255</v>
      </c>
      <c r="ET5" t="s">
        <v>255</v>
      </c>
      <c r="EU5" t="s">
        <v>255</v>
      </c>
      <c r="EV5" t="s">
        <v>255</v>
      </c>
      <c r="EW5" t="s">
        <v>266</v>
      </c>
      <c r="EX5" t="s">
        <v>266</v>
      </c>
      <c r="EY5" t="s">
        <v>266</v>
      </c>
      <c r="EZ5" t="s">
        <v>266</v>
      </c>
      <c r="FA5" t="s">
        <v>266</v>
      </c>
      <c r="FB5" t="s">
        <v>266</v>
      </c>
      <c r="FC5" t="s">
        <v>266</v>
      </c>
      <c r="FD5" t="s">
        <v>266</v>
      </c>
      <c r="FE5" t="s">
        <v>266</v>
      </c>
      <c r="FF5" t="s">
        <v>266</v>
      </c>
    </row>
    <row r="6" spans="1:162" x14ac:dyDescent="0.25">
      <c r="A6" t="s">
        <v>21</v>
      </c>
      <c r="B6">
        <f t="shared" si="0"/>
        <v>100</v>
      </c>
      <c r="C6" t="s">
        <v>561</v>
      </c>
      <c r="D6" t="s">
        <v>561</v>
      </c>
      <c r="E6" t="s">
        <v>561</v>
      </c>
      <c r="F6" t="s">
        <v>561</v>
      </c>
      <c r="G6" t="s">
        <v>561</v>
      </c>
      <c r="H6" t="s">
        <v>561</v>
      </c>
      <c r="I6" t="s">
        <v>561</v>
      </c>
      <c r="J6" t="s">
        <v>561</v>
      </c>
      <c r="K6" t="s">
        <v>561</v>
      </c>
      <c r="L6" t="s">
        <v>561</v>
      </c>
      <c r="M6" t="s">
        <v>561</v>
      </c>
      <c r="N6" t="s">
        <v>561</v>
      </c>
      <c r="O6" t="s">
        <v>561</v>
      </c>
      <c r="P6" t="s">
        <v>561</v>
      </c>
      <c r="Q6" t="s">
        <v>561</v>
      </c>
      <c r="R6" t="s">
        <v>561</v>
      </c>
      <c r="S6" t="s">
        <v>561</v>
      </c>
      <c r="T6" t="s">
        <v>561</v>
      </c>
      <c r="U6" t="s">
        <v>561</v>
      </c>
      <c r="V6" t="s">
        <v>561</v>
      </c>
      <c r="W6" t="s">
        <v>561</v>
      </c>
      <c r="X6" t="s">
        <v>561</v>
      </c>
      <c r="Y6" t="s">
        <v>561</v>
      </c>
      <c r="Z6" t="s">
        <v>561</v>
      </c>
      <c r="AA6" t="s">
        <v>561</v>
      </c>
      <c r="AB6" t="s">
        <v>561</v>
      </c>
      <c r="AC6" t="s">
        <v>561</v>
      </c>
      <c r="AD6" t="s">
        <v>561</v>
      </c>
      <c r="AE6" t="s">
        <v>561</v>
      </c>
      <c r="AF6" t="s">
        <v>561</v>
      </c>
      <c r="AG6" t="s">
        <v>562</v>
      </c>
      <c r="AH6" t="s">
        <v>562</v>
      </c>
      <c r="AI6" t="s">
        <v>562</v>
      </c>
      <c r="AJ6" t="s">
        <v>562</v>
      </c>
      <c r="AK6" t="s">
        <v>562</v>
      </c>
      <c r="AL6" t="s">
        <v>562</v>
      </c>
      <c r="AM6" t="s">
        <v>562</v>
      </c>
      <c r="AN6" t="s">
        <v>562</v>
      </c>
      <c r="AO6" t="s">
        <v>562</v>
      </c>
      <c r="AP6" t="s">
        <v>562</v>
      </c>
      <c r="AQ6" t="s">
        <v>562</v>
      </c>
      <c r="AR6" t="s">
        <v>562</v>
      </c>
      <c r="AS6" t="s">
        <v>562</v>
      </c>
      <c r="AT6" t="s">
        <v>562</v>
      </c>
      <c r="AU6" t="s">
        <v>562</v>
      </c>
      <c r="AV6" t="s">
        <v>562</v>
      </c>
      <c r="AW6" t="s">
        <v>562</v>
      </c>
      <c r="AX6" t="s">
        <v>562</v>
      </c>
      <c r="AY6" t="s">
        <v>562</v>
      </c>
      <c r="AZ6" t="s">
        <v>562</v>
      </c>
      <c r="BA6" t="s">
        <v>562</v>
      </c>
      <c r="BB6" t="s">
        <v>562</v>
      </c>
      <c r="BC6" t="s">
        <v>562</v>
      </c>
      <c r="BD6" t="s">
        <v>562</v>
      </c>
      <c r="BE6" t="s">
        <v>562</v>
      </c>
      <c r="BF6" t="s">
        <v>562</v>
      </c>
      <c r="BG6" t="s">
        <v>562</v>
      </c>
      <c r="BH6" t="s">
        <v>562</v>
      </c>
      <c r="BI6" t="s">
        <v>562</v>
      </c>
      <c r="BJ6" t="s">
        <v>562</v>
      </c>
      <c r="BK6" t="s">
        <v>561</v>
      </c>
      <c r="BL6" t="s">
        <v>561</v>
      </c>
      <c r="BM6" t="s">
        <v>561</v>
      </c>
      <c r="BN6" t="s">
        <v>561</v>
      </c>
      <c r="BO6" t="s">
        <v>561</v>
      </c>
      <c r="BP6" t="s">
        <v>561</v>
      </c>
      <c r="BQ6" t="s">
        <v>561</v>
      </c>
      <c r="BR6" t="s">
        <v>561</v>
      </c>
      <c r="BS6" t="s">
        <v>561</v>
      </c>
      <c r="BT6" t="s">
        <v>561</v>
      </c>
      <c r="BU6" t="s">
        <v>562</v>
      </c>
      <c r="BV6" t="s">
        <v>562</v>
      </c>
      <c r="BW6" t="s">
        <v>562</v>
      </c>
      <c r="BX6" t="s">
        <v>562</v>
      </c>
      <c r="BY6" t="s">
        <v>562</v>
      </c>
      <c r="BZ6" t="s">
        <v>562</v>
      </c>
      <c r="CA6" t="s">
        <v>562</v>
      </c>
      <c r="CB6" t="s">
        <v>562</v>
      </c>
      <c r="CC6" t="s">
        <v>562</v>
      </c>
      <c r="CD6" t="s">
        <v>562</v>
      </c>
      <c r="CE6" t="s">
        <v>561</v>
      </c>
      <c r="CF6" t="s">
        <v>561</v>
      </c>
      <c r="CG6" t="s">
        <v>561</v>
      </c>
      <c r="CH6" t="s">
        <v>561</v>
      </c>
      <c r="CI6" t="s">
        <v>561</v>
      </c>
      <c r="CJ6" t="s">
        <v>561</v>
      </c>
      <c r="CK6" t="s">
        <v>561</v>
      </c>
      <c r="CL6" t="s">
        <v>561</v>
      </c>
      <c r="CM6" t="s">
        <v>561</v>
      </c>
      <c r="CN6" t="s">
        <v>561</v>
      </c>
      <c r="CO6" t="s">
        <v>562</v>
      </c>
      <c r="CP6" t="s">
        <v>562</v>
      </c>
      <c r="CQ6" t="s">
        <v>562</v>
      </c>
      <c r="CR6" t="s">
        <v>562</v>
      </c>
      <c r="CS6" t="s">
        <v>562</v>
      </c>
      <c r="CT6" t="s">
        <v>562</v>
      </c>
      <c r="CU6" t="s">
        <v>562</v>
      </c>
      <c r="CV6" t="s">
        <v>562</v>
      </c>
      <c r="CW6" t="s">
        <v>562</v>
      </c>
      <c r="CX6" t="s">
        <v>562</v>
      </c>
      <c r="CY6" t="s">
        <v>561</v>
      </c>
      <c r="CZ6" t="s">
        <v>561</v>
      </c>
      <c r="DA6" t="s">
        <v>561</v>
      </c>
      <c r="DB6" t="s">
        <v>561</v>
      </c>
      <c r="DC6" t="s">
        <v>561</v>
      </c>
      <c r="DD6" t="s">
        <v>561</v>
      </c>
      <c r="DE6" t="s">
        <v>561</v>
      </c>
      <c r="DF6" t="s">
        <v>561</v>
      </c>
      <c r="DG6" t="s">
        <v>561</v>
      </c>
      <c r="DH6" t="s">
        <v>561</v>
      </c>
      <c r="DI6" t="s">
        <v>561</v>
      </c>
      <c r="DJ6" t="s">
        <v>561</v>
      </c>
      <c r="DK6" t="s">
        <v>561</v>
      </c>
      <c r="DL6" t="s">
        <v>561</v>
      </c>
      <c r="DM6" t="s">
        <v>561</v>
      </c>
      <c r="DN6" t="s">
        <v>561</v>
      </c>
      <c r="DO6" t="s">
        <v>561</v>
      </c>
      <c r="DP6" t="s">
        <v>561</v>
      </c>
      <c r="DQ6" t="s">
        <v>561</v>
      </c>
      <c r="DR6" t="s">
        <v>561</v>
      </c>
      <c r="DS6" t="s">
        <v>562</v>
      </c>
      <c r="DT6" t="s">
        <v>562</v>
      </c>
      <c r="DU6" t="s">
        <v>562</v>
      </c>
      <c r="DV6" t="s">
        <v>562</v>
      </c>
      <c r="DW6" t="s">
        <v>562</v>
      </c>
      <c r="DX6" t="s">
        <v>562</v>
      </c>
      <c r="DY6" t="s">
        <v>562</v>
      </c>
      <c r="DZ6" t="s">
        <v>562</v>
      </c>
      <c r="EA6" t="s">
        <v>562</v>
      </c>
      <c r="EB6" t="s">
        <v>562</v>
      </c>
      <c r="EC6" t="s">
        <v>561</v>
      </c>
      <c r="ED6" t="s">
        <v>561</v>
      </c>
      <c r="EE6" t="s">
        <v>561</v>
      </c>
      <c r="EF6" t="s">
        <v>561</v>
      </c>
      <c r="EG6" t="s">
        <v>561</v>
      </c>
      <c r="EH6" t="s">
        <v>561</v>
      </c>
      <c r="EI6" t="s">
        <v>561</v>
      </c>
      <c r="EJ6" t="s">
        <v>561</v>
      </c>
      <c r="EK6" t="s">
        <v>561</v>
      </c>
      <c r="EL6" t="s">
        <v>561</v>
      </c>
      <c r="EM6" t="s">
        <v>562</v>
      </c>
      <c r="EN6" t="s">
        <v>562</v>
      </c>
      <c r="EO6" t="s">
        <v>562</v>
      </c>
      <c r="EP6" t="s">
        <v>562</v>
      </c>
      <c r="EQ6" t="s">
        <v>562</v>
      </c>
      <c r="ER6" t="s">
        <v>562</v>
      </c>
      <c r="ES6" t="s">
        <v>562</v>
      </c>
      <c r="ET6" t="s">
        <v>562</v>
      </c>
      <c r="EU6" t="s">
        <v>562</v>
      </c>
      <c r="EV6" t="s">
        <v>562</v>
      </c>
      <c r="EW6" t="s">
        <v>562</v>
      </c>
      <c r="EX6" t="s">
        <v>562</v>
      </c>
      <c r="EY6" t="s">
        <v>562</v>
      </c>
      <c r="EZ6" t="s">
        <v>562</v>
      </c>
      <c r="FA6" t="s">
        <v>562</v>
      </c>
      <c r="FB6" t="s">
        <v>562</v>
      </c>
      <c r="FC6" t="s">
        <v>562</v>
      </c>
      <c r="FD6" t="s">
        <v>562</v>
      </c>
      <c r="FE6" t="s">
        <v>562</v>
      </c>
      <c r="FF6" t="s">
        <v>562</v>
      </c>
    </row>
    <row r="7" spans="1:162" x14ac:dyDescent="0.25">
      <c r="A7" t="s">
        <v>22</v>
      </c>
      <c r="B7">
        <f t="shared" si="0"/>
        <v>36.875</v>
      </c>
      <c r="C7" t="s">
        <v>1416</v>
      </c>
      <c r="D7" t="s">
        <v>1417</v>
      </c>
      <c r="E7" t="s">
        <v>1418</v>
      </c>
      <c r="F7" t="s">
        <v>1419</v>
      </c>
      <c r="G7" t="s">
        <v>1420</v>
      </c>
      <c r="H7" t="s">
        <v>1421</v>
      </c>
      <c r="I7" t="s">
        <v>1422</v>
      </c>
      <c r="J7" t="s">
        <v>1423</v>
      </c>
      <c r="K7" t="s">
        <v>1424</v>
      </c>
      <c r="L7" t="s">
        <v>1425</v>
      </c>
      <c r="M7" t="s">
        <v>1424</v>
      </c>
      <c r="N7" t="s">
        <v>1426</v>
      </c>
      <c r="O7" t="s">
        <v>1420</v>
      </c>
      <c r="P7" t="s">
        <v>1425</v>
      </c>
      <c r="Q7" t="s">
        <v>1427</v>
      </c>
      <c r="R7" t="s">
        <v>1428</v>
      </c>
      <c r="S7" t="s">
        <v>1429</v>
      </c>
      <c r="T7" t="s">
        <v>1430</v>
      </c>
      <c r="U7" t="s">
        <v>1431</v>
      </c>
      <c r="V7" t="s">
        <v>1432</v>
      </c>
      <c r="W7" t="s">
        <v>1416</v>
      </c>
      <c r="X7" t="s">
        <v>1433</v>
      </c>
      <c r="Y7" t="s">
        <v>1434</v>
      </c>
      <c r="Z7" t="s">
        <v>1428</v>
      </c>
      <c r="AA7" t="s">
        <v>1435</v>
      </c>
      <c r="AB7" t="s">
        <v>1424</v>
      </c>
      <c r="AC7" t="s">
        <v>1426</v>
      </c>
      <c r="AD7" t="s">
        <v>1429</v>
      </c>
      <c r="AE7" t="s">
        <v>1425</v>
      </c>
      <c r="AF7" t="s">
        <v>1436</v>
      </c>
      <c r="AG7" t="s">
        <v>1437</v>
      </c>
      <c r="AH7" t="s">
        <v>1438</v>
      </c>
      <c r="AI7" t="s">
        <v>1436</v>
      </c>
      <c r="AJ7" t="s">
        <v>1434</v>
      </c>
      <c r="AK7" t="s">
        <v>1429</v>
      </c>
      <c r="AL7" t="s">
        <v>1439</v>
      </c>
      <c r="AM7" t="s">
        <v>1417</v>
      </c>
      <c r="AN7" t="s">
        <v>1440</v>
      </c>
      <c r="AO7" t="s">
        <v>1441</v>
      </c>
      <c r="AP7" t="s">
        <v>1442</v>
      </c>
      <c r="AQ7" t="s">
        <v>1436</v>
      </c>
      <c r="AR7" t="s">
        <v>2172</v>
      </c>
      <c r="AS7" t="s">
        <v>1432</v>
      </c>
      <c r="AT7" t="s">
        <v>1422</v>
      </c>
      <c r="AU7" t="s">
        <v>3309</v>
      </c>
      <c r="AV7" t="s">
        <v>3311</v>
      </c>
      <c r="AW7" t="s">
        <v>1419</v>
      </c>
      <c r="AX7" t="s">
        <v>1425</v>
      </c>
      <c r="AY7" t="s">
        <v>1422</v>
      </c>
      <c r="AZ7" t="s">
        <v>1426</v>
      </c>
      <c r="BA7" t="s">
        <v>1416</v>
      </c>
      <c r="BB7" t="s">
        <v>1428</v>
      </c>
      <c r="BC7" t="s">
        <v>1430</v>
      </c>
      <c r="BD7" t="s">
        <v>3650</v>
      </c>
      <c r="BE7" t="s">
        <v>3652</v>
      </c>
      <c r="BF7" t="s">
        <v>1431</v>
      </c>
      <c r="BG7" t="s">
        <v>3655</v>
      </c>
      <c r="BH7" t="s">
        <v>2169</v>
      </c>
      <c r="BI7" t="s">
        <v>3309</v>
      </c>
    </row>
    <row r="8" spans="1:162" x14ac:dyDescent="0.25">
      <c r="A8" t="s">
        <v>23</v>
      </c>
      <c r="B8">
        <f t="shared" si="0"/>
        <v>9.375</v>
      </c>
      <c r="D8" s="16" t="s">
        <v>2381</v>
      </c>
      <c r="E8" s="16" t="s">
        <v>2382</v>
      </c>
      <c r="H8" s="19" t="s">
        <v>2383</v>
      </c>
      <c r="M8" s="16" t="s">
        <v>2384</v>
      </c>
      <c r="Q8" s="16" t="s">
        <v>2385</v>
      </c>
      <c r="R8" s="16" t="s">
        <v>2386</v>
      </c>
      <c r="U8" s="16" t="s">
        <v>2387</v>
      </c>
      <c r="V8" s="16" t="s">
        <v>2388</v>
      </c>
      <c r="AQ8" s="16" t="s">
        <v>3305</v>
      </c>
      <c r="AX8" s="16" t="s">
        <v>3313</v>
      </c>
      <c r="AY8" s="16" t="s">
        <v>3316</v>
      </c>
      <c r="AZ8" s="16" t="s">
        <v>3319</v>
      </c>
      <c r="BA8" s="16" t="s">
        <v>3643</v>
      </c>
      <c r="BG8" s="19" t="s">
        <v>3654</v>
      </c>
      <c r="BH8" s="16" t="s">
        <v>3657</v>
      </c>
    </row>
    <row r="9" spans="1:162" x14ac:dyDescent="0.25">
      <c r="A9" t="s">
        <v>24</v>
      </c>
      <c r="B9">
        <f t="shared" si="0"/>
        <v>87.5</v>
      </c>
      <c r="C9" t="s">
        <v>1232</v>
      </c>
      <c r="D9" t="s">
        <v>1290</v>
      </c>
      <c r="E9" t="s">
        <v>1262</v>
      </c>
      <c r="F9" t="s">
        <v>1302</v>
      </c>
      <c r="G9" t="s">
        <v>1280</v>
      </c>
      <c r="H9" t="s">
        <v>1253</v>
      </c>
      <c r="I9" t="s">
        <v>1338</v>
      </c>
      <c r="J9" t="s">
        <v>1316</v>
      </c>
      <c r="K9" t="s">
        <v>1329</v>
      </c>
      <c r="L9" t="s">
        <v>1346</v>
      </c>
      <c r="M9" t="s">
        <v>1295</v>
      </c>
      <c r="N9" t="s">
        <v>1319</v>
      </c>
      <c r="O9" t="s">
        <v>1332</v>
      </c>
      <c r="P9" t="s">
        <v>1354</v>
      </c>
      <c r="Q9" t="s">
        <v>1339</v>
      </c>
      <c r="R9" t="s">
        <v>1294</v>
      </c>
      <c r="S9" t="s">
        <v>1348</v>
      </c>
      <c r="T9" t="s">
        <v>1242</v>
      </c>
      <c r="U9" t="s">
        <v>1344</v>
      </c>
      <c r="V9" t="s">
        <v>1273</v>
      </c>
      <c r="W9" t="s">
        <v>1246</v>
      </c>
      <c r="X9" t="s">
        <v>1264</v>
      </c>
      <c r="Y9" t="s">
        <v>1257</v>
      </c>
      <c r="Z9" t="s">
        <v>1343</v>
      </c>
      <c r="AA9" t="s">
        <v>1234</v>
      </c>
      <c r="AB9" t="s">
        <v>1243</v>
      </c>
      <c r="AC9" t="s">
        <v>1255</v>
      </c>
      <c r="AD9" t="s">
        <v>1334</v>
      </c>
      <c r="AE9" t="s">
        <v>1333</v>
      </c>
      <c r="AF9" t="s">
        <v>1310</v>
      </c>
      <c r="AG9" t="s">
        <v>1327</v>
      </c>
      <c r="AH9" t="s">
        <v>1236</v>
      </c>
      <c r="AI9" t="s">
        <v>1241</v>
      </c>
      <c r="AJ9" t="s">
        <v>1345</v>
      </c>
      <c r="AK9" t="s">
        <v>1278</v>
      </c>
      <c r="AL9" t="s">
        <v>1252</v>
      </c>
      <c r="AM9" t="s">
        <v>1285</v>
      </c>
      <c r="AN9" t="s">
        <v>1326</v>
      </c>
      <c r="AO9" t="s">
        <v>1330</v>
      </c>
      <c r="AP9" t="s">
        <v>1324</v>
      </c>
      <c r="AQ9" t="s">
        <v>1256</v>
      </c>
      <c r="AR9" t="s">
        <v>1323</v>
      </c>
      <c r="AS9" t="s">
        <v>1248</v>
      </c>
      <c r="AT9" t="s">
        <v>1301</v>
      </c>
      <c r="AU9" t="s">
        <v>1347</v>
      </c>
      <c r="AV9" t="s">
        <v>1322</v>
      </c>
      <c r="AW9" t="s">
        <v>1282</v>
      </c>
      <c r="AX9" t="s">
        <v>1258</v>
      </c>
      <c r="AY9" t="s">
        <v>1266</v>
      </c>
      <c r="AZ9" t="s">
        <v>1247</v>
      </c>
      <c r="BA9" t="s">
        <v>1284</v>
      </c>
      <c r="BB9" t="s">
        <v>1274</v>
      </c>
      <c r="BC9" t="s">
        <v>1314</v>
      </c>
      <c r="BD9" t="s">
        <v>1265</v>
      </c>
      <c r="BE9" t="s">
        <v>1281</v>
      </c>
      <c r="BF9" t="s">
        <v>1298</v>
      </c>
      <c r="BG9" t="s">
        <v>1325</v>
      </c>
      <c r="BH9" t="s">
        <v>1271</v>
      </c>
      <c r="BI9" t="s">
        <v>1340</v>
      </c>
      <c r="BJ9" t="s">
        <v>1351</v>
      </c>
      <c r="BU9" t="s">
        <v>2407</v>
      </c>
      <c r="BV9" t="s">
        <v>2406</v>
      </c>
      <c r="BW9" t="s">
        <v>2405</v>
      </c>
      <c r="BX9" t="s">
        <v>2404</v>
      </c>
      <c r="BY9" t="s">
        <v>2403</v>
      </c>
      <c r="BZ9" t="s">
        <v>2402</v>
      </c>
      <c r="CA9" t="s">
        <v>2401</v>
      </c>
      <c r="CB9" t="s">
        <v>2400</v>
      </c>
      <c r="CC9" t="s">
        <v>2399</v>
      </c>
      <c r="CD9" t="s">
        <v>2398</v>
      </c>
      <c r="CE9" t="s">
        <v>1306</v>
      </c>
      <c r="CF9" t="s">
        <v>1296</v>
      </c>
      <c r="CG9" t="s">
        <v>1267</v>
      </c>
      <c r="CH9" t="s">
        <v>1245</v>
      </c>
      <c r="CI9" t="s">
        <v>1272</v>
      </c>
      <c r="CJ9" t="s">
        <v>1337</v>
      </c>
      <c r="CK9" t="s">
        <v>1307</v>
      </c>
      <c r="CL9" t="s">
        <v>1269</v>
      </c>
      <c r="CM9" t="s">
        <v>1308</v>
      </c>
      <c r="CN9" t="s">
        <v>1299</v>
      </c>
      <c r="CO9" t="s">
        <v>1261</v>
      </c>
      <c r="CP9" t="s">
        <v>1311</v>
      </c>
      <c r="CQ9" t="s">
        <v>1328</v>
      </c>
      <c r="CR9" t="s">
        <v>1304</v>
      </c>
      <c r="CS9" t="s">
        <v>1239</v>
      </c>
      <c r="CT9" t="s">
        <v>1336</v>
      </c>
      <c r="CU9" t="s">
        <v>1244</v>
      </c>
      <c r="CV9" t="s">
        <v>1349</v>
      </c>
      <c r="CW9" t="s">
        <v>1237</v>
      </c>
      <c r="CX9" t="s">
        <v>1313</v>
      </c>
      <c r="CY9" t="s">
        <v>1233</v>
      </c>
      <c r="CZ9" t="s">
        <v>1288</v>
      </c>
      <c r="DA9" t="s">
        <v>1268</v>
      </c>
      <c r="DB9" t="s">
        <v>1318</v>
      </c>
      <c r="DC9" t="s">
        <v>1260</v>
      </c>
      <c r="DD9" t="s">
        <v>1279</v>
      </c>
      <c r="DE9" t="s">
        <v>1317</v>
      </c>
      <c r="DF9" t="s">
        <v>1355</v>
      </c>
      <c r="DG9" t="s">
        <v>1315</v>
      </c>
      <c r="DH9" t="s">
        <v>1312</v>
      </c>
      <c r="DI9" t="s">
        <v>3627</v>
      </c>
      <c r="DJ9" t="s">
        <v>3626</v>
      </c>
      <c r="DK9" t="s">
        <v>3625</v>
      </c>
      <c r="DL9" t="s">
        <v>3624</v>
      </c>
      <c r="DM9" t="s">
        <v>3623</v>
      </c>
      <c r="DN9" t="s">
        <v>3622</v>
      </c>
      <c r="DO9" t="s">
        <v>3621</v>
      </c>
      <c r="DP9" t="s">
        <v>3620</v>
      </c>
      <c r="DQ9" t="s">
        <v>3619</v>
      </c>
      <c r="DR9" t="s">
        <v>3618</v>
      </c>
      <c r="DS9" t="s">
        <v>1341</v>
      </c>
      <c r="DT9" t="s">
        <v>1297</v>
      </c>
      <c r="DU9" t="s">
        <v>1238</v>
      </c>
      <c r="DV9" t="s">
        <v>1292</v>
      </c>
      <c r="DW9" t="s">
        <v>1270</v>
      </c>
      <c r="DX9" t="s">
        <v>1287</v>
      </c>
      <c r="DY9" t="s">
        <v>1303</v>
      </c>
      <c r="DZ9" t="s">
        <v>1305</v>
      </c>
      <c r="EA9" t="s">
        <v>1259</v>
      </c>
      <c r="EB9" t="s">
        <v>1320</v>
      </c>
      <c r="EM9" t="s">
        <v>1263</v>
      </c>
      <c r="EN9" t="s">
        <v>1350</v>
      </c>
      <c r="EO9" t="s">
        <v>1276</v>
      </c>
      <c r="EP9" t="s">
        <v>1275</v>
      </c>
      <c r="EQ9" t="s">
        <v>1352</v>
      </c>
      <c r="ER9" t="s">
        <v>1289</v>
      </c>
      <c r="ES9" t="s">
        <v>1353</v>
      </c>
      <c r="ET9" t="s">
        <v>1249</v>
      </c>
      <c r="EU9" t="s">
        <v>1286</v>
      </c>
      <c r="EV9" t="s">
        <v>1300</v>
      </c>
      <c r="EW9" t="s">
        <v>1277</v>
      </c>
      <c r="EX9" t="s">
        <v>1309</v>
      </c>
      <c r="EY9" t="s">
        <v>1291</v>
      </c>
      <c r="EZ9" t="s">
        <v>1283</v>
      </c>
      <c r="FA9" t="s">
        <v>1235</v>
      </c>
      <c r="FB9" t="s">
        <v>1321</v>
      </c>
      <c r="FC9" t="s">
        <v>1240</v>
      </c>
      <c r="FD9" t="s">
        <v>1335</v>
      </c>
      <c r="FE9" t="s">
        <v>1293</v>
      </c>
      <c r="FF9" t="s">
        <v>1342</v>
      </c>
    </row>
    <row r="10" spans="1:162" ht="15.75" x14ac:dyDescent="0.25">
      <c r="A10" t="s">
        <v>25</v>
      </c>
      <c r="B10">
        <f t="shared" si="0"/>
        <v>14.375</v>
      </c>
      <c r="C10" s="17" t="s">
        <v>2372</v>
      </c>
      <c r="D10" s="18" t="s">
        <v>2373</v>
      </c>
      <c r="E10" s="17" t="s">
        <v>2374</v>
      </c>
      <c r="F10" s="17" t="s">
        <v>2375</v>
      </c>
      <c r="G10" s="17" t="s">
        <v>2376</v>
      </c>
      <c r="H10" s="17" t="s">
        <v>2377</v>
      </c>
      <c r="J10" s="17" t="s">
        <v>2378</v>
      </c>
      <c r="K10" s="17" t="s">
        <v>2379</v>
      </c>
      <c r="L10" s="17" t="s">
        <v>2380</v>
      </c>
      <c r="W10" s="33" t="s">
        <v>3321</v>
      </c>
      <c r="AA10" s="33" t="s">
        <v>3322</v>
      </c>
      <c r="AB10" s="33" t="s">
        <v>3323</v>
      </c>
      <c r="AC10" s="33" t="s">
        <v>3324</v>
      </c>
      <c r="DI10" t="s">
        <v>3629</v>
      </c>
      <c r="DJ10" t="s">
        <v>3630</v>
      </c>
      <c r="DK10" t="s">
        <v>3631</v>
      </c>
      <c r="DL10" t="s">
        <v>3632</v>
      </c>
      <c r="DM10" t="s">
        <v>3634</v>
      </c>
      <c r="DN10" t="s">
        <v>3636</v>
      </c>
      <c r="DO10" t="s">
        <v>3637</v>
      </c>
      <c r="DP10" t="s">
        <v>3638</v>
      </c>
      <c r="DQ10" t="s">
        <v>3639</v>
      </c>
      <c r="DR10" t="s">
        <v>3641</v>
      </c>
    </row>
    <row r="11" spans="1:162" x14ac:dyDescent="0.25">
      <c r="A11" t="s">
        <v>26</v>
      </c>
      <c r="B11">
        <f t="shared" si="0"/>
        <v>7.5</v>
      </c>
      <c r="AQ11" s="24" t="s">
        <v>3306</v>
      </c>
      <c r="AS11" s="24" t="s">
        <v>3308</v>
      </c>
      <c r="AU11" s="25" t="s">
        <v>3310</v>
      </c>
      <c r="AX11" s="24" t="s">
        <v>3315</v>
      </c>
      <c r="AY11" s="25" t="s">
        <v>3318</v>
      </c>
      <c r="BA11" s="24" t="s">
        <v>3645</v>
      </c>
      <c r="BC11" s="25" t="s">
        <v>3647</v>
      </c>
      <c r="BD11" s="25" t="s">
        <v>3649</v>
      </c>
      <c r="BE11" s="25" t="s">
        <v>3651</v>
      </c>
      <c r="BH11" s="25" t="s">
        <v>3659</v>
      </c>
      <c r="BI11" s="24" t="s">
        <v>3660</v>
      </c>
      <c r="BJ11" s="24" t="s">
        <v>3662</v>
      </c>
    </row>
    <row r="12" spans="1:162" x14ac:dyDescent="0.25">
      <c r="A12" t="s">
        <v>27</v>
      </c>
      <c r="B12">
        <f t="shared" si="0"/>
        <v>7.5</v>
      </c>
      <c r="AQ12" s="24" t="s">
        <v>3307</v>
      </c>
      <c r="AW12" s="24" t="s">
        <v>3312</v>
      </c>
      <c r="AX12" s="24" t="s">
        <v>3314</v>
      </c>
      <c r="AY12" s="25" t="s">
        <v>3317</v>
      </c>
      <c r="AZ12" s="24" t="s">
        <v>3320</v>
      </c>
      <c r="BA12" s="25" t="s">
        <v>3644</v>
      </c>
      <c r="BC12" s="25" t="s">
        <v>3646</v>
      </c>
      <c r="BD12" s="24" t="s">
        <v>3648</v>
      </c>
      <c r="BF12" s="24" t="s">
        <v>3653</v>
      </c>
      <c r="BG12" s="25" t="s">
        <v>3656</v>
      </c>
      <c r="BH12" s="24" t="s">
        <v>3658</v>
      </c>
      <c r="BJ12" s="24" t="s">
        <v>3661</v>
      </c>
    </row>
    <row r="13" spans="1:162" x14ac:dyDescent="0.25">
      <c r="A13" t="s">
        <v>28</v>
      </c>
      <c r="B13">
        <f t="shared" si="0"/>
        <v>22.5</v>
      </c>
      <c r="C13">
        <v>58</v>
      </c>
      <c r="D13">
        <v>63</v>
      </c>
      <c r="E13">
        <v>62</v>
      </c>
      <c r="F13">
        <v>88</v>
      </c>
      <c r="G13">
        <v>70</v>
      </c>
      <c r="H13">
        <v>142</v>
      </c>
      <c r="I13">
        <v>180</v>
      </c>
      <c r="J13">
        <v>248</v>
      </c>
      <c r="K13">
        <v>193</v>
      </c>
      <c r="L13">
        <v>182</v>
      </c>
      <c r="M13">
        <v>59</v>
      </c>
      <c r="N13">
        <v>58</v>
      </c>
      <c r="O13">
        <v>93</v>
      </c>
      <c r="P13">
        <v>76</v>
      </c>
      <c r="Q13">
        <v>67</v>
      </c>
      <c r="R13">
        <v>173</v>
      </c>
      <c r="S13">
        <v>88</v>
      </c>
      <c r="T13">
        <v>185</v>
      </c>
      <c r="U13">
        <v>217</v>
      </c>
      <c r="V13">
        <v>263</v>
      </c>
      <c r="AR13">
        <v>55</v>
      </c>
      <c r="AS13">
        <v>78</v>
      </c>
      <c r="AT13">
        <v>76</v>
      </c>
      <c r="AU13">
        <v>108</v>
      </c>
      <c r="AW13">
        <v>137</v>
      </c>
      <c r="AX13">
        <v>95</v>
      </c>
      <c r="AY13">
        <v>92</v>
      </c>
      <c r="AZ13">
        <v>181</v>
      </c>
      <c r="BA13">
        <v>57</v>
      </c>
      <c r="BB13">
        <v>65</v>
      </c>
      <c r="BD13">
        <v>85</v>
      </c>
      <c r="BE13">
        <v>83</v>
      </c>
      <c r="BF13">
        <v>78</v>
      </c>
      <c r="BG13">
        <v>80</v>
      </c>
      <c r="BI13">
        <v>215</v>
      </c>
      <c r="BJ13">
        <v>121</v>
      </c>
    </row>
    <row r="14" spans="1:162" x14ac:dyDescent="0.25">
      <c r="A14" t="s">
        <v>29</v>
      </c>
      <c r="B14">
        <f t="shared" si="0"/>
        <v>6.25</v>
      </c>
      <c r="K14">
        <v>90</v>
      </c>
      <c r="L14">
        <v>108</v>
      </c>
      <c r="M14">
        <v>56</v>
      </c>
      <c r="N14">
        <v>54</v>
      </c>
      <c r="R14">
        <v>77</v>
      </c>
      <c r="S14">
        <v>129</v>
      </c>
      <c r="AR14">
        <v>55</v>
      </c>
      <c r="AV14">
        <v>74</v>
      </c>
      <c r="BE14">
        <v>64</v>
      </c>
      <c r="BF14">
        <v>74</v>
      </c>
    </row>
    <row r="15" spans="1:162" x14ac:dyDescent="0.25">
      <c r="A15" t="s">
        <v>30</v>
      </c>
      <c r="B15">
        <f t="shared" si="0"/>
        <v>20.625</v>
      </c>
      <c r="C15">
        <v>54</v>
      </c>
      <c r="E15">
        <v>75</v>
      </c>
      <c r="F15">
        <v>76</v>
      </c>
      <c r="I15">
        <v>86</v>
      </c>
      <c r="L15">
        <v>121</v>
      </c>
      <c r="M15">
        <v>54</v>
      </c>
      <c r="N15">
        <v>64</v>
      </c>
      <c r="O15">
        <v>72</v>
      </c>
      <c r="P15">
        <v>92</v>
      </c>
      <c r="Q15">
        <v>105</v>
      </c>
      <c r="S15">
        <v>95</v>
      </c>
      <c r="U15">
        <v>140</v>
      </c>
      <c r="V15">
        <v>129</v>
      </c>
      <c r="AQ15">
        <v>64</v>
      </c>
      <c r="AR15">
        <v>68</v>
      </c>
      <c r="AS15">
        <v>81</v>
      </c>
      <c r="AT15">
        <v>106</v>
      </c>
      <c r="AU15">
        <v>91</v>
      </c>
      <c r="AV15">
        <v>134</v>
      </c>
      <c r="AW15">
        <v>112</v>
      </c>
      <c r="AX15">
        <v>98</v>
      </c>
      <c r="AY15">
        <v>224</v>
      </c>
      <c r="AZ15">
        <v>121</v>
      </c>
      <c r="BA15">
        <v>62</v>
      </c>
      <c r="BB15">
        <v>56</v>
      </c>
      <c r="BC15">
        <v>83</v>
      </c>
      <c r="BD15">
        <v>86</v>
      </c>
      <c r="BE15">
        <v>84</v>
      </c>
      <c r="BF15">
        <v>132</v>
      </c>
      <c r="BG15">
        <v>171</v>
      </c>
      <c r="BH15">
        <v>252</v>
      </c>
      <c r="BI15">
        <v>168</v>
      </c>
      <c r="BJ15">
        <v>129</v>
      </c>
    </row>
    <row r="16" spans="1:162" x14ac:dyDescent="0.25">
      <c r="A16" t="s">
        <v>31</v>
      </c>
      <c r="B16">
        <f t="shared" si="0"/>
        <v>12.5</v>
      </c>
      <c r="C16">
        <v>61</v>
      </c>
      <c r="D16">
        <v>63</v>
      </c>
      <c r="E16">
        <v>72</v>
      </c>
      <c r="G16">
        <v>108</v>
      </c>
      <c r="H16">
        <v>95</v>
      </c>
      <c r="I16">
        <v>80</v>
      </c>
      <c r="J16">
        <v>98</v>
      </c>
      <c r="K16">
        <v>95</v>
      </c>
      <c r="T16">
        <v>90</v>
      </c>
      <c r="V16">
        <v>118</v>
      </c>
      <c r="AQ16">
        <v>56</v>
      </c>
      <c r="AW16">
        <v>76</v>
      </c>
      <c r="AX16">
        <v>132</v>
      </c>
      <c r="AY16">
        <v>89</v>
      </c>
      <c r="AZ16">
        <v>170</v>
      </c>
      <c r="BB16">
        <v>55</v>
      </c>
      <c r="BC16">
        <v>70</v>
      </c>
      <c r="BG16">
        <v>77</v>
      </c>
      <c r="BH16">
        <v>95</v>
      </c>
      <c r="BJ16">
        <v>185</v>
      </c>
    </row>
    <row r="17" spans="1:162" x14ac:dyDescent="0.25">
      <c r="A17" t="s">
        <v>32</v>
      </c>
      <c r="B17">
        <f t="shared" si="0"/>
        <v>15.625</v>
      </c>
      <c r="C17">
        <v>58</v>
      </c>
      <c r="D17">
        <v>67</v>
      </c>
      <c r="E17">
        <v>84</v>
      </c>
      <c r="F17">
        <v>86</v>
      </c>
      <c r="G17">
        <v>130</v>
      </c>
      <c r="H17">
        <v>95</v>
      </c>
      <c r="I17">
        <v>82</v>
      </c>
      <c r="J17">
        <v>99</v>
      </c>
      <c r="K17">
        <v>238</v>
      </c>
      <c r="L17">
        <v>244</v>
      </c>
      <c r="P17">
        <v>63</v>
      </c>
      <c r="Q17">
        <v>68</v>
      </c>
      <c r="R17">
        <v>109</v>
      </c>
      <c r="U17">
        <v>131</v>
      </c>
      <c r="V17">
        <v>118</v>
      </c>
      <c r="AU17">
        <v>68</v>
      </c>
      <c r="AZ17">
        <v>118</v>
      </c>
      <c r="BA17">
        <v>60</v>
      </c>
      <c r="BB17">
        <v>55</v>
      </c>
      <c r="BC17">
        <v>71</v>
      </c>
      <c r="BD17">
        <v>72</v>
      </c>
      <c r="BE17">
        <v>98</v>
      </c>
      <c r="BG17">
        <v>79</v>
      </c>
      <c r="BH17">
        <v>95</v>
      </c>
      <c r="BJ17">
        <v>265</v>
      </c>
    </row>
    <row r="18" spans="1:162" x14ac:dyDescent="0.25">
      <c r="A18" t="s">
        <v>33</v>
      </c>
      <c r="B18">
        <f t="shared" si="0"/>
        <v>16.875</v>
      </c>
      <c r="C18">
        <v>53</v>
      </c>
      <c r="E18">
        <v>63</v>
      </c>
      <c r="M18">
        <v>59</v>
      </c>
      <c r="N18">
        <v>67</v>
      </c>
      <c r="O18">
        <v>82</v>
      </c>
      <c r="P18">
        <v>106</v>
      </c>
      <c r="Q18">
        <v>85</v>
      </c>
      <c r="R18">
        <v>82</v>
      </c>
      <c r="S18">
        <v>213</v>
      </c>
      <c r="T18">
        <v>185</v>
      </c>
      <c r="U18">
        <v>135</v>
      </c>
      <c r="V18">
        <v>128</v>
      </c>
      <c r="AQ18">
        <v>60</v>
      </c>
      <c r="AR18">
        <v>56</v>
      </c>
      <c r="AS18">
        <v>69</v>
      </c>
      <c r="AT18">
        <v>105</v>
      </c>
      <c r="AU18">
        <v>91</v>
      </c>
      <c r="AV18">
        <v>132</v>
      </c>
      <c r="AW18">
        <v>82</v>
      </c>
      <c r="AX18">
        <v>230</v>
      </c>
      <c r="AY18">
        <v>219</v>
      </c>
      <c r="AZ18">
        <v>245</v>
      </c>
      <c r="BA18">
        <v>53</v>
      </c>
      <c r="BC18">
        <v>73</v>
      </c>
      <c r="BF18">
        <v>79</v>
      </c>
      <c r="BH18">
        <v>152</v>
      </c>
      <c r="BJ18">
        <v>128</v>
      </c>
    </row>
    <row r="19" spans="1:162" x14ac:dyDescent="0.25">
      <c r="A19" t="s">
        <v>34</v>
      </c>
      <c r="B19">
        <f t="shared" si="0"/>
        <v>15.625</v>
      </c>
      <c r="D19">
        <v>59</v>
      </c>
      <c r="E19">
        <v>62</v>
      </c>
      <c r="F19">
        <v>87</v>
      </c>
      <c r="H19">
        <v>95</v>
      </c>
      <c r="I19">
        <v>82</v>
      </c>
      <c r="J19">
        <v>198</v>
      </c>
      <c r="K19">
        <v>96</v>
      </c>
      <c r="L19">
        <v>245</v>
      </c>
      <c r="O19">
        <v>61</v>
      </c>
      <c r="V19">
        <v>122</v>
      </c>
      <c r="AR19">
        <v>62</v>
      </c>
      <c r="AS19">
        <v>60</v>
      </c>
      <c r="AU19">
        <v>70</v>
      </c>
      <c r="AW19">
        <v>109</v>
      </c>
      <c r="AY19">
        <v>92</v>
      </c>
      <c r="BA19">
        <v>56</v>
      </c>
      <c r="BB19">
        <v>66</v>
      </c>
      <c r="BC19">
        <v>71</v>
      </c>
      <c r="BD19">
        <v>94</v>
      </c>
      <c r="BE19">
        <v>99</v>
      </c>
      <c r="BF19">
        <v>159</v>
      </c>
      <c r="BG19">
        <v>139</v>
      </c>
      <c r="BH19">
        <v>99</v>
      </c>
      <c r="BI19">
        <v>275</v>
      </c>
      <c r="BJ19">
        <v>122</v>
      </c>
    </row>
    <row r="20" spans="1:162" x14ac:dyDescent="0.25">
      <c r="A20" t="s">
        <v>35</v>
      </c>
      <c r="B20">
        <f t="shared" si="0"/>
        <v>14.375</v>
      </c>
      <c r="C20">
        <v>54</v>
      </c>
      <c r="G20">
        <v>70</v>
      </c>
      <c r="H20">
        <v>95</v>
      </c>
      <c r="I20">
        <v>115</v>
      </c>
      <c r="K20">
        <v>96</v>
      </c>
      <c r="M20">
        <v>60</v>
      </c>
      <c r="N20">
        <v>59</v>
      </c>
      <c r="O20">
        <v>60</v>
      </c>
      <c r="Q20">
        <v>103</v>
      </c>
      <c r="R20">
        <v>81</v>
      </c>
      <c r="T20">
        <v>183</v>
      </c>
      <c r="U20">
        <v>135</v>
      </c>
      <c r="V20">
        <v>122</v>
      </c>
      <c r="AQ20">
        <v>61</v>
      </c>
      <c r="AR20">
        <v>56</v>
      </c>
      <c r="AS20">
        <v>80</v>
      </c>
      <c r="AV20">
        <v>132</v>
      </c>
      <c r="AW20">
        <v>109</v>
      </c>
      <c r="AX20">
        <v>138</v>
      </c>
      <c r="AY20">
        <v>92</v>
      </c>
      <c r="AZ20">
        <v>115</v>
      </c>
      <c r="BB20">
        <v>55</v>
      </c>
      <c r="BG20">
        <v>79</v>
      </c>
    </row>
    <row r="21" spans="1:162" x14ac:dyDescent="0.25">
      <c r="A21" t="s">
        <v>2977</v>
      </c>
      <c r="B21">
        <f>COUNTA(C21:FF21)/1.6</f>
        <v>100</v>
      </c>
      <c r="C21">
        <v>19</v>
      </c>
      <c r="D21">
        <v>25</v>
      </c>
      <c r="E21">
        <v>23</v>
      </c>
      <c r="F21">
        <v>33</v>
      </c>
      <c r="G21">
        <v>27</v>
      </c>
      <c r="H21">
        <v>50</v>
      </c>
      <c r="I21">
        <v>54</v>
      </c>
      <c r="J21">
        <v>62</v>
      </c>
      <c r="K21">
        <v>58</v>
      </c>
      <c r="L21">
        <v>56</v>
      </c>
      <c r="M21">
        <v>23</v>
      </c>
      <c r="N21">
        <v>21</v>
      </c>
      <c r="O21">
        <v>36</v>
      </c>
      <c r="P21">
        <v>28</v>
      </c>
      <c r="Q21">
        <v>26</v>
      </c>
      <c r="R21">
        <v>50</v>
      </c>
      <c r="S21">
        <v>34</v>
      </c>
      <c r="T21">
        <v>54</v>
      </c>
      <c r="U21">
        <v>66</v>
      </c>
      <c r="V21">
        <v>65</v>
      </c>
      <c r="W21">
        <v>16</v>
      </c>
      <c r="X21">
        <v>20</v>
      </c>
      <c r="Y21">
        <v>36</v>
      </c>
      <c r="Z21">
        <v>38</v>
      </c>
      <c r="AA21">
        <v>42</v>
      </c>
      <c r="AB21">
        <v>44</v>
      </c>
      <c r="AC21">
        <v>34</v>
      </c>
      <c r="AD21">
        <v>47</v>
      </c>
      <c r="AE21">
        <v>58</v>
      </c>
      <c r="AF21">
        <v>65</v>
      </c>
      <c r="AG21">
        <v>23</v>
      </c>
      <c r="AH21">
        <v>25</v>
      </c>
      <c r="AI21">
        <v>36</v>
      </c>
      <c r="AJ21">
        <v>38</v>
      </c>
      <c r="AK21">
        <v>26</v>
      </c>
      <c r="AL21">
        <v>32</v>
      </c>
      <c r="AM21">
        <v>54</v>
      </c>
      <c r="AN21">
        <v>47</v>
      </c>
      <c r="AO21">
        <v>58</v>
      </c>
      <c r="AP21">
        <v>56</v>
      </c>
      <c r="AQ21">
        <v>13</v>
      </c>
      <c r="AR21">
        <v>18</v>
      </c>
      <c r="AS21">
        <v>32</v>
      </c>
      <c r="AT21">
        <v>28</v>
      </c>
      <c r="AU21">
        <v>37</v>
      </c>
      <c r="AV21">
        <v>25</v>
      </c>
      <c r="AW21">
        <v>48</v>
      </c>
      <c r="AX21">
        <v>39</v>
      </c>
      <c r="AY21">
        <v>41</v>
      </c>
      <c r="AZ21">
        <v>56</v>
      </c>
      <c r="BA21">
        <v>20</v>
      </c>
      <c r="BB21">
        <v>24</v>
      </c>
      <c r="BC21">
        <v>18</v>
      </c>
      <c r="BD21">
        <v>33</v>
      </c>
      <c r="BE21">
        <v>32</v>
      </c>
      <c r="BF21">
        <v>32</v>
      </c>
      <c r="BG21">
        <v>34</v>
      </c>
      <c r="BH21">
        <v>31</v>
      </c>
      <c r="BI21">
        <v>58</v>
      </c>
      <c r="BJ21">
        <v>47</v>
      </c>
      <c r="BK21">
        <v>10</v>
      </c>
      <c r="BL21">
        <v>11</v>
      </c>
      <c r="BM21">
        <v>18</v>
      </c>
      <c r="BN21">
        <v>24</v>
      </c>
      <c r="BO21">
        <v>11</v>
      </c>
      <c r="BP21">
        <v>32</v>
      </c>
      <c r="BQ21">
        <v>27</v>
      </c>
      <c r="BR21">
        <v>16</v>
      </c>
      <c r="BS21">
        <v>16</v>
      </c>
      <c r="BT21">
        <v>28</v>
      </c>
      <c r="BU21">
        <v>20</v>
      </c>
      <c r="BV21">
        <v>14</v>
      </c>
      <c r="BW21">
        <v>22</v>
      </c>
      <c r="BX21">
        <v>14</v>
      </c>
      <c r="BY21">
        <v>27</v>
      </c>
      <c r="BZ21">
        <v>18</v>
      </c>
      <c r="CA21">
        <v>20</v>
      </c>
      <c r="CB21">
        <v>31</v>
      </c>
      <c r="CC21">
        <v>50</v>
      </c>
      <c r="CD21">
        <v>46</v>
      </c>
      <c r="CE21">
        <v>16</v>
      </c>
      <c r="CF21">
        <v>25</v>
      </c>
      <c r="CG21">
        <v>27</v>
      </c>
      <c r="CH21">
        <v>33</v>
      </c>
      <c r="CI21">
        <v>32</v>
      </c>
      <c r="CJ21">
        <v>44</v>
      </c>
      <c r="CK21">
        <v>34</v>
      </c>
      <c r="CL21">
        <v>31</v>
      </c>
      <c r="CM21">
        <v>33</v>
      </c>
      <c r="CN21">
        <v>47</v>
      </c>
      <c r="CO21">
        <v>10</v>
      </c>
      <c r="CP21">
        <v>18</v>
      </c>
      <c r="CQ21">
        <v>13</v>
      </c>
      <c r="CR21">
        <v>19</v>
      </c>
      <c r="CS21">
        <v>26</v>
      </c>
      <c r="CT21">
        <v>38</v>
      </c>
      <c r="CU21">
        <v>21</v>
      </c>
      <c r="CV21">
        <v>31</v>
      </c>
      <c r="CW21">
        <v>50</v>
      </c>
      <c r="CX21">
        <v>47</v>
      </c>
      <c r="CY21">
        <v>16</v>
      </c>
      <c r="CZ21">
        <v>11</v>
      </c>
      <c r="DA21">
        <v>9</v>
      </c>
      <c r="DB21">
        <v>9</v>
      </c>
      <c r="DC21">
        <v>21</v>
      </c>
      <c r="DD21">
        <v>25</v>
      </c>
      <c r="DE21">
        <v>21</v>
      </c>
      <c r="DF21">
        <v>39</v>
      </c>
      <c r="DG21">
        <v>25</v>
      </c>
      <c r="DH21">
        <v>19</v>
      </c>
      <c r="DI21">
        <v>16</v>
      </c>
      <c r="DJ21">
        <v>14</v>
      </c>
      <c r="DK21">
        <v>9</v>
      </c>
      <c r="DL21">
        <v>10</v>
      </c>
      <c r="DM21">
        <v>10</v>
      </c>
      <c r="DN21">
        <v>19</v>
      </c>
      <c r="DO21">
        <v>21</v>
      </c>
      <c r="DP21">
        <v>23</v>
      </c>
      <c r="DQ21">
        <v>42</v>
      </c>
      <c r="DR21">
        <v>37</v>
      </c>
      <c r="DS21">
        <v>13</v>
      </c>
      <c r="DT21">
        <v>17</v>
      </c>
      <c r="DU21">
        <v>14</v>
      </c>
      <c r="DV21">
        <v>29</v>
      </c>
      <c r="DW21">
        <v>16</v>
      </c>
      <c r="DX21">
        <v>32</v>
      </c>
      <c r="DY21">
        <v>27</v>
      </c>
      <c r="DZ21">
        <v>24</v>
      </c>
      <c r="EA21">
        <v>50</v>
      </c>
      <c r="EB21">
        <v>46</v>
      </c>
      <c r="EC21">
        <v>7</v>
      </c>
      <c r="ED21">
        <v>18</v>
      </c>
      <c r="EE21">
        <v>9</v>
      </c>
      <c r="EF21">
        <v>19</v>
      </c>
      <c r="EG21">
        <v>16</v>
      </c>
      <c r="EH21">
        <v>25</v>
      </c>
      <c r="EI21">
        <v>21</v>
      </c>
      <c r="EJ21">
        <v>31</v>
      </c>
      <c r="EK21">
        <v>42</v>
      </c>
      <c r="EL21">
        <v>19</v>
      </c>
      <c r="EM21">
        <v>20</v>
      </c>
      <c r="EN21">
        <v>21</v>
      </c>
      <c r="EO21">
        <v>18</v>
      </c>
      <c r="EP21">
        <v>24</v>
      </c>
      <c r="EQ21">
        <v>16</v>
      </c>
      <c r="ER21">
        <v>25</v>
      </c>
      <c r="ES21">
        <v>34</v>
      </c>
      <c r="ET21">
        <v>24</v>
      </c>
      <c r="EU21">
        <v>25</v>
      </c>
      <c r="EV21">
        <v>37</v>
      </c>
      <c r="EW21">
        <v>23</v>
      </c>
      <c r="EX21">
        <v>14</v>
      </c>
      <c r="EY21">
        <v>23</v>
      </c>
      <c r="EZ21">
        <v>24</v>
      </c>
      <c r="FA21">
        <v>37</v>
      </c>
      <c r="FB21">
        <v>38</v>
      </c>
      <c r="FC21">
        <v>27</v>
      </c>
      <c r="FD21">
        <v>54</v>
      </c>
      <c r="FE21">
        <v>50</v>
      </c>
      <c r="FF21">
        <v>47</v>
      </c>
    </row>
    <row r="22" spans="1:162" x14ac:dyDescent="0.25">
      <c r="A22" t="s">
        <v>3028</v>
      </c>
      <c r="B22">
        <f>COUNTA(C22:FF22)/1.6</f>
        <v>100</v>
      </c>
      <c r="C22">
        <v>6</v>
      </c>
      <c r="D22">
        <v>10</v>
      </c>
      <c r="E22">
        <v>13</v>
      </c>
      <c r="F22">
        <v>14</v>
      </c>
      <c r="G22">
        <v>21</v>
      </c>
      <c r="H22">
        <v>12</v>
      </c>
      <c r="I22">
        <v>13</v>
      </c>
      <c r="J22">
        <v>31</v>
      </c>
      <c r="K22">
        <v>41</v>
      </c>
      <c r="L22">
        <v>46</v>
      </c>
      <c r="M22">
        <v>19</v>
      </c>
      <c r="N22">
        <v>17</v>
      </c>
      <c r="O22">
        <v>13</v>
      </c>
      <c r="P22">
        <v>14</v>
      </c>
      <c r="Q22">
        <v>21</v>
      </c>
      <c r="R22">
        <v>31</v>
      </c>
      <c r="S22">
        <v>40</v>
      </c>
      <c r="T22">
        <v>31</v>
      </c>
      <c r="U22">
        <v>33</v>
      </c>
      <c r="V22">
        <v>27</v>
      </c>
      <c r="W22">
        <v>16</v>
      </c>
      <c r="X22">
        <v>14</v>
      </c>
      <c r="Y22">
        <v>27</v>
      </c>
      <c r="Z22">
        <v>28</v>
      </c>
      <c r="AA22">
        <v>26</v>
      </c>
      <c r="AB22">
        <v>43</v>
      </c>
      <c r="AC22">
        <v>33</v>
      </c>
      <c r="AD22">
        <v>31</v>
      </c>
      <c r="AE22">
        <v>57</v>
      </c>
      <c r="AF22">
        <v>64</v>
      </c>
      <c r="AG22">
        <v>6</v>
      </c>
      <c r="AH22">
        <v>7</v>
      </c>
      <c r="AI22">
        <v>13</v>
      </c>
      <c r="AJ22">
        <v>19</v>
      </c>
      <c r="AK22">
        <v>21</v>
      </c>
      <c r="AL22">
        <v>31</v>
      </c>
      <c r="AM22">
        <v>20</v>
      </c>
      <c r="AN22">
        <v>31</v>
      </c>
      <c r="AO22">
        <v>16</v>
      </c>
      <c r="AP22">
        <v>46</v>
      </c>
      <c r="AQ22">
        <v>10</v>
      </c>
      <c r="AR22">
        <v>17</v>
      </c>
      <c r="AS22">
        <v>9</v>
      </c>
      <c r="AT22">
        <v>14</v>
      </c>
      <c r="AU22">
        <v>21</v>
      </c>
      <c r="AV22">
        <v>31</v>
      </c>
      <c r="AW22">
        <v>13</v>
      </c>
      <c r="AX22">
        <v>31</v>
      </c>
      <c r="AY22">
        <v>16</v>
      </c>
      <c r="AZ22">
        <v>27</v>
      </c>
      <c r="BA22">
        <v>6</v>
      </c>
      <c r="BB22">
        <v>10</v>
      </c>
      <c r="BC22">
        <v>13</v>
      </c>
      <c r="BD22">
        <v>9</v>
      </c>
      <c r="BE22">
        <v>26</v>
      </c>
      <c r="BF22">
        <v>31</v>
      </c>
      <c r="BG22">
        <v>13</v>
      </c>
      <c r="BH22">
        <v>23</v>
      </c>
      <c r="BI22">
        <v>33</v>
      </c>
      <c r="BJ22">
        <v>37</v>
      </c>
      <c r="BK22">
        <v>13</v>
      </c>
      <c r="BL22">
        <v>14</v>
      </c>
      <c r="BM22">
        <v>22</v>
      </c>
      <c r="BN22">
        <v>28</v>
      </c>
      <c r="BO22">
        <v>30</v>
      </c>
      <c r="BP22">
        <v>31</v>
      </c>
      <c r="BQ22">
        <v>27</v>
      </c>
      <c r="BR22">
        <v>54</v>
      </c>
      <c r="BS22">
        <v>49</v>
      </c>
      <c r="BT22">
        <v>64</v>
      </c>
      <c r="BU22">
        <v>19</v>
      </c>
      <c r="BV22">
        <v>24</v>
      </c>
      <c r="BW22">
        <v>31</v>
      </c>
      <c r="BX22">
        <v>23</v>
      </c>
      <c r="BY22">
        <v>26</v>
      </c>
      <c r="BZ22">
        <v>31</v>
      </c>
      <c r="CA22">
        <v>47</v>
      </c>
      <c r="CB22">
        <v>31</v>
      </c>
      <c r="CC22">
        <v>49</v>
      </c>
      <c r="CD22">
        <v>37</v>
      </c>
      <c r="CE22">
        <v>9</v>
      </c>
      <c r="CF22">
        <v>14</v>
      </c>
      <c r="CG22">
        <v>27</v>
      </c>
      <c r="CH22">
        <v>14</v>
      </c>
      <c r="CI22">
        <v>15</v>
      </c>
      <c r="CJ22">
        <v>25</v>
      </c>
      <c r="CK22">
        <v>40</v>
      </c>
      <c r="CL22">
        <v>38</v>
      </c>
      <c r="CM22">
        <v>41</v>
      </c>
      <c r="CN22">
        <v>46</v>
      </c>
      <c r="CO22">
        <v>19</v>
      </c>
      <c r="CP22">
        <v>24</v>
      </c>
      <c r="CQ22">
        <v>22</v>
      </c>
      <c r="CR22">
        <v>19</v>
      </c>
      <c r="CS22">
        <v>21</v>
      </c>
      <c r="CT22">
        <v>31</v>
      </c>
      <c r="CU22">
        <v>33</v>
      </c>
      <c r="CV22">
        <v>54</v>
      </c>
      <c r="CW22">
        <v>49</v>
      </c>
      <c r="CX22">
        <v>64</v>
      </c>
      <c r="CY22">
        <v>9</v>
      </c>
      <c r="CZ22">
        <v>17</v>
      </c>
      <c r="DA22">
        <v>22</v>
      </c>
      <c r="DB22">
        <v>23</v>
      </c>
      <c r="DC22">
        <v>21</v>
      </c>
      <c r="DD22">
        <v>18</v>
      </c>
      <c r="DE22">
        <v>20</v>
      </c>
      <c r="DF22">
        <v>31</v>
      </c>
      <c r="DG22">
        <v>49</v>
      </c>
      <c r="DH22">
        <v>55</v>
      </c>
      <c r="DI22">
        <v>13</v>
      </c>
      <c r="DJ22">
        <v>10</v>
      </c>
      <c r="DK22">
        <v>18</v>
      </c>
      <c r="DL22">
        <v>23</v>
      </c>
      <c r="DM22">
        <v>26</v>
      </c>
      <c r="DN22">
        <v>18</v>
      </c>
      <c r="DO22">
        <v>33</v>
      </c>
      <c r="DP22">
        <v>46</v>
      </c>
      <c r="DQ22">
        <v>24</v>
      </c>
      <c r="DR22">
        <v>55</v>
      </c>
      <c r="DS22">
        <v>22</v>
      </c>
      <c r="DT22">
        <v>17</v>
      </c>
      <c r="DU22">
        <v>27</v>
      </c>
      <c r="DV22">
        <v>33</v>
      </c>
      <c r="DW22">
        <v>36</v>
      </c>
      <c r="DX22">
        <v>31</v>
      </c>
      <c r="DY22">
        <v>54</v>
      </c>
      <c r="DZ22">
        <v>62</v>
      </c>
      <c r="EA22">
        <v>49</v>
      </c>
      <c r="EB22">
        <v>74</v>
      </c>
      <c r="EC22">
        <v>22</v>
      </c>
      <c r="ED22">
        <v>24</v>
      </c>
      <c r="EE22">
        <v>31</v>
      </c>
      <c r="EF22">
        <v>28</v>
      </c>
      <c r="EG22">
        <v>26</v>
      </c>
      <c r="EH22">
        <v>50</v>
      </c>
      <c r="EI22">
        <v>54</v>
      </c>
      <c r="EJ22">
        <v>38</v>
      </c>
      <c r="EK22">
        <v>49</v>
      </c>
      <c r="EL22">
        <v>74</v>
      </c>
      <c r="EM22">
        <v>22</v>
      </c>
      <c r="EN22">
        <v>24</v>
      </c>
      <c r="EO22">
        <v>36</v>
      </c>
      <c r="EP22">
        <v>23</v>
      </c>
      <c r="EQ22">
        <v>31</v>
      </c>
      <c r="ER22">
        <v>31</v>
      </c>
      <c r="ES22">
        <v>40</v>
      </c>
      <c r="ET22">
        <v>62</v>
      </c>
      <c r="EU22">
        <v>57</v>
      </c>
      <c r="EV22">
        <v>74</v>
      </c>
      <c r="EW22">
        <v>22</v>
      </c>
      <c r="EX22">
        <v>24</v>
      </c>
      <c r="EY22">
        <v>22</v>
      </c>
      <c r="EZ22">
        <v>23</v>
      </c>
      <c r="FA22">
        <v>36</v>
      </c>
      <c r="FB22">
        <v>37</v>
      </c>
      <c r="FC22">
        <v>54</v>
      </c>
      <c r="FD22">
        <v>46</v>
      </c>
      <c r="FE22">
        <v>66</v>
      </c>
      <c r="FF22">
        <v>74</v>
      </c>
    </row>
    <row r="23" spans="1:162" x14ac:dyDescent="0.25">
      <c r="A23" t="s">
        <v>3029</v>
      </c>
      <c r="B23">
        <f>COUNTA(C23:FF23)/1.6</f>
        <v>100</v>
      </c>
      <c r="C23">
        <v>17</v>
      </c>
      <c r="D23">
        <v>11</v>
      </c>
      <c r="E23">
        <v>27</v>
      </c>
      <c r="F23">
        <v>29</v>
      </c>
      <c r="G23">
        <v>21</v>
      </c>
      <c r="H23">
        <v>25</v>
      </c>
      <c r="I23">
        <v>34</v>
      </c>
      <c r="J23">
        <v>24</v>
      </c>
      <c r="K23">
        <v>25</v>
      </c>
      <c r="L23">
        <v>47</v>
      </c>
      <c r="M23">
        <v>17</v>
      </c>
      <c r="N23">
        <v>25</v>
      </c>
      <c r="O23">
        <v>27</v>
      </c>
      <c r="P23">
        <v>34</v>
      </c>
      <c r="Q23">
        <v>37</v>
      </c>
      <c r="R23">
        <v>25</v>
      </c>
      <c r="S23">
        <v>34</v>
      </c>
      <c r="T23">
        <v>32</v>
      </c>
      <c r="U23">
        <v>50</v>
      </c>
      <c r="V23">
        <v>47</v>
      </c>
      <c r="W23">
        <v>20</v>
      </c>
      <c r="X23">
        <v>18</v>
      </c>
      <c r="Y23">
        <v>18</v>
      </c>
      <c r="Z23">
        <v>15</v>
      </c>
      <c r="AA23">
        <v>27</v>
      </c>
      <c r="AB23">
        <v>25</v>
      </c>
      <c r="AC23">
        <v>41</v>
      </c>
      <c r="AD23">
        <v>39</v>
      </c>
      <c r="AE23">
        <v>25</v>
      </c>
      <c r="AF23">
        <v>28</v>
      </c>
      <c r="AG23">
        <v>13</v>
      </c>
      <c r="AH23">
        <v>14</v>
      </c>
      <c r="AI23">
        <v>23</v>
      </c>
      <c r="AJ23">
        <v>19</v>
      </c>
      <c r="AK23">
        <v>32</v>
      </c>
      <c r="AL23">
        <v>32</v>
      </c>
      <c r="AM23">
        <v>21</v>
      </c>
      <c r="AN23">
        <v>24</v>
      </c>
      <c r="AO23">
        <v>50</v>
      </c>
      <c r="AP23">
        <v>28</v>
      </c>
      <c r="AQ23">
        <v>26</v>
      </c>
      <c r="AR23">
        <v>25</v>
      </c>
      <c r="AS23">
        <v>32</v>
      </c>
      <c r="AT23">
        <v>39</v>
      </c>
      <c r="AU23">
        <v>32</v>
      </c>
      <c r="AV23">
        <v>44</v>
      </c>
      <c r="AW23">
        <v>41</v>
      </c>
      <c r="AX23">
        <v>39</v>
      </c>
      <c r="AY23">
        <v>67</v>
      </c>
      <c r="AZ23">
        <v>47</v>
      </c>
      <c r="BA23">
        <v>26</v>
      </c>
      <c r="BB23">
        <v>18</v>
      </c>
      <c r="BC23">
        <v>32</v>
      </c>
      <c r="BD23">
        <v>34</v>
      </c>
      <c r="BE23">
        <v>32</v>
      </c>
      <c r="BF23">
        <v>44</v>
      </c>
      <c r="BG23">
        <v>54</v>
      </c>
      <c r="BH23">
        <v>62</v>
      </c>
      <c r="BI23">
        <v>50</v>
      </c>
      <c r="BJ23">
        <v>47</v>
      </c>
      <c r="BK23">
        <v>23</v>
      </c>
      <c r="BL23">
        <v>28</v>
      </c>
      <c r="BM23">
        <v>23</v>
      </c>
      <c r="BN23">
        <v>29</v>
      </c>
      <c r="BO23">
        <v>42</v>
      </c>
      <c r="BP23">
        <v>44</v>
      </c>
      <c r="BQ23">
        <v>54</v>
      </c>
      <c r="BR23">
        <v>55</v>
      </c>
      <c r="BS23">
        <v>50</v>
      </c>
      <c r="BT23">
        <v>47</v>
      </c>
      <c r="BU23">
        <v>17</v>
      </c>
      <c r="BV23">
        <v>25</v>
      </c>
      <c r="BW23">
        <v>28</v>
      </c>
      <c r="BX23">
        <v>34</v>
      </c>
      <c r="BY23">
        <v>42</v>
      </c>
      <c r="BZ23">
        <v>44</v>
      </c>
      <c r="CA23">
        <v>41</v>
      </c>
      <c r="CB23">
        <v>62</v>
      </c>
      <c r="CC23">
        <v>42</v>
      </c>
      <c r="CD23">
        <v>74</v>
      </c>
      <c r="CE23">
        <v>17</v>
      </c>
      <c r="CF23">
        <v>7</v>
      </c>
      <c r="CG23">
        <v>9</v>
      </c>
      <c r="CH23">
        <v>15</v>
      </c>
      <c r="CI23">
        <v>27</v>
      </c>
      <c r="CJ23">
        <v>25</v>
      </c>
      <c r="CK23">
        <v>27</v>
      </c>
      <c r="CL23">
        <v>24</v>
      </c>
      <c r="CM23">
        <v>25</v>
      </c>
      <c r="CN23">
        <v>19</v>
      </c>
      <c r="CO23">
        <v>10</v>
      </c>
      <c r="CP23">
        <v>7</v>
      </c>
      <c r="CQ23">
        <v>19</v>
      </c>
      <c r="CR23">
        <v>19</v>
      </c>
      <c r="CS23">
        <v>27</v>
      </c>
      <c r="CT23">
        <v>13</v>
      </c>
      <c r="CU23">
        <v>34</v>
      </c>
      <c r="CV23">
        <v>16</v>
      </c>
      <c r="CW23">
        <v>25</v>
      </c>
      <c r="CX23">
        <v>28</v>
      </c>
      <c r="CY23">
        <v>17</v>
      </c>
      <c r="CZ23">
        <v>14</v>
      </c>
      <c r="DA23">
        <v>32</v>
      </c>
      <c r="DB23">
        <v>34</v>
      </c>
      <c r="DC23">
        <v>37</v>
      </c>
      <c r="DD23">
        <v>32</v>
      </c>
      <c r="DE23">
        <v>41</v>
      </c>
      <c r="DF23">
        <v>47</v>
      </c>
      <c r="DG23">
        <v>33</v>
      </c>
      <c r="DH23">
        <v>47</v>
      </c>
      <c r="DI23">
        <v>20</v>
      </c>
      <c r="DJ23">
        <v>25</v>
      </c>
      <c r="DK23">
        <v>32</v>
      </c>
      <c r="DL23">
        <v>34</v>
      </c>
      <c r="DM23">
        <v>27</v>
      </c>
      <c r="DN23">
        <v>38</v>
      </c>
      <c r="DO23">
        <v>27</v>
      </c>
      <c r="DP23">
        <v>32</v>
      </c>
      <c r="DQ23">
        <v>42</v>
      </c>
      <c r="DR23">
        <v>47</v>
      </c>
      <c r="DS23">
        <v>13</v>
      </c>
      <c r="DT23">
        <v>25</v>
      </c>
      <c r="DU23">
        <v>27</v>
      </c>
      <c r="DV23">
        <v>24</v>
      </c>
      <c r="DW23">
        <v>27</v>
      </c>
      <c r="DX23">
        <v>44</v>
      </c>
      <c r="DY23">
        <v>27</v>
      </c>
      <c r="DZ23">
        <v>47</v>
      </c>
      <c r="EA23">
        <v>33</v>
      </c>
      <c r="EB23">
        <v>47</v>
      </c>
      <c r="EC23">
        <v>20</v>
      </c>
      <c r="ED23">
        <v>14</v>
      </c>
      <c r="EE23">
        <v>27</v>
      </c>
      <c r="EF23">
        <v>29</v>
      </c>
      <c r="EG23">
        <v>27</v>
      </c>
      <c r="EH23">
        <v>19</v>
      </c>
      <c r="EI23">
        <v>21</v>
      </c>
      <c r="EJ23">
        <v>31</v>
      </c>
      <c r="EK23">
        <v>42</v>
      </c>
      <c r="EL23">
        <v>37</v>
      </c>
      <c r="EM23">
        <v>10</v>
      </c>
      <c r="EN23">
        <v>7</v>
      </c>
      <c r="EO23">
        <v>18</v>
      </c>
      <c r="EP23">
        <v>24</v>
      </c>
      <c r="EQ23">
        <v>21</v>
      </c>
      <c r="ER23">
        <v>25</v>
      </c>
      <c r="ES23">
        <v>14</v>
      </c>
      <c r="ET23">
        <v>24</v>
      </c>
      <c r="EU23">
        <v>42</v>
      </c>
      <c r="EV23">
        <v>19</v>
      </c>
      <c r="EW23">
        <v>10</v>
      </c>
      <c r="EX23">
        <v>11</v>
      </c>
      <c r="EY23">
        <v>18</v>
      </c>
      <c r="EZ23">
        <v>24</v>
      </c>
      <c r="FA23">
        <v>11</v>
      </c>
      <c r="FB23">
        <v>32</v>
      </c>
      <c r="FC23">
        <v>21</v>
      </c>
      <c r="FD23">
        <v>32</v>
      </c>
      <c r="FE23">
        <v>17</v>
      </c>
      <c r="FF23">
        <v>19</v>
      </c>
    </row>
    <row r="24" spans="1:162" x14ac:dyDescent="0.25">
      <c r="A24" t="s">
        <v>3030</v>
      </c>
      <c r="B24">
        <f>COUNTA(C24:FF24)/1.6</f>
        <v>100</v>
      </c>
      <c r="C24">
        <v>23</v>
      </c>
      <c r="D24">
        <v>25</v>
      </c>
      <c r="E24">
        <v>27</v>
      </c>
      <c r="F24">
        <v>19</v>
      </c>
      <c r="G24">
        <v>36</v>
      </c>
      <c r="H24">
        <v>37</v>
      </c>
      <c r="I24">
        <v>33</v>
      </c>
      <c r="J24">
        <v>38</v>
      </c>
      <c r="K24">
        <v>41</v>
      </c>
      <c r="L24">
        <v>37</v>
      </c>
      <c r="M24">
        <v>6</v>
      </c>
      <c r="N24">
        <v>7</v>
      </c>
      <c r="O24">
        <v>13</v>
      </c>
      <c r="P24">
        <v>19</v>
      </c>
      <c r="Q24">
        <v>21</v>
      </c>
      <c r="R24">
        <v>19</v>
      </c>
      <c r="S24">
        <v>27</v>
      </c>
      <c r="T24">
        <v>38</v>
      </c>
      <c r="U24">
        <v>16</v>
      </c>
      <c r="V24">
        <v>46</v>
      </c>
      <c r="W24">
        <v>13</v>
      </c>
      <c r="X24">
        <v>18</v>
      </c>
      <c r="Y24">
        <v>9</v>
      </c>
      <c r="Z24">
        <v>14</v>
      </c>
      <c r="AA24">
        <v>10</v>
      </c>
      <c r="AB24">
        <v>12</v>
      </c>
      <c r="AC24">
        <v>27</v>
      </c>
      <c r="AD24">
        <v>38</v>
      </c>
      <c r="AE24">
        <v>24</v>
      </c>
      <c r="AF24">
        <v>27</v>
      </c>
      <c r="AG24">
        <v>23</v>
      </c>
      <c r="AH24">
        <v>24</v>
      </c>
      <c r="AI24">
        <v>18</v>
      </c>
      <c r="AJ24">
        <v>19</v>
      </c>
      <c r="AK24">
        <v>26</v>
      </c>
      <c r="AL24">
        <v>31</v>
      </c>
      <c r="AM24">
        <v>40</v>
      </c>
      <c r="AN24">
        <v>54</v>
      </c>
      <c r="AO24">
        <v>41</v>
      </c>
      <c r="AP24">
        <v>55</v>
      </c>
      <c r="AQ24">
        <v>16</v>
      </c>
      <c r="AR24">
        <v>11</v>
      </c>
      <c r="AS24">
        <v>18</v>
      </c>
      <c r="AT24">
        <v>14</v>
      </c>
      <c r="AU24">
        <v>15</v>
      </c>
      <c r="AV24">
        <v>25</v>
      </c>
      <c r="AW24">
        <v>33</v>
      </c>
      <c r="AX24">
        <v>46</v>
      </c>
      <c r="AY24">
        <v>41</v>
      </c>
      <c r="AZ24">
        <v>55</v>
      </c>
      <c r="BA24">
        <v>14</v>
      </c>
      <c r="BB24">
        <v>18</v>
      </c>
      <c r="BC24">
        <v>27</v>
      </c>
      <c r="BD24">
        <v>19</v>
      </c>
      <c r="BE24">
        <v>15</v>
      </c>
      <c r="BF24">
        <v>19</v>
      </c>
      <c r="BG24">
        <v>33</v>
      </c>
      <c r="BH24">
        <v>38</v>
      </c>
      <c r="BI24">
        <v>24</v>
      </c>
      <c r="BJ24">
        <v>55</v>
      </c>
      <c r="BK24">
        <v>19</v>
      </c>
      <c r="BL24">
        <v>17</v>
      </c>
      <c r="BM24">
        <v>27</v>
      </c>
      <c r="BN24">
        <v>14</v>
      </c>
      <c r="BO24">
        <v>21</v>
      </c>
      <c r="BP24">
        <v>18</v>
      </c>
      <c r="BQ24">
        <v>27</v>
      </c>
      <c r="BR24">
        <v>31</v>
      </c>
      <c r="BS24">
        <v>49</v>
      </c>
      <c r="BT24">
        <v>46</v>
      </c>
      <c r="BU24">
        <v>10</v>
      </c>
      <c r="BV24">
        <v>7</v>
      </c>
      <c r="BW24">
        <v>9</v>
      </c>
      <c r="BX24">
        <v>24</v>
      </c>
      <c r="BY24">
        <v>10</v>
      </c>
      <c r="BZ24">
        <v>31</v>
      </c>
      <c r="CA24">
        <v>27</v>
      </c>
      <c r="CB24">
        <v>31</v>
      </c>
      <c r="CC24">
        <v>24</v>
      </c>
      <c r="CD24">
        <v>27</v>
      </c>
      <c r="CE24">
        <v>23</v>
      </c>
      <c r="CF24">
        <v>25</v>
      </c>
      <c r="CG24">
        <v>27</v>
      </c>
      <c r="CH24">
        <v>33</v>
      </c>
      <c r="CI24">
        <v>31</v>
      </c>
      <c r="CJ24">
        <v>31</v>
      </c>
      <c r="CK24">
        <v>33</v>
      </c>
      <c r="CL24">
        <v>62</v>
      </c>
      <c r="CM24">
        <v>66</v>
      </c>
      <c r="CN24">
        <v>74</v>
      </c>
      <c r="CO24">
        <v>26</v>
      </c>
      <c r="CP24">
        <v>22</v>
      </c>
      <c r="CQ24">
        <v>36</v>
      </c>
      <c r="CR24">
        <v>38</v>
      </c>
      <c r="CS24">
        <v>31</v>
      </c>
      <c r="CT24">
        <v>43</v>
      </c>
      <c r="CU24">
        <v>47</v>
      </c>
      <c r="CV24">
        <v>54</v>
      </c>
      <c r="CW24">
        <v>41</v>
      </c>
      <c r="CX24">
        <v>46</v>
      </c>
      <c r="CY24">
        <v>23</v>
      </c>
      <c r="CZ24">
        <v>28</v>
      </c>
      <c r="DA24">
        <v>27</v>
      </c>
      <c r="DB24">
        <v>29</v>
      </c>
      <c r="DC24">
        <v>27</v>
      </c>
      <c r="DD24">
        <v>50</v>
      </c>
      <c r="DE24">
        <v>54</v>
      </c>
      <c r="DF24">
        <v>38</v>
      </c>
      <c r="DG24">
        <v>57</v>
      </c>
      <c r="DH24">
        <v>64</v>
      </c>
      <c r="DI24">
        <v>17</v>
      </c>
      <c r="DJ24">
        <v>21</v>
      </c>
      <c r="DK24">
        <v>31</v>
      </c>
      <c r="DL24">
        <v>28</v>
      </c>
      <c r="DM24">
        <v>42</v>
      </c>
      <c r="DN24">
        <v>50</v>
      </c>
      <c r="DO24">
        <v>54</v>
      </c>
      <c r="DP24">
        <v>54</v>
      </c>
      <c r="DQ24">
        <v>57</v>
      </c>
      <c r="DR24">
        <v>46</v>
      </c>
      <c r="DS24">
        <v>17</v>
      </c>
      <c r="DT24">
        <v>11</v>
      </c>
      <c r="DU24">
        <v>23</v>
      </c>
      <c r="DV24">
        <v>9</v>
      </c>
      <c r="DW24">
        <v>26</v>
      </c>
      <c r="DX24">
        <v>18</v>
      </c>
      <c r="DY24">
        <v>27</v>
      </c>
      <c r="DZ24">
        <v>23</v>
      </c>
      <c r="EA24">
        <v>33</v>
      </c>
      <c r="EB24">
        <v>18</v>
      </c>
      <c r="EC24">
        <v>16</v>
      </c>
      <c r="ED24">
        <v>14</v>
      </c>
      <c r="EE24">
        <v>22</v>
      </c>
      <c r="EF24">
        <v>20</v>
      </c>
      <c r="EG24">
        <v>36</v>
      </c>
      <c r="EH24">
        <v>32</v>
      </c>
      <c r="EI24">
        <v>40</v>
      </c>
      <c r="EJ24">
        <v>54</v>
      </c>
      <c r="EK24">
        <v>33</v>
      </c>
      <c r="EL24">
        <v>55</v>
      </c>
      <c r="EM24">
        <v>13</v>
      </c>
      <c r="EN24">
        <v>18</v>
      </c>
      <c r="EO24">
        <v>18</v>
      </c>
      <c r="EP24">
        <v>23</v>
      </c>
      <c r="EQ24">
        <v>36</v>
      </c>
      <c r="ER24">
        <v>44</v>
      </c>
      <c r="ES24">
        <v>47</v>
      </c>
      <c r="ET24">
        <v>46</v>
      </c>
      <c r="EU24">
        <v>41</v>
      </c>
      <c r="EV24">
        <v>55</v>
      </c>
      <c r="EW24">
        <v>9</v>
      </c>
      <c r="EX24">
        <v>21</v>
      </c>
      <c r="EY24">
        <v>27</v>
      </c>
      <c r="EZ24">
        <v>23</v>
      </c>
      <c r="FA24">
        <v>21</v>
      </c>
      <c r="FB24">
        <v>18</v>
      </c>
      <c r="FC24">
        <v>33</v>
      </c>
      <c r="FD24">
        <v>23</v>
      </c>
      <c r="FE24">
        <v>33</v>
      </c>
      <c r="FF24">
        <v>46</v>
      </c>
    </row>
    <row r="25" spans="1:162" x14ac:dyDescent="0.25">
      <c r="A25" t="s">
        <v>3031</v>
      </c>
      <c r="B25">
        <f>COUNTA(C25:FF25)/1.6</f>
        <v>100</v>
      </c>
      <c r="C25">
        <v>20</v>
      </c>
      <c r="D25">
        <v>28</v>
      </c>
      <c r="E25">
        <v>32</v>
      </c>
      <c r="F25">
        <v>34</v>
      </c>
      <c r="G25">
        <v>42</v>
      </c>
      <c r="H25">
        <v>38</v>
      </c>
      <c r="I25">
        <v>34</v>
      </c>
      <c r="J25">
        <v>38</v>
      </c>
      <c r="K25">
        <v>66</v>
      </c>
      <c r="L25">
        <v>65</v>
      </c>
      <c r="M25">
        <v>13</v>
      </c>
      <c r="N25">
        <v>11</v>
      </c>
      <c r="O25">
        <v>14</v>
      </c>
      <c r="P25">
        <v>24</v>
      </c>
      <c r="Q25">
        <v>27</v>
      </c>
      <c r="R25">
        <v>38</v>
      </c>
      <c r="S25">
        <v>26</v>
      </c>
      <c r="T25">
        <v>23</v>
      </c>
      <c r="U25">
        <v>50</v>
      </c>
      <c r="V25">
        <v>46</v>
      </c>
      <c r="W25">
        <v>23</v>
      </c>
      <c r="X25">
        <v>18</v>
      </c>
      <c r="Y25">
        <v>27</v>
      </c>
      <c r="Z25">
        <v>34</v>
      </c>
      <c r="AA25">
        <v>37</v>
      </c>
      <c r="AB25">
        <v>32</v>
      </c>
      <c r="AC25">
        <v>41</v>
      </c>
      <c r="AD25">
        <v>39</v>
      </c>
      <c r="AE25">
        <v>33</v>
      </c>
      <c r="AF25">
        <v>37</v>
      </c>
      <c r="AG25">
        <v>7</v>
      </c>
      <c r="AH25">
        <v>18</v>
      </c>
      <c r="AI25">
        <v>17</v>
      </c>
      <c r="AJ25">
        <v>23</v>
      </c>
      <c r="AK25">
        <v>16</v>
      </c>
      <c r="AL25">
        <v>12</v>
      </c>
      <c r="AM25">
        <v>27</v>
      </c>
      <c r="AN25">
        <v>23</v>
      </c>
      <c r="AO25">
        <v>25</v>
      </c>
      <c r="AP25">
        <v>18</v>
      </c>
      <c r="AQ25">
        <v>10</v>
      </c>
      <c r="AR25">
        <v>14</v>
      </c>
      <c r="AS25">
        <v>9</v>
      </c>
      <c r="AT25">
        <v>19</v>
      </c>
      <c r="AU25">
        <v>26</v>
      </c>
      <c r="AV25">
        <v>19</v>
      </c>
      <c r="AW25">
        <v>21</v>
      </c>
      <c r="AX25">
        <v>16</v>
      </c>
      <c r="AY25">
        <v>17</v>
      </c>
      <c r="AZ25">
        <v>47</v>
      </c>
      <c r="BA25">
        <v>23</v>
      </c>
      <c r="BB25">
        <v>18</v>
      </c>
      <c r="BC25">
        <v>26</v>
      </c>
      <c r="BD25">
        <v>29</v>
      </c>
      <c r="BE25">
        <v>37</v>
      </c>
      <c r="BF25">
        <v>25</v>
      </c>
      <c r="BG25">
        <v>34</v>
      </c>
      <c r="BH25">
        <v>39</v>
      </c>
      <c r="BI25">
        <v>33</v>
      </c>
      <c r="BJ25">
        <v>64</v>
      </c>
      <c r="BK25">
        <v>20</v>
      </c>
      <c r="BL25">
        <v>28</v>
      </c>
      <c r="BM25">
        <v>36</v>
      </c>
      <c r="BN25">
        <v>38</v>
      </c>
      <c r="BO25">
        <v>32</v>
      </c>
      <c r="BP25">
        <v>44</v>
      </c>
      <c r="BQ25">
        <v>33</v>
      </c>
      <c r="BR25">
        <v>38</v>
      </c>
      <c r="BS25">
        <v>58</v>
      </c>
      <c r="BT25">
        <v>65</v>
      </c>
      <c r="BU25">
        <v>13</v>
      </c>
      <c r="BV25">
        <v>21</v>
      </c>
      <c r="BW25">
        <v>14</v>
      </c>
      <c r="BX25">
        <v>15</v>
      </c>
      <c r="BY25">
        <v>32</v>
      </c>
      <c r="BZ25">
        <v>25</v>
      </c>
      <c r="CA25">
        <v>33</v>
      </c>
      <c r="CB25">
        <v>38</v>
      </c>
      <c r="CC25">
        <v>33</v>
      </c>
      <c r="CD25">
        <v>28</v>
      </c>
      <c r="CE25">
        <v>26</v>
      </c>
      <c r="CF25">
        <v>25</v>
      </c>
      <c r="CG25">
        <v>22</v>
      </c>
      <c r="CH25">
        <v>34</v>
      </c>
      <c r="CI25">
        <v>37</v>
      </c>
      <c r="CJ25">
        <v>32</v>
      </c>
      <c r="CK25">
        <v>41</v>
      </c>
      <c r="CL25">
        <v>62</v>
      </c>
      <c r="CM25">
        <v>66</v>
      </c>
      <c r="CN25">
        <v>55</v>
      </c>
      <c r="CO25">
        <v>20</v>
      </c>
      <c r="CP25">
        <v>18</v>
      </c>
      <c r="CQ25">
        <v>23</v>
      </c>
      <c r="CR25">
        <v>15</v>
      </c>
      <c r="CS25">
        <v>21</v>
      </c>
      <c r="CT25">
        <v>19</v>
      </c>
      <c r="CU25">
        <v>27</v>
      </c>
      <c r="CV25">
        <v>47</v>
      </c>
      <c r="CW25">
        <v>25</v>
      </c>
      <c r="CX25">
        <v>47</v>
      </c>
      <c r="CY25">
        <v>23</v>
      </c>
      <c r="CZ25">
        <v>25</v>
      </c>
      <c r="DA25">
        <v>18</v>
      </c>
      <c r="DB25">
        <v>34</v>
      </c>
      <c r="DC25">
        <v>26</v>
      </c>
      <c r="DD25">
        <v>37</v>
      </c>
      <c r="DE25">
        <v>33</v>
      </c>
      <c r="DF25">
        <v>39</v>
      </c>
      <c r="DG25">
        <v>33</v>
      </c>
      <c r="DH25">
        <v>55</v>
      </c>
      <c r="DI25">
        <v>13</v>
      </c>
      <c r="DJ25">
        <v>11</v>
      </c>
      <c r="DK25">
        <v>9</v>
      </c>
      <c r="DL25">
        <v>10</v>
      </c>
      <c r="DM25">
        <v>16</v>
      </c>
      <c r="DN25">
        <v>19</v>
      </c>
      <c r="DO25">
        <v>27</v>
      </c>
      <c r="DP25">
        <v>39</v>
      </c>
      <c r="DQ25">
        <v>16</v>
      </c>
      <c r="DR25">
        <v>47</v>
      </c>
      <c r="DS25">
        <v>23</v>
      </c>
      <c r="DT25">
        <v>18</v>
      </c>
      <c r="DU25">
        <v>36</v>
      </c>
      <c r="DV25">
        <v>34</v>
      </c>
      <c r="DW25">
        <v>32</v>
      </c>
      <c r="DX25">
        <v>32</v>
      </c>
      <c r="DY25">
        <v>53</v>
      </c>
      <c r="DZ25">
        <v>54</v>
      </c>
      <c r="EA25">
        <v>50</v>
      </c>
      <c r="EB25">
        <v>74</v>
      </c>
      <c r="EC25">
        <v>10</v>
      </c>
      <c r="ED25">
        <v>11</v>
      </c>
      <c r="EE25">
        <v>23</v>
      </c>
      <c r="EF25">
        <v>24</v>
      </c>
      <c r="EG25">
        <v>11</v>
      </c>
      <c r="EH25">
        <v>19</v>
      </c>
      <c r="EI25">
        <v>27</v>
      </c>
      <c r="EJ25">
        <v>16</v>
      </c>
      <c r="EK25">
        <v>16</v>
      </c>
      <c r="EL25">
        <v>37</v>
      </c>
      <c r="EM25">
        <v>20</v>
      </c>
      <c r="EN25">
        <v>18</v>
      </c>
      <c r="EO25">
        <v>31</v>
      </c>
      <c r="EP25">
        <v>19</v>
      </c>
      <c r="EQ25">
        <v>32</v>
      </c>
      <c r="ER25">
        <v>44</v>
      </c>
      <c r="ES25">
        <v>48</v>
      </c>
      <c r="ET25">
        <v>38</v>
      </c>
      <c r="EU25">
        <v>33</v>
      </c>
      <c r="EV25">
        <v>47</v>
      </c>
      <c r="EW25">
        <v>20</v>
      </c>
      <c r="EX25">
        <v>11</v>
      </c>
      <c r="EY25">
        <v>14</v>
      </c>
      <c r="EZ25">
        <v>15</v>
      </c>
      <c r="FA25">
        <v>27</v>
      </c>
      <c r="FB25">
        <v>32</v>
      </c>
      <c r="FC25">
        <v>34</v>
      </c>
      <c r="FD25">
        <v>46</v>
      </c>
      <c r="FE25">
        <v>32</v>
      </c>
      <c r="FF25">
        <v>36</v>
      </c>
    </row>
    <row r="26" spans="1:162" x14ac:dyDescent="0.25">
      <c r="A26" t="s">
        <v>3032</v>
      </c>
      <c r="B26">
        <f>COUNTA(C26:FF26)/1.6</f>
        <v>100</v>
      </c>
      <c r="C26">
        <v>16</v>
      </c>
      <c r="D26">
        <v>10</v>
      </c>
      <c r="E26">
        <v>23</v>
      </c>
      <c r="F26">
        <v>10</v>
      </c>
      <c r="G26">
        <v>16</v>
      </c>
      <c r="H26">
        <v>13</v>
      </c>
      <c r="I26">
        <v>27</v>
      </c>
      <c r="J26">
        <v>31</v>
      </c>
      <c r="K26">
        <v>16</v>
      </c>
      <c r="L26">
        <v>28</v>
      </c>
      <c r="M26">
        <v>23</v>
      </c>
      <c r="N26">
        <v>28</v>
      </c>
      <c r="O26">
        <v>32</v>
      </c>
      <c r="P26">
        <v>38</v>
      </c>
      <c r="Q26">
        <v>32</v>
      </c>
      <c r="R26">
        <v>31</v>
      </c>
      <c r="S26">
        <v>54</v>
      </c>
      <c r="T26">
        <v>55</v>
      </c>
      <c r="U26">
        <v>50</v>
      </c>
      <c r="V26">
        <v>47</v>
      </c>
      <c r="W26">
        <v>16</v>
      </c>
      <c r="X26">
        <v>17</v>
      </c>
      <c r="Y26">
        <v>13</v>
      </c>
      <c r="Z26">
        <v>14</v>
      </c>
      <c r="AA26">
        <v>21</v>
      </c>
      <c r="AB26">
        <v>19</v>
      </c>
      <c r="AC26">
        <v>41</v>
      </c>
      <c r="AD26">
        <v>39</v>
      </c>
      <c r="AE26">
        <v>50</v>
      </c>
      <c r="AF26">
        <v>37</v>
      </c>
      <c r="AG26">
        <v>16</v>
      </c>
      <c r="AH26">
        <v>21</v>
      </c>
      <c r="AI26">
        <v>18</v>
      </c>
      <c r="AJ26">
        <v>19</v>
      </c>
      <c r="AK26">
        <v>32</v>
      </c>
      <c r="AL26">
        <v>44</v>
      </c>
      <c r="AM26">
        <v>34</v>
      </c>
      <c r="AN26">
        <v>54</v>
      </c>
      <c r="AO26">
        <v>58</v>
      </c>
      <c r="AP26">
        <v>47</v>
      </c>
      <c r="AQ26">
        <v>23</v>
      </c>
      <c r="AR26">
        <v>17</v>
      </c>
      <c r="AS26">
        <v>27</v>
      </c>
      <c r="AT26">
        <v>38</v>
      </c>
      <c r="AU26">
        <v>32</v>
      </c>
      <c r="AV26">
        <v>44</v>
      </c>
      <c r="AW26">
        <v>34</v>
      </c>
      <c r="AX26">
        <v>62</v>
      </c>
      <c r="AY26">
        <v>66</v>
      </c>
      <c r="AZ26">
        <v>65</v>
      </c>
      <c r="BA26">
        <v>16</v>
      </c>
      <c r="BB26">
        <v>10</v>
      </c>
      <c r="BC26">
        <v>27</v>
      </c>
      <c r="BD26">
        <v>19</v>
      </c>
      <c r="BE26">
        <v>16</v>
      </c>
      <c r="BF26">
        <v>31</v>
      </c>
      <c r="BG26">
        <v>21</v>
      </c>
      <c r="BH26">
        <v>47</v>
      </c>
      <c r="BI26">
        <v>32</v>
      </c>
      <c r="BJ26">
        <v>47</v>
      </c>
      <c r="BK26">
        <v>23</v>
      </c>
      <c r="BL26">
        <v>21</v>
      </c>
      <c r="BM26">
        <v>23</v>
      </c>
      <c r="BN26">
        <v>19</v>
      </c>
      <c r="BO26">
        <v>37</v>
      </c>
      <c r="BP26">
        <v>25</v>
      </c>
      <c r="BQ26">
        <v>41</v>
      </c>
      <c r="BR26">
        <v>39</v>
      </c>
      <c r="BS26">
        <v>42</v>
      </c>
      <c r="BT26">
        <v>65</v>
      </c>
      <c r="BU26">
        <v>6</v>
      </c>
      <c r="BV26">
        <v>7</v>
      </c>
      <c r="BW26">
        <v>18</v>
      </c>
      <c r="BX26">
        <v>24</v>
      </c>
      <c r="BY26">
        <v>16</v>
      </c>
      <c r="BZ26">
        <v>25</v>
      </c>
      <c r="CA26">
        <v>20</v>
      </c>
      <c r="CB26">
        <v>39</v>
      </c>
      <c r="CC26">
        <v>17</v>
      </c>
      <c r="CD26">
        <v>37</v>
      </c>
      <c r="CE26">
        <v>10</v>
      </c>
      <c r="CF26">
        <v>10</v>
      </c>
      <c r="CG26">
        <v>27</v>
      </c>
      <c r="CH26">
        <v>19</v>
      </c>
      <c r="CI26">
        <v>32</v>
      </c>
      <c r="CJ26">
        <v>25</v>
      </c>
      <c r="CK26">
        <v>34</v>
      </c>
      <c r="CL26">
        <v>24</v>
      </c>
      <c r="CM26">
        <v>32</v>
      </c>
      <c r="CN26">
        <v>45</v>
      </c>
      <c r="CO26">
        <v>23</v>
      </c>
      <c r="CP26">
        <v>17</v>
      </c>
      <c r="CQ26">
        <v>36</v>
      </c>
      <c r="CR26">
        <v>28</v>
      </c>
      <c r="CS26">
        <v>42</v>
      </c>
      <c r="CT26">
        <v>50</v>
      </c>
      <c r="CU26">
        <v>48</v>
      </c>
      <c r="CV26">
        <v>39</v>
      </c>
      <c r="CW26">
        <v>58</v>
      </c>
      <c r="CX26">
        <v>56</v>
      </c>
      <c r="CY26">
        <v>10</v>
      </c>
      <c r="CZ26">
        <v>14</v>
      </c>
      <c r="DA26">
        <v>18</v>
      </c>
      <c r="DB26">
        <v>14</v>
      </c>
      <c r="DC26">
        <v>26</v>
      </c>
      <c r="DD26">
        <v>13</v>
      </c>
      <c r="DE26">
        <v>13</v>
      </c>
      <c r="DF26">
        <v>31</v>
      </c>
      <c r="DG26">
        <v>42</v>
      </c>
      <c r="DH26">
        <v>19</v>
      </c>
      <c r="DI26">
        <v>23</v>
      </c>
      <c r="DJ26">
        <v>21</v>
      </c>
      <c r="DK26">
        <v>32</v>
      </c>
      <c r="DL26">
        <v>24</v>
      </c>
      <c r="DM26">
        <v>32</v>
      </c>
      <c r="DN26">
        <v>44</v>
      </c>
      <c r="DO26">
        <v>34</v>
      </c>
      <c r="DP26">
        <v>31</v>
      </c>
      <c r="DQ26">
        <v>42</v>
      </c>
      <c r="DR26">
        <v>37</v>
      </c>
      <c r="DS26">
        <v>16</v>
      </c>
      <c r="DT26">
        <v>24</v>
      </c>
      <c r="DU26">
        <v>27</v>
      </c>
      <c r="DV26">
        <v>19</v>
      </c>
      <c r="DW26">
        <v>21</v>
      </c>
      <c r="DX26">
        <v>44</v>
      </c>
      <c r="DY26">
        <v>34</v>
      </c>
      <c r="DZ26">
        <v>54</v>
      </c>
      <c r="EA26">
        <v>50</v>
      </c>
      <c r="EB26">
        <v>47</v>
      </c>
      <c r="EC26">
        <v>26</v>
      </c>
      <c r="ED26">
        <v>28</v>
      </c>
      <c r="EE26">
        <v>32</v>
      </c>
      <c r="EF26">
        <v>33</v>
      </c>
      <c r="EG26">
        <v>32</v>
      </c>
      <c r="EH26">
        <v>31</v>
      </c>
      <c r="EI26">
        <v>40</v>
      </c>
      <c r="EJ26">
        <v>62</v>
      </c>
      <c r="EK26">
        <v>58</v>
      </c>
      <c r="EL26">
        <v>46</v>
      </c>
      <c r="EM26">
        <v>13</v>
      </c>
      <c r="EN26">
        <v>10</v>
      </c>
      <c r="EO26">
        <v>18</v>
      </c>
      <c r="EP26">
        <v>24</v>
      </c>
      <c r="EQ26">
        <v>32</v>
      </c>
      <c r="ER26">
        <v>31</v>
      </c>
      <c r="ES26">
        <v>34</v>
      </c>
      <c r="ET26">
        <v>23</v>
      </c>
      <c r="EU26">
        <v>50</v>
      </c>
      <c r="EV26">
        <v>28</v>
      </c>
      <c r="EW26">
        <v>13</v>
      </c>
      <c r="EX26">
        <v>14</v>
      </c>
      <c r="EY26">
        <v>23</v>
      </c>
      <c r="EZ26">
        <v>24</v>
      </c>
      <c r="FA26">
        <v>16</v>
      </c>
      <c r="FB26">
        <v>13</v>
      </c>
      <c r="FC26">
        <v>21</v>
      </c>
      <c r="FD26">
        <v>24</v>
      </c>
      <c r="FE26">
        <v>16</v>
      </c>
      <c r="FF26">
        <v>19</v>
      </c>
    </row>
    <row r="27" spans="1:162" x14ac:dyDescent="0.25">
      <c r="A27" t="s">
        <v>3033</v>
      </c>
      <c r="B27">
        <f>COUNTA(C27:FF27)/1.6</f>
        <v>100</v>
      </c>
      <c r="C27">
        <v>13</v>
      </c>
      <c r="D27">
        <v>21</v>
      </c>
      <c r="E27">
        <v>22</v>
      </c>
      <c r="F27">
        <v>33</v>
      </c>
      <c r="G27">
        <v>21</v>
      </c>
      <c r="H27">
        <v>38</v>
      </c>
      <c r="I27">
        <v>34</v>
      </c>
      <c r="J27">
        <v>55</v>
      </c>
      <c r="K27">
        <v>42</v>
      </c>
      <c r="L27">
        <v>64</v>
      </c>
      <c r="M27">
        <v>7</v>
      </c>
      <c r="N27">
        <v>10</v>
      </c>
      <c r="O27">
        <v>23</v>
      </c>
      <c r="P27">
        <v>14</v>
      </c>
      <c r="Q27">
        <v>10</v>
      </c>
      <c r="R27">
        <v>25</v>
      </c>
      <c r="S27">
        <v>28</v>
      </c>
      <c r="T27">
        <v>23</v>
      </c>
      <c r="U27">
        <v>16</v>
      </c>
      <c r="V27">
        <v>46</v>
      </c>
      <c r="W27">
        <v>20</v>
      </c>
      <c r="X27">
        <v>28</v>
      </c>
      <c r="Y27">
        <v>37</v>
      </c>
      <c r="Z27">
        <v>33</v>
      </c>
      <c r="AA27">
        <v>37</v>
      </c>
      <c r="AB27">
        <v>50</v>
      </c>
      <c r="AC27">
        <v>33</v>
      </c>
      <c r="AD27">
        <v>39</v>
      </c>
      <c r="AE27">
        <v>50</v>
      </c>
      <c r="AF27">
        <v>65</v>
      </c>
      <c r="AG27">
        <v>20</v>
      </c>
      <c r="AH27">
        <v>14</v>
      </c>
      <c r="AI27">
        <v>18</v>
      </c>
      <c r="AJ27">
        <v>24</v>
      </c>
      <c r="AK27">
        <v>15</v>
      </c>
      <c r="AL27">
        <v>31</v>
      </c>
      <c r="AM27">
        <v>41</v>
      </c>
      <c r="AN27">
        <v>23</v>
      </c>
      <c r="AO27">
        <v>25</v>
      </c>
      <c r="AP27">
        <v>46</v>
      </c>
      <c r="AQ27">
        <v>10</v>
      </c>
      <c r="AR27">
        <v>21</v>
      </c>
      <c r="AS27">
        <v>22</v>
      </c>
      <c r="AT27">
        <v>19</v>
      </c>
      <c r="AU27">
        <v>26</v>
      </c>
      <c r="AV27">
        <v>19</v>
      </c>
      <c r="AW27">
        <v>40</v>
      </c>
      <c r="AX27">
        <v>31</v>
      </c>
      <c r="AY27">
        <v>41</v>
      </c>
      <c r="AZ27">
        <v>27</v>
      </c>
      <c r="BA27">
        <v>19</v>
      </c>
      <c r="BB27">
        <v>25</v>
      </c>
      <c r="BC27">
        <v>27</v>
      </c>
      <c r="BD27">
        <v>38</v>
      </c>
      <c r="BE27">
        <v>37</v>
      </c>
      <c r="BF27">
        <v>50</v>
      </c>
      <c r="BG27">
        <v>48</v>
      </c>
      <c r="BH27">
        <v>39</v>
      </c>
      <c r="BI27">
        <v>67</v>
      </c>
      <c r="BJ27">
        <v>46</v>
      </c>
      <c r="BK27">
        <v>6</v>
      </c>
      <c r="BL27">
        <v>11</v>
      </c>
      <c r="BM27">
        <v>9</v>
      </c>
      <c r="BN27">
        <v>19</v>
      </c>
      <c r="BO27">
        <v>11</v>
      </c>
      <c r="BP27">
        <v>31</v>
      </c>
      <c r="BQ27">
        <v>20</v>
      </c>
      <c r="BR27">
        <v>31</v>
      </c>
      <c r="BS27">
        <v>42</v>
      </c>
      <c r="BT27">
        <v>28</v>
      </c>
      <c r="BU27">
        <v>23</v>
      </c>
      <c r="BV27">
        <v>18</v>
      </c>
      <c r="BW27">
        <v>22</v>
      </c>
      <c r="BX27">
        <v>23</v>
      </c>
      <c r="BY27">
        <v>31</v>
      </c>
      <c r="BZ27">
        <v>44</v>
      </c>
      <c r="CA27">
        <v>28</v>
      </c>
      <c r="CB27">
        <v>31</v>
      </c>
      <c r="CC27">
        <v>49</v>
      </c>
      <c r="CD27">
        <v>65</v>
      </c>
      <c r="CE27">
        <v>20</v>
      </c>
      <c r="CF27">
        <v>24</v>
      </c>
      <c r="CG27">
        <v>22</v>
      </c>
      <c r="CH27">
        <v>33</v>
      </c>
      <c r="CI27">
        <v>26</v>
      </c>
      <c r="CJ27">
        <v>37</v>
      </c>
      <c r="CK27">
        <v>48</v>
      </c>
      <c r="CL27">
        <v>38</v>
      </c>
      <c r="CM27">
        <v>34</v>
      </c>
      <c r="CN27">
        <v>38</v>
      </c>
      <c r="CO27">
        <v>6</v>
      </c>
      <c r="CP27">
        <v>17</v>
      </c>
      <c r="CQ27">
        <v>9</v>
      </c>
      <c r="CR27">
        <v>19</v>
      </c>
      <c r="CS27">
        <v>21</v>
      </c>
      <c r="CT27">
        <v>19</v>
      </c>
      <c r="CU27">
        <v>33</v>
      </c>
      <c r="CV27">
        <v>23</v>
      </c>
      <c r="CW27">
        <v>25</v>
      </c>
      <c r="CX27">
        <v>18</v>
      </c>
      <c r="CY27">
        <v>10</v>
      </c>
      <c r="CZ27">
        <v>10</v>
      </c>
      <c r="DA27">
        <v>18</v>
      </c>
      <c r="DB27">
        <v>14</v>
      </c>
      <c r="DC27">
        <v>26</v>
      </c>
      <c r="DD27">
        <v>25</v>
      </c>
      <c r="DE27">
        <v>41</v>
      </c>
      <c r="DF27">
        <v>47</v>
      </c>
      <c r="DG27">
        <v>42</v>
      </c>
      <c r="DH27">
        <v>37</v>
      </c>
      <c r="DI27">
        <v>19</v>
      </c>
      <c r="DJ27">
        <v>28</v>
      </c>
      <c r="DK27">
        <v>31</v>
      </c>
      <c r="DL27">
        <v>38</v>
      </c>
      <c r="DM27">
        <v>26</v>
      </c>
      <c r="DN27">
        <v>44</v>
      </c>
      <c r="DO27">
        <v>34</v>
      </c>
      <c r="DP27">
        <v>47</v>
      </c>
      <c r="DQ27">
        <v>66</v>
      </c>
      <c r="DR27">
        <v>64</v>
      </c>
      <c r="DS27">
        <v>7</v>
      </c>
      <c r="DT27">
        <v>14</v>
      </c>
      <c r="DU27">
        <v>13</v>
      </c>
      <c r="DV27">
        <v>14</v>
      </c>
      <c r="DW27">
        <v>26</v>
      </c>
      <c r="DX27">
        <v>18</v>
      </c>
      <c r="DY27">
        <v>27</v>
      </c>
      <c r="DZ27">
        <v>15</v>
      </c>
      <c r="EA27">
        <v>41</v>
      </c>
      <c r="EB27">
        <v>18</v>
      </c>
      <c r="EC27">
        <v>10</v>
      </c>
      <c r="ED27">
        <v>17</v>
      </c>
      <c r="EE27">
        <v>18</v>
      </c>
      <c r="EF27">
        <v>14</v>
      </c>
      <c r="EG27">
        <v>26</v>
      </c>
      <c r="EH27">
        <v>37</v>
      </c>
      <c r="EI27">
        <v>20</v>
      </c>
      <c r="EJ27">
        <v>39</v>
      </c>
      <c r="EK27">
        <v>49</v>
      </c>
      <c r="EL27">
        <v>38</v>
      </c>
      <c r="EM27">
        <v>26</v>
      </c>
      <c r="EN27">
        <v>25</v>
      </c>
      <c r="EO27">
        <v>31</v>
      </c>
      <c r="EP27">
        <v>38</v>
      </c>
      <c r="EQ27">
        <v>27</v>
      </c>
      <c r="ER27">
        <v>32</v>
      </c>
      <c r="ES27">
        <v>40</v>
      </c>
      <c r="ET27">
        <v>62</v>
      </c>
      <c r="EU27">
        <v>49</v>
      </c>
      <c r="EV27">
        <v>64</v>
      </c>
      <c r="EW27">
        <v>13</v>
      </c>
      <c r="EX27">
        <v>17</v>
      </c>
      <c r="EY27">
        <v>22</v>
      </c>
      <c r="EZ27">
        <v>24</v>
      </c>
      <c r="FA27">
        <v>36</v>
      </c>
      <c r="FB27">
        <v>43</v>
      </c>
      <c r="FC27">
        <v>47</v>
      </c>
      <c r="FD27">
        <v>31</v>
      </c>
      <c r="FE27">
        <v>49</v>
      </c>
      <c r="FF27">
        <v>55</v>
      </c>
    </row>
    <row r="28" spans="1:162" x14ac:dyDescent="0.25">
      <c r="A28" t="s">
        <v>3034</v>
      </c>
      <c r="B28">
        <f>COUNTA(C28:FF28)/1.6</f>
        <v>100</v>
      </c>
      <c r="C28">
        <v>16</v>
      </c>
      <c r="D28">
        <v>10</v>
      </c>
      <c r="E28">
        <v>13</v>
      </c>
      <c r="F28">
        <v>18</v>
      </c>
      <c r="G28">
        <v>26</v>
      </c>
      <c r="H28">
        <v>37</v>
      </c>
      <c r="I28">
        <v>41</v>
      </c>
      <c r="J28">
        <v>31</v>
      </c>
      <c r="K28">
        <v>41</v>
      </c>
      <c r="L28">
        <v>27</v>
      </c>
      <c r="M28">
        <v>22</v>
      </c>
      <c r="N28">
        <v>21</v>
      </c>
      <c r="O28">
        <v>22</v>
      </c>
      <c r="P28">
        <v>19</v>
      </c>
      <c r="Q28">
        <v>36</v>
      </c>
      <c r="R28">
        <v>31</v>
      </c>
      <c r="S28">
        <v>27</v>
      </c>
      <c r="T28">
        <v>54</v>
      </c>
      <c r="U28">
        <v>49</v>
      </c>
      <c r="V28">
        <v>46</v>
      </c>
      <c r="W28">
        <v>6</v>
      </c>
      <c r="X28">
        <v>7</v>
      </c>
      <c r="Y28">
        <v>13</v>
      </c>
      <c r="Z28">
        <v>14</v>
      </c>
      <c r="AA28">
        <v>10</v>
      </c>
      <c r="AB28">
        <v>25</v>
      </c>
      <c r="AC28">
        <v>20</v>
      </c>
      <c r="AD28">
        <v>38</v>
      </c>
      <c r="AE28">
        <v>33</v>
      </c>
      <c r="AF28">
        <v>47</v>
      </c>
      <c r="AG28">
        <v>22</v>
      </c>
      <c r="AH28">
        <v>17</v>
      </c>
      <c r="AI28">
        <v>37</v>
      </c>
      <c r="AJ28">
        <v>29</v>
      </c>
      <c r="AK28">
        <v>42</v>
      </c>
      <c r="AL28">
        <v>37</v>
      </c>
      <c r="AM28">
        <v>33</v>
      </c>
      <c r="AN28">
        <v>54</v>
      </c>
      <c r="AO28">
        <v>57</v>
      </c>
      <c r="AP28">
        <v>74</v>
      </c>
      <c r="AQ28">
        <v>22</v>
      </c>
      <c r="AR28">
        <v>17</v>
      </c>
      <c r="AS28">
        <v>31</v>
      </c>
      <c r="AT28">
        <v>19</v>
      </c>
      <c r="AU28">
        <v>21</v>
      </c>
      <c r="AV28">
        <v>43</v>
      </c>
      <c r="AW28">
        <v>40</v>
      </c>
      <c r="AX28">
        <v>46</v>
      </c>
      <c r="AY28">
        <v>41</v>
      </c>
      <c r="AZ28">
        <v>46</v>
      </c>
      <c r="BA28">
        <v>6</v>
      </c>
      <c r="BB28">
        <v>17</v>
      </c>
      <c r="BC28">
        <v>10</v>
      </c>
      <c r="BD28">
        <v>9</v>
      </c>
      <c r="BE28">
        <v>15</v>
      </c>
      <c r="BF28">
        <v>18</v>
      </c>
      <c r="BG28">
        <v>33</v>
      </c>
      <c r="BH28">
        <v>31</v>
      </c>
      <c r="BI28">
        <v>33</v>
      </c>
      <c r="BJ28">
        <v>27</v>
      </c>
      <c r="BK28">
        <v>16</v>
      </c>
      <c r="BL28">
        <v>10</v>
      </c>
      <c r="BM28">
        <v>22</v>
      </c>
      <c r="BN28">
        <v>19</v>
      </c>
      <c r="BO28">
        <v>26</v>
      </c>
      <c r="BP28">
        <v>25</v>
      </c>
      <c r="BQ28">
        <v>41</v>
      </c>
      <c r="BR28">
        <v>46</v>
      </c>
      <c r="BS28">
        <v>24</v>
      </c>
      <c r="BT28">
        <v>27</v>
      </c>
      <c r="BU28">
        <v>22</v>
      </c>
      <c r="BV28">
        <v>24</v>
      </c>
      <c r="BW28">
        <v>36</v>
      </c>
      <c r="BX28">
        <v>33</v>
      </c>
      <c r="BY28">
        <v>26</v>
      </c>
      <c r="BZ28">
        <v>32</v>
      </c>
      <c r="CA28">
        <v>54</v>
      </c>
      <c r="CB28">
        <v>47</v>
      </c>
      <c r="CC28">
        <v>66</v>
      </c>
      <c r="CD28">
        <v>56</v>
      </c>
      <c r="CE28">
        <v>9</v>
      </c>
      <c r="CF28">
        <v>10</v>
      </c>
      <c r="CG28">
        <v>19</v>
      </c>
      <c r="CH28">
        <v>9</v>
      </c>
      <c r="CI28">
        <v>10</v>
      </c>
      <c r="CJ28">
        <v>31</v>
      </c>
      <c r="CK28">
        <v>13</v>
      </c>
      <c r="CL28">
        <v>31</v>
      </c>
      <c r="CM28">
        <v>33</v>
      </c>
      <c r="CN28">
        <v>46</v>
      </c>
      <c r="CO28">
        <v>16</v>
      </c>
      <c r="CP28">
        <v>17</v>
      </c>
      <c r="CQ28">
        <v>22</v>
      </c>
      <c r="CR28">
        <v>33</v>
      </c>
      <c r="CS28">
        <v>21</v>
      </c>
      <c r="CT28">
        <v>37</v>
      </c>
      <c r="CU28">
        <v>27</v>
      </c>
      <c r="CV28">
        <v>46</v>
      </c>
      <c r="CW28">
        <v>57</v>
      </c>
      <c r="CX28">
        <v>64</v>
      </c>
      <c r="CY28">
        <v>22</v>
      </c>
      <c r="CZ28">
        <v>21</v>
      </c>
      <c r="DA28">
        <v>36</v>
      </c>
      <c r="DB28">
        <v>33</v>
      </c>
      <c r="DC28">
        <v>26</v>
      </c>
      <c r="DD28">
        <v>50</v>
      </c>
      <c r="DE28">
        <v>47</v>
      </c>
      <c r="DF28">
        <v>38</v>
      </c>
      <c r="DG28">
        <v>49</v>
      </c>
      <c r="DH28">
        <v>74</v>
      </c>
      <c r="DI28">
        <v>9</v>
      </c>
      <c r="DJ28">
        <v>10</v>
      </c>
      <c r="DK28">
        <v>18</v>
      </c>
      <c r="DL28">
        <v>23</v>
      </c>
      <c r="DM28">
        <v>31</v>
      </c>
      <c r="DN28">
        <v>18</v>
      </c>
      <c r="DO28">
        <v>40</v>
      </c>
      <c r="DP28">
        <v>38</v>
      </c>
      <c r="DQ28">
        <v>41</v>
      </c>
      <c r="DR28">
        <v>37</v>
      </c>
      <c r="DS28">
        <v>19</v>
      </c>
      <c r="DT28">
        <v>14</v>
      </c>
      <c r="DU28">
        <v>13</v>
      </c>
      <c r="DV28">
        <v>28</v>
      </c>
      <c r="DW28">
        <v>26</v>
      </c>
      <c r="DX28">
        <v>31</v>
      </c>
      <c r="DY28">
        <v>21</v>
      </c>
      <c r="DZ28">
        <v>31</v>
      </c>
      <c r="EA28">
        <v>24</v>
      </c>
      <c r="EB28">
        <v>46</v>
      </c>
      <c r="EC28">
        <v>19</v>
      </c>
      <c r="ED28">
        <v>14</v>
      </c>
      <c r="EE28">
        <v>18</v>
      </c>
      <c r="EF28">
        <v>23</v>
      </c>
      <c r="EG28">
        <v>36</v>
      </c>
      <c r="EH28">
        <v>37</v>
      </c>
      <c r="EI28">
        <v>47</v>
      </c>
      <c r="EJ28">
        <v>39</v>
      </c>
      <c r="EK28">
        <v>41</v>
      </c>
      <c r="EL28">
        <v>64</v>
      </c>
      <c r="EM28">
        <v>6</v>
      </c>
      <c r="EN28">
        <v>17</v>
      </c>
      <c r="EO28">
        <v>10</v>
      </c>
      <c r="EP28">
        <v>15</v>
      </c>
      <c r="EQ28">
        <v>15</v>
      </c>
      <c r="ER28">
        <v>18</v>
      </c>
      <c r="ES28">
        <v>13</v>
      </c>
      <c r="ET28">
        <v>31</v>
      </c>
      <c r="EU28">
        <v>33</v>
      </c>
      <c r="EV28">
        <v>46</v>
      </c>
      <c r="EW28">
        <v>20</v>
      </c>
      <c r="EX28">
        <v>28</v>
      </c>
      <c r="EY28">
        <v>31</v>
      </c>
      <c r="EZ28">
        <v>33</v>
      </c>
      <c r="FA28">
        <v>26</v>
      </c>
      <c r="FB28">
        <v>37</v>
      </c>
      <c r="FC28">
        <v>33</v>
      </c>
      <c r="FD28">
        <v>54</v>
      </c>
      <c r="FE28">
        <v>67</v>
      </c>
      <c r="FF28">
        <v>74</v>
      </c>
    </row>
    <row r="29" spans="1:162" x14ac:dyDescent="0.25">
      <c r="A29" t="s">
        <v>36</v>
      </c>
      <c r="B29">
        <f t="shared" si="0"/>
        <v>100</v>
      </c>
      <c r="C29" t="s">
        <v>15</v>
      </c>
      <c r="D29" t="s">
        <v>579</v>
      </c>
      <c r="E29" t="s">
        <v>577</v>
      </c>
      <c r="F29" t="s">
        <v>580</v>
      </c>
      <c r="G29" t="s">
        <v>581</v>
      </c>
      <c r="H29" t="s">
        <v>578</v>
      </c>
      <c r="I29" t="s">
        <v>582</v>
      </c>
      <c r="J29" t="s">
        <v>583</v>
      </c>
      <c r="K29" t="s">
        <v>584</v>
      </c>
      <c r="L29" t="s">
        <v>585</v>
      </c>
      <c r="M29" t="s">
        <v>530</v>
      </c>
      <c r="N29" t="s">
        <v>531</v>
      </c>
      <c r="O29" t="s">
        <v>532</v>
      </c>
      <c r="P29" t="s">
        <v>533</v>
      </c>
      <c r="Q29" t="s">
        <v>534</v>
      </c>
      <c r="R29" t="s">
        <v>535</v>
      </c>
      <c r="S29" t="s">
        <v>563</v>
      </c>
      <c r="T29" t="s">
        <v>564</v>
      </c>
      <c r="U29" t="s">
        <v>566</v>
      </c>
      <c r="V29" t="s">
        <v>565</v>
      </c>
      <c r="W29" t="s">
        <v>837</v>
      </c>
      <c r="X29" t="s">
        <v>838</v>
      </c>
      <c r="Y29" t="s">
        <v>839</v>
      </c>
      <c r="Z29" t="s">
        <v>840</v>
      </c>
      <c r="AA29" t="s">
        <v>841</v>
      </c>
      <c r="AB29" t="s">
        <v>842</v>
      </c>
      <c r="AC29" t="s">
        <v>843</v>
      </c>
      <c r="AD29" t="s">
        <v>844</v>
      </c>
      <c r="AE29" t="s">
        <v>845</v>
      </c>
      <c r="AF29" t="s">
        <v>846</v>
      </c>
      <c r="AG29" t="s">
        <v>897</v>
      </c>
      <c r="AH29" t="s">
        <v>898</v>
      </c>
      <c r="AI29" t="s">
        <v>899</v>
      </c>
      <c r="AJ29" t="s">
        <v>900</v>
      </c>
      <c r="AK29" t="s">
        <v>901</v>
      </c>
      <c r="AL29" t="s">
        <v>902</v>
      </c>
      <c r="AM29" t="s">
        <v>903</v>
      </c>
      <c r="AN29" t="s">
        <v>904</v>
      </c>
      <c r="AO29" t="s">
        <v>905</v>
      </c>
      <c r="AP29" t="s">
        <v>906</v>
      </c>
      <c r="AQ29" t="s">
        <v>586</v>
      </c>
      <c r="AR29" t="s">
        <v>588</v>
      </c>
      <c r="AS29" t="s">
        <v>587</v>
      </c>
      <c r="AT29" t="s">
        <v>589</v>
      </c>
      <c r="AU29" t="s">
        <v>590</v>
      </c>
      <c r="AV29" t="s">
        <v>591</v>
      </c>
      <c r="AW29" t="s">
        <v>592</v>
      </c>
      <c r="AX29" t="s">
        <v>593</v>
      </c>
      <c r="AY29" t="s">
        <v>595</v>
      </c>
      <c r="AZ29" t="s">
        <v>594</v>
      </c>
      <c r="BA29" t="s">
        <v>754</v>
      </c>
      <c r="BB29" t="s">
        <v>755</v>
      </c>
      <c r="BC29" t="s">
        <v>756</v>
      </c>
      <c r="BD29" t="s">
        <v>757</v>
      </c>
      <c r="BE29" t="s">
        <v>758</v>
      </c>
      <c r="BF29" t="s">
        <v>759</v>
      </c>
      <c r="BG29" t="s">
        <v>760</v>
      </c>
      <c r="BH29" t="s">
        <v>761</v>
      </c>
      <c r="BI29" t="s">
        <v>762</v>
      </c>
      <c r="BJ29" t="s">
        <v>763</v>
      </c>
      <c r="BK29" t="s">
        <v>775</v>
      </c>
      <c r="BL29" t="s">
        <v>776</v>
      </c>
      <c r="BM29" t="s">
        <v>777</v>
      </c>
      <c r="BN29" t="s">
        <v>778</v>
      </c>
      <c r="BO29" t="s">
        <v>779</v>
      </c>
      <c r="BP29" t="s">
        <v>780</v>
      </c>
      <c r="BQ29" t="s">
        <v>781</v>
      </c>
      <c r="BR29" t="s">
        <v>782</v>
      </c>
      <c r="BS29" t="s">
        <v>783</v>
      </c>
      <c r="BT29" t="s">
        <v>784</v>
      </c>
      <c r="BU29" t="s">
        <v>877</v>
      </c>
      <c r="BV29" t="s">
        <v>878</v>
      </c>
      <c r="BW29" t="s">
        <v>879</v>
      </c>
      <c r="BX29" t="s">
        <v>880</v>
      </c>
      <c r="BY29" t="s">
        <v>881</v>
      </c>
      <c r="BZ29" t="s">
        <v>882</v>
      </c>
      <c r="CA29" t="s">
        <v>883</v>
      </c>
      <c r="CB29" t="s">
        <v>884</v>
      </c>
      <c r="CC29" t="s">
        <v>885</v>
      </c>
      <c r="CD29" t="s">
        <v>886</v>
      </c>
      <c r="CE29" t="s">
        <v>605</v>
      </c>
      <c r="CF29" t="s">
        <v>606</v>
      </c>
      <c r="CG29" t="s">
        <v>607</v>
      </c>
      <c r="CH29" t="s">
        <v>608</v>
      </c>
      <c r="CI29" t="s">
        <v>609</v>
      </c>
      <c r="CJ29" t="s">
        <v>610</v>
      </c>
      <c r="CK29" t="s">
        <v>611</v>
      </c>
      <c r="CL29" t="s">
        <v>612</v>
      </c>
      <c r="CM29" t="s">
        <v>613</v>
      </c>
      <c r="CN29" t="s">
        <v>614</v>
      </c>
      <c r="CO29" t="s">
        <v>711</v>
      </c>
      <c r="CP29" t="s">
        <v>712</v>
      </c>
      <c r="CQ29" t="s">
        <v>713</v>
      </c>
      <c r="CR29" t="s">
        <v>714</v>
      </c>
      <c r="CS29" t="s">
        <v>715</v>
      </c>
      <c r="CT29" t="s">
        <v>716</v>
      </c>
      <c r="CU29" t="s">
        <v>717</v>
      </c>
      <c r="CV29" t="s">
        <v>718</v>
      </c>
      <c r="CW29" t="s">
        <v>719</v>
      </c>
      <c r="CX29" t="s">
        <v>720</v>
      </c>
      <c r="CY29" t="s">
        <v>734</v>
      </c>
      <c r="CZ29" t="s">
        <v>735</v>
      </c>
      <c r="DA29" t="s">
        <v>736</v>
      </c>
      <c r="DB29" t="s">
        <v>737</v>
      </c>
      <c r="DC29" t="s">
        <v>738</v>
      </c>
      <c r="DD29" t="s">
        <v>739</v>
      </c>
      <c r="DE29" t="s">
        <v>740</v>
      </c>
      <c r="DF29" t="s">
        <v>741</v>
      </c>
      <c r="DG29" t="s">
        <v>742</v>
      </c>
      <c r="DH29" t="s">
        <v>743</v>
      </c>
      <c r="DI29" t="s">
        <v>818</v>
      </c>
      <c r="DJ29" t="s">
        <v>819</v>
      </c>
      <c r="DK29" t="s">
        <v>820</v>
      </c>
      <c r="DL29" t="s">
        <v>821</v>
      </c>
      <c r="DM29" t="s">
        <v>822</v>
      </c>
      <c r="DN29" t="s">
        <v>823</v>
      </c>
      <c r="DO29" t="s">
        <v>824</v>
      </c>
      <c r="DP29" t="s">
        <v>825</v>
      </c>
      <c r="DQ29" t="s">
        <v>826</v>
      </c>
      <c r="DR29" t="s">
        <v>827</v>
      </c>
      <c r="DS29" t="s">
        <v>798</v>
      </c>
      <c r="DT29" t="s">
        <v>799</v>
      </c>
      <c r="DU29" t="s">
        <v>800</v>
      </c>
      <c r="DV29" t="s">
        <v>801</v>
      </c>
      <c r="DW29" t="s">
        <v>802</v>
      </c>
      <c r="DX29" t="s">
        <v>803</v>
      </c>
      <c r="DY29" t="s">
        <v>804</v>
      </c>
      <c r="DZ29" t="s">
        <v>805</v>
      </c>
      <c r="EA29" t="s">
        <v>806</v>
      </c>
      <c r="EB29" t="s">
        <v>807</v>
      </c>
      <c r="EC29" t="s">
        <v>857</v>
      </c>
      <c r="ED29" t="s">
        <v>858</v>
      </c>
      <c r="EE29" t="s">
        <v>859</v>
      </c>
      <c r="EF29" t="s">
        <v>860</v>
      </c>
      <c r="EG29" t="s">
        <v>861</v>
      </c>
      <c r="EH29" t="s">
        <v>862</v>
      </c>
      <c r="EI29" t="s">
        <v>863</v>
      </c>
      <c r="EJ29" t="s">
        <v>864</v>
      </c>
      <c r="EK29" t="s">
        <v>865</v>
      </c>
      <c r="EL29" t="s">
        <v>866</v>
      </c>
      <c r="EM29" t="s">
        <v>917</v>
      </c>
      <c r="EN29" t="s">
        <v>918</v>
      </c>
      <c r="EO29" t="s">
        <v>919</v>
      </c>
      <c r="EP29" t="s">
        <v>920</v>
      </c>
      <c r="EQ29" t="s">
        <v>921</v>
      </c>
      <c r="ER29" t="s">
        <v>922</v>
      </c>
      <c r="ES29" t="s">
        <v>923</v>
      </c>
      <c r="ET29" t="s">
        <v>924</v>
      </c>
      <c r="EU29" t="s">
        <v>925</v>
      </c>
      <c r="EV29" t="s">
        <v>926</v>
      </c>
      <c r="EW29" t="s">
        <v>937</v>
      </c>
      <c r="EX29" t="s">
        <v>938</v>
      </c>
      <c r="EY29" t="s">
        <v>939</v>
      </c>
      <c r="EZ29" t="s">
        <v>940</v>
      </c>
      <c r="FA29" t="s">
        <v>941</v>
      </c>
      <c r="FB29" t="s">
        <v>942</v>
      </c>
      <c r="FC29" t="s">
        <v>943</v>
      </c>
      <c r="FD29" t="s">
        <v>944</v>
      </c>
      <c r="FE29" t="s">
        <v>945</v>
      </c>
      <c r="FF29" t="s">
        <v>946</v>
      </c>
    </row>
    <row r="30" spans="1:162" x14ac:dyDescent="0.25">
      <c r="A30" t="s">
        <v>37</v>
      </c>
      <c r="B30">
        <f t="shared" si="0"/>
        <v>100</v>
      </c>
      <c r="C30" t="s">
        <v>567</v>
      </c>
      <c r="D30" t="s">
        <v>568</v>
      </c>
      <c r="E30" t="s">
        <v>569</v>
      </c>
      <c r="F30" t="s">
        <v>570</v>
      </c>
      <c r="G30" t="s">
        <v>571</v>
      </c>
      <c r="H30" t="s">
        <v>572</v>
      </c>
      <c r="I30" t="s">
        <v>573</v>
      </c>
      <c r="J30" t="s">
        <v>574</v>
      </c>
      <c r="K30" t="s">
        <v>575</v>
      </c>
      <c r="L30" t="s">
        <v>576</v>
      </c>
      <c r="M30" t="s">
        <v>520</v>
      </c>
      <c r="N30" t="s">
        <v>521</v>
      </c>
      <c r="O30" t="s">
        <v>522</v>
      </c>
      <c r="P30" t="s">
        <v>523</v>
      </c>
      <c r="Q30" t="s">
        <v>524</v>
      </c>
      <c r="R30" t="s">
        <v>525</v>
      </c>
      <c r="S30" t="s">
        <v>526</v>
      </c>
      <c r="T30" t="s">
        <v>527</v>
      </c>
      <c r="U30" t="s">
        <v>529</v>
      </c>
      <c r="V30" t="s">
        <v>528</v>
      </c>
      <c r="W30" t="s">
        <v>847</v>
      </c>
      <c r="X30" t="s">
        <v>848</v>
      </c>
      <c r="Y30" t="s">
        <v>849</v>
      </c>
      <c r="Z30" t="s">
        <v>850</v>
      </c>
      <c r="AA30" t="s">
        <v>851</v>
      </c>
      <c r="AB30" t="s">
        <v>852</v>
      </c>
      <c r="AC30" t="s">
        <v>853</v>
      </c>
      <c r="AD30" t="s">
        <v>854</v>
      </c>
      <c r="AE30" t="s">
        <v>855</v>
      </c>
      <c r="AF30" t="s">
        <v>856</v>
      </c>
      <c r="AG30" t="s">
        <v>907</v>
      </c>
      <c r="AH30" t="s">
        <v>908</v>
      </c>
      <c r="AI30" t="s">
        <v>909</v>
      </c>
      <c r="AJ30" t="s">
        <v>910</v>
      </c>
      <c r="AK30" t="s">
        <v>911</v>
      </c>
      <c r="AL30" t="s">
        <v>912</v>
      </c>
      <c r="AM30" t="s">
        <v>913</v>
      </c>
      <c r="AN30" t="s">
        <v>914</v>
      </c>
      <c r="AO30" t="s">
        <v>915</v>
      </c>
      <c r="AP30" t="s">
        <v>916</v>
      </c>
      <c r="AQ30" t="s">
        <v>596</v>
      </c>
      <c r="AR30" t="s">
        <v>597</v>
      </c>
      <c r="AS30" t="s">
        <v>598</v>
      </c>
      <c r="AT30" t="s">
        <v>599</v>
      </c>
      <c r="AU30" t="s">
        <v>600</v>
      </c>
      <c r="AV30" t="s">
        <v>601</v>
      </c>
      <c r="AW30" t="s">
        <v>602</v>
      </c>
      <c r="AX30" t="s">
        <v>603</v>
      </c>
      <c r="AY30" t="s">
        <v>604</v>
      </c>
      <c r="AZ30" t="s">
        <v>764</v>
      </c>
      <c r="BA30" t="s">
        <v>765</v>
      </c>
      <c r="BB30" t="s">
        <v>766</v>
      </c>
      <c r="BC30" t="s">
        <v>767</v>
      </c>
      <c r="BD30" t="s">
        <v>768</v>
      </c>
      <c r="BE30" t="s">
        <v>769</v>
      </c>
      <c r="BF30" t="s">
        <v>770</v>
      </c>
      <c r="BG30" t="s">
        <v>771</v>
      </c>
      <c r="BH30" t="s">
        <v>773</v>
      </c>
      <c r="BI30" t="s">
        <v>772</v>
      </c>
      <c r="BJ30" t="s">
        <v>774</v>
      </c>
      <c r="BK30" t="s">
        <v>788</v>
      </c>
      <c r="BL30" t="s">
        <v>789</v>
      </c>
      <c r="BM30" t="s">
        <v>790</v>
      </c>
      <c r="BN30" t="s">
        <v>791</v>
      </c>
      <c r="BO30" t="s">
        <v>792</v>
      </c>
      <c r="BP30" t="s">
        <v>793</v>
      </c>
      <c r="BQ30" t="s">
        <v>794</v>
      </c>
      <c r="BR30" t="s">
        <v>795</v>
      </c>
      <c r="BS30" t="s">
        <v>796</v>
      </c>
      <c r="BT30" t="s">
        <v>797</v>
      </c>
      <c r="BU30" t="s">
        <v>887</v>
      </c>
      <c r="BV30" t="s">
        <v>888</v>
      </c>
      <c r="BW30" t="s">
        <v>890</v>
      </c>
      <c r="BX30" t="s">
        <v>889</v>
      </c>
      <c r="BY30" t="s">
        <v>891</v>
      </c>
      <c r="BZ30" t="s">
        <v>892</v>
      </c>
      <c r="CA30" t="s">
        <v>893</v>
      </c>
      <c r="CB30" t="s">
        <v>894</v>
      </c>
      <c r="CC30" t="s">
        <v>895</v>
      </c>
      <c r="CD30" t="s">
        <v>896</v>
      </c>
      <c r="CE30" t="s">
        <v>615</v>
      </c>
      <c r="CF30" t="s">
        <v>616</v>
      </c>
      <c r="CG30" t="s">
        <v>617</v>
      </c>
      <c r="CH30" t="s">
        <v>618</v>
      </c>
      <c r="CI30" t="s">
        <v>619</v>
      </c>
      <c r="CJ30" t="s">
        <v>620</v>
      </c>
      <c r="CK30" t="s">
        <v>621</v>
      </c>
      <c r="CL30" t="s">
        <v>622</v>
      </c>
      <c r="CM30" t="s">
        <v>623</v>
      </c>
      <c r="CN30" t="s">
        <v>624</v>
      </c>
      <c r="CO30" t="s">
        <v>724</v>
      </c>
      <c r="CP30" t="s">
        <v>725</v>
      </c>
      <c r="CQ30" t="s">
        <v>726</v>
      </c>
      <c r="CR30" t="s">
        <v>727</v>
      </c>
      <c r="CS30" t="s">
        <v>728</v>
      </c>
      <c r="CT30" t="s">
        <v>729</v>
      </c>
      <c r="CU30" t="s">
        <v>730</v>
      </c>
      <c r="CV30" t="s">
        <v>731</v>
      </c>
      <c r="CW30" t="s">
        <v>732</v>
      </c>
      <c r="CX30" t="s">
        <v>733</v>
      </c>
      <c r="CY30" t="s">
        <v>744</v>
      </c>
      <c r="CZ30" t="s">
        <v>745</v>
      </c>
      <c r="DA30" t="s">
        <v>746</v>
      </c>
      <c r="DB30" t="s">
        <v>747</v>
      </c>
      <c r="DC30" t="s">
        <v>748</v>
      </c>
      <c r="DD30" t="s">
        <v>749</v>
      </c>
      <c r="DE30" t="s">
        <v>750</v>
      </c>
      <c r="DF30" t="s">
        <v>751</v>
      </c>
      <c r="DG30" t="s">
        <v>752</v>
      </c>
      <c r="DH30" t="s">
        <v>753</v>
      </c>
      <c r="DI30" t="s">
        <v>828</v>
      </c>
      <c r="DJ30" t="s">
        <v>829</v>
      </c>
      <c r="DK30" t="s">
        <v>596</v>
      </c>
      <c r="DL30" t="s">
        <v>830</v>
      </c>
      <c r="DM30" t="s">
        <v>831</v>
      </c>
      <c r="DN30" t="s">
        <v>832</v>
      </c>
      <c r="DO30" t="s">
        <v>833</v>
      </c>
      <c r="DP30" t="s">
        <v>834</v>
      </c>
      <c r="DQ30" t="s">
        <v>835</v>
      </c>
      <c r="DR30" t="s">
        <v>836</v>
      </c>
      <c r="DS30" t="s">
        <v>808</v>
      </c>
      <c r="DT30" t="s">
        <v>809</v>
      </c>
      <c r="DU30" t="s">
        <v>810</v>
      </c>
      <c r="DV30" t="s">
        <v>811</v>
      </c>
      <c r="DW30" t="s">
        <v>812</v>
      </c>
      <c r="DX30" t="s">
        <v>813</v>
      </c>
      <c r="DY30" t="s">
        <v>814</v>
      </c>
      <c r="DZ30" t="s">
        <v>815</v>
      </c>
      <c r="EA30" t="s">
        <v>816</v>
      </c>
      <c r="EB30" t="s">
        <v>817</v>
      </c>
      <c r="EC30" t="s">
        <v>867</v>
      </c>
      <c r="ED30" t="s">
        <v>868</v>
      </c>
      <c r="EE30" t="s">
        <v>869</v>
      </c>
      <c r="EF30" t="s">
        <v>870</v>
      </c>
      <c r="EG30" t="s">
        <v>871</v>
      </c>
      <c r="EH30" t="s">
        <v>872</v>
      </c>
      <c r="EI30" t="s">
        <v>873</v>
      </c>
      <c r="EJ30" t="s">
        <v>874</v>
      </c>
      <c r="EK30" t="s">
        <v>875</v>
      </c>
      <c r="EL30" t="s">
        <v>876</v>
      </c>
      <c r="EM30" t="s">
        <v>927</v>
      </c>
      <c r="EN30" t="s">
        <v>928</v>
      </c>
      <c r="EO30" t="s">
        <v>929</v>
      </c>
      <c r="EP30" t="s">
        <v>930</v>
      </c>
      <c r="EQ30" t="s">
        <v>931</v>
      </c>
      <c r="ER30" t="s">
        <v>932</v>
      </c>
      <c r="ES30" t="s">
        <v>933</v>
      </c>
      <c r="ET30" t="s">
        <v>934</v>
      </c>
      <c r="EU30" t="s">
        <v>935</v>
      </c>
      <c r="EV30" t="s">
        <v>936</v>
      </c>
      <c r="EW30" t="s">
        <v>947</v>
      </c>
      <c r="EX30" t="s">
        <v>948</v>
      </c>
      <c r="EY30" t="s">
        <v>949</v>
      </c>
      <c r="EZ30" t="s">
        <v>950</v>
      </c>
      <c r="FA30" t="s">
        <v>951</v>
      </c>
      <c r="FB30" t="s">
        <v>952</v>
      </c>
      <c r="FC30" t="s">
        <v>953</v>
      </c>
      <c r="FD30" t="s">
        <v>954</v>
      </c>
      <c r="FE30" t="s">
        <v>955</v>
      </c>
      <c r="FF30" t="s">
        <v>956</v>
      </c>
    </row>
    <row r="31" spans="1:162" x14ac:dyDescent="0.25">
      <c r="A31" t="s">
        <v>38</v>
      </c>
      <c r="B31">
        <f t="shared" si="0"/>
        <v>0</v>
      </c>
    </row>
    <row r="32" spans="1:162" x14ac:dyDescent="0.25">
      <c r="A32" t="s">
        <v>39</v>
      </c>
      <c r="B32">
        <f t="shared" si="0"/>
        <v>0</v>
      </c>
    </row>
    <row r="33" spans="1:162" x14ac:dyDescent="0.25">
      <c r="A33" t="s">
        <v>40</v>
      </c>
      <c r="B33">
        <f t="shared" si="0"/>
        <v>0</v>
      </c>
    </row>
    <row r="34" spans="1:162" x14ac:dyDescent="0.25">
      <c r="A34" t="s">
        <v>1415</v>
      </c>
      <c r="C34">
        <f>COUNTA(C35:C69)</f>
        <v>25</v>
      </c>
      <c r="D34">
        <f t="shared" ref="D34:BO34" si="1">COUNTA(D35:D69)</f>
        <v>25</v>
      </c>
      <c r="E34">
        <f t="shared" si="1"/>
        <v>25</v>
      </c>
      <c r="F34">
        <f t="shared" si="1"/>
        <v>25</v>
      </c>
      <c r="G34">
        <f t="shared" si="1"/>
        <v>25</v>
      </c>
      <c r="H34">
        <f t="shared" si="1"/>
        <v>25</v>
      </c>
      <c r="I34">
        <f t="shared" si="1"/>
        <v>0</v>
      </c>
      <c r="J34">
        <f t="shared" si="1"/>
        <v>25</v>
      </c>
      <c r="K34">
        <f t="shared" si="1"/>
        <v>25</v>
      </c>
      <c r="L34">
        <f t="shared" si="1"/>
        <v>25</v>
      </c>
      <c r="M34">
        <f t="shared" si="1"/>
        <v>0</v>
      </c>
      <c r="N34">
        <f t="shared" si="1"/>
        <v>0</v>
      </c>
      <c r="O34">
        <f t="shared" si="1"/>
        <v>0</v>
      </c>
      <c r="P34">
        <f t="shared" si="1"/>
        <v>0</v>
      </c>
      <c r="Q34">
        <f t="shared" si="1"/>
        <v>0</v>
      </c>
      <c r="R34">
        <f t="shared" si="1"/>
        <v>0</v>
      </c>
      <c r="S34">
        <f t="shared" si="1"/>
        <v>0</v>
      </c>
      <c r="T34">
        <f t="shared" si="1"/>
        <v>0</v>
      </c>
      <c r="U34">
        <f t="shared" si="1"/>
        <v>0</v>
      </c>
      <c r="V34">
        <f t="shared" si="1"/>
        <v>0</v>
      </c>
      <c r="W34">
        <f t="shared" si="1"/>
        <v>25</v>
      </c>
      <c r="X34">
        <f t="shared" si="1"/>
        <v>25</v>
      </c>
      <c r="Y34">
        <f t="shared" si="1"/>
        <v>25</v>
      </c>
      <c r="Z34">
        <f t="shared" si="1"/>
        <v>25</v>
      </c>
      <c r="AA34">
        <f t="shared" si="1"/>
        <v>25</v>
      </c>
      <c r="AB34">
        <f t="shared" si="1"/>
        <v>25</v>
      </c>
      <c r="AC34">
        <f t="shared" si="1"/>
        <v>25</v>
      </c>
      <c r="AD34">
        <f t="shared" si="1"/>
        <v>25</v>
      </c>
      <c r="AE34">
        <f t="shared" si="1"/>
        <v>25</v>
      </c>
      <c r="AF34">
        <f t="shared" si="1"/>
        <v>25</v>
      </c>
      <c r="AG34">
        <f t="shared" si="1"/>
        <v>0</v>
      </c>
      <c r="AH34">
        <f t="shared" si="1"/>
        <v>0</v>
      </c>
      <c r="AI34">
        <f t="shared" si="1"/>
        <v>0</v>
      </c>
      <c r="AJ34">
        <f t="shared" si="1"/>
        <v>0</v>
      </c>
      <c r="AK34">
        <f t="shared" si="1"/>
        <v>0</v>
      </c>
      <c r="AL34">
        <f t="shared" si="1"/>
        <v>0</v>
      </c>
      <c r="AM34">
        <f t="shared" si="1"/>
        <v>0</v>
      </c>
      <c r="AN34">
        <f t="shared" si="1"/>
        <v>0</v>
      </c>
      <c r="AO34">
        <f t="shared" si="1"/>
        <v>0</v>
      </c>
      <c r="AP34">
        <f t="shared" si="1"/>
        <v>0</v>
      </c>
      <c r="AQ34">
        <f t="shared" si="1"/>
        <v>25</v>
      </c>
      <c r="AR34">
        <f t="shared" si="1"/>
        <v>25</v>
      </c>
      <c r="AS34">
        <f t="shared" si="1"/>
        <v>25</v>
      </c>
      <c r="AT34">
        <f t="shared" si="1"/>
        <v>25</v>
      </c>
      <c r="AU34">
        <f t="shared" si="1"/>
        <v>25</v>
      </c>
      <c r="AV34">
        <f t="shared" si="1"/>
        <v>25</v>
      </c>
      <c r="AW34">
        <f t="shared" si="1"/>
        <v>25</v>
      </c>
      <c r="AX34">
        <f t="shared" si="1"/>
        <v>25</v>
      </c>
      <c r="AY34">
        <f t="shared" si="1"/>
        <v>25</v>
      </c>
      <c r="AZ34">
        <f t="shared" si="1"/>
        <v>25</v>
      </c>
      <c r="BA34">
        <f t="shared" si="1"/>
        <v>25</v>
      </c>
      <c r="BB34">
        <f t="shared" si="1"/>
        <v>25</v>
      </c>
      <c r="BC34">
        <f t="shared" si="1"/>
        <v>25</v>
      </c>
      <c r="BD34">
        <f t="shared" si="1"/>
        <v>25</v>
      </c>
      <c r="BE34">
        <f t="shared" si="1"/>
        <v>25</v>
      </c>
      <c r="BF34">
        <f t="shared" si="1"/>
        <v>25</v>
      </c>
      <c r="BG34">
        <f t="shared" si="1"/>
        <v>25</v>
      </c>
      <c r="BH34">
        <f t="shared" si="1"/>
        <v>25</v>
      </c>
      <c r="BI34">
        <f t="shared" si="1"/>
        <v>25</v>
      </c>
      <c r="BJ34">
        <f t="shared" si="1"/>
        <v>25</v>
      </c>
      <c r="BK34">
        <f t="shared" si="1"/>
        <v>0</v>
      </c>
      <c r="BL34">
        <f t="shared" si="1"/>
        <v>0</v>
      </c>
      <c r="BM34">
        <f t="shared" si="1"/>
        <v>0</v>
      </c>
      <c r="BN34">
        <f t="shared" si="1"/>
        <v>0</v>
      </c>
      <c r="BO34">
        <f t="shared" si="1"/>
        <v>0</v>
      </c>
      <c r="BP34">
        <f t="shared" ref="BP34:EA34" si="2">COUNTA(BP35:BP69)</f>
        <v>0</v>
      </c>
      <c r="BQ34">
        <f t="shared" si="2"/>
        <v>0</v>
      </c>
      <c r="BR34">
        <f t="shared" si="2"/>
        <v>0</v>
      </c>
      <c r="BS34">
        <f t="shared" si="2"/>
        <v>0</v>
      </c>
      <c r="BT34">
        <f t="shared" si="2"/>
        <v>0</v>
      </c>
      <c r="BU34">
        <f t="shared" si="2"/>
        <v>0</v>
      </c>
      <c r="BV34">
        <f t="shared" si="2"/>
        <v>0</v>
      </c>
      <c r="BW34">
        <f t="shared" si="2"/>
        <v>0</v>
      </c>
      <c r="BX34">
        <f t="shared" si="2"/>
        <v>0</v>
      </c>
      <c r="BY34">
        <f t="shared" si="2"/>
        <v>0</v>
      </c>
      <c r="BZ34">
        <f t="shared" si="2"/>
        <v>0</v>
      </c>
      <c r="CA34">
        <f t="shared" si="2"/>
        <v>0</v>
      </c>
      <c r="CB34">
        <f t="shared" si="2"/>
        <v>0</v>
      </c>
      <c r="CC34">
        <f t="shared" si="2"/>
        <v>0</v>
      </c>
      <c r="CD34">
        <f t="shared" si="2"/>
        <v>0</v>
      </c>
      <c r="CE34">
        <f t="shared" si="2"/>
        <v>0</v>
      </c>
      <c r="CF34">
        <f t="shared" si="2"/>
        <v>0</v>
      </c>
      <c r="CG34">
        <f t="shared" si="2"/>
        <v>0</v>
      </c>
      <c r="CH34">
        <f t="shared" si="2"/>
        <v>0</v>
      </c>
      <c r="CI34">
        <f t="shared" si="2"/>
        <v>0</v>
      </c>
      <c r="CJ34">
        <f t="shared" si="2"/>
        <v>0</v>
      </c>
      <c r="CK34">
        <f t="shared" si="2"/>
        <v>0</v>
      </c>
      <c r="CL34">
        <f t="shared" si="2"/>
        <v>0</v>
      </c>
      <c r="CM34">
        <f t="shared" si="2"/>
        <v>0</v>
      </c>
      <c r="CN34">
        <f t="shared" si="2"/>
        <v>0</v>
      </c>
      <c r="CO34">
        <f t="shared" si="2"/>
        <v>25</v>
      </c>
      <c r="CP34">
        <f t="shared" si="2"/>
        <v>25</v>
      </c>
      <c r="CQ34">
        <f t="shared" si="2"/>
        <v>25</v>
      </c>
      <c r="CR34">
        <f t="shared" si="2"/>
        <v>25</v>
      </c>
      <c r="CS34">
        <f t="shared" si="2"/>
        <v>25</v>
      </c>
      <c r="CT34">
        <f t="shared" si="2"/>
        <v>25</v>
      </c>
      <c r="CU34">
        <f t="shared" si="2"/>
        <v>25</v>
      </c>
      <c r="CV34">
        <f t="shared" si="2"/>
        <v>25</v>
      </c>
      <c r="CW34">
        <f t="shared" si="2"/>
        <v>25</v>
      </c>
      <c r="CX34">
        <f t="shared" si="2"/>
        <v>25</v>
      </c>
      <c r="CY34">
        <f t="shared" si="2"/>
        <v>0</v>
      </c>
      <c r="CZ34">
        <f t="shared" si="2"/>
        <v>0</v>
      </c>
      <c r="DA34">
        <f t="shared" si="2"/>
        <v>0</v>
      </c>
      <c r="DB34">
        <f t="shared" si="2"/>
        <v>0</v>
      </c>
      <c r="DC34">
        <f t="shared" si="2"/>
        <v>0</v>
      </c>
      <c r="DD34">
        <f t="shared" si="2"/>
        <v>0</v>
      </c>
      <c r="DE34">
        <f t="shared" si="2"/>
        <v>0</v>
      </c>
      <c r="DF34">
        <f t="shared" si="2"/>
        <v>0</v>
      </c>
      <c r="DG34">
        <f t="shared" si="2"/>
        <v>0</v>
      </c>
      <c r="DH34">
        <f t="shared" si="2"/>
        <v>0</v>
      </c>
      <c r="DI34">
        <f t="shared" si="2"/>
        <v>0</v>
      </c>
      <c r="DJ34">
        <f t="shared" si="2"/>
        <v>0</v>
      </c>
      <c r="DK34">
        <f t="shared" si="2"/>
        <v>0</v>
      </c>
      <c r="DL34">
        <f t="shared" si="2"/>
        <v>0</v>
      </c>
      <c r="DM34">
        <f t="shared" si="2"/>
        <v>0</v>
      </c>
      <c r="DN34">
        <f t="shared" si="2"/>
        <v>0</v>
      </c>
      <c r="DO34">
        <f t="shared" si="2"/>
        <v>0</v>
      </c>
      <c r="DP34">
        <f t="shared" si="2"/>
        <v>0</v>
      </c>
      <c r="DQ34">
        <f t="shared" si="2"/>
        <v>0</v>
      </c>
      <c r="DR34">
        <f t="shared" si="2"/>
        <v>0</v>
      </c>
      <c r="DS34">
        <f t="shared" si="2"/>
        <v>25</v>
      </c>
      <c r="DT34">
        <f t="shared" si="2"/>
        <v>0</v>
      </c>
      <c r="DU34">
        <f t="shared" si="2"/>
        <v>25</v>
      </c>
      <c r="DV34">
        <f t="shared" si="2"/>
        <v>25</v>
      </c>
      <c r="DW34">
        <f t="shared" si="2"/>
        <v>25</v>
      </c>
      <c r="DX34">
        <f t="shared" si="2"/>
        <v>25</v>
      </c>
      <c r="DY34">
        <f t="shared" si="2"/>
        <v>25</v>
      </c>
      <c r="DZ34">
        <f t="shared" si="2"/>
        <v>25</v>
      </c>
      <c r="EA34">
        <f t="shared" si="2"/>
        <v>25</v>
      </c>
      <c r="EB34">
        <f t="shared" ref="EB34:FF34" si="3">COUNTA(EB35:EB69)</f>
        <v>25</v>
      </c>
      <c r="EC34">
        <f t="shared" si="3"/>
        <v>0</v>
      </c>
      <c r="ED34">
        <f t="shared" si="3"/>
        <v>0</v>
      </c>
      <c r="EE34">
        <f t="shared" si="3"/>
        <v>0</v>
      </c>
      <c r="EF34">
        <f t="shared" si="3"/>
        <v>0</v>
      </c>
      <c r="EG34">
        <f t="shared" si="3"/>
        <v>0</v>
      </c>
      <c r="EH34">
        <f t="shared" si="3"/>
        <v>0</v>
      </c>
      <c r="EI34">
        <f t="shared" si="3"/>
        <v>0</v>
      </c>
      <c r="EJ34">
        <f t="shared" si="3"/>
        <v>0</v>
      </c>
      <c r="EK34">
        <f t="shared" si="3"/>
        <v>0</v>
      </c>
      <c r="EL34">
        <f t="shared" si="3"/>
        <v>0</v>
      </c>
      <c r="EM34">
        <f t="shared" si="3"/>
        <v>25</v>
      </c>
      <c r="EN34">
        <f t="shared" si="3"/>
        <v>25</v>
      </c>
      <c r="EO34">
        <f t="shared" si="3"/>
        <v>25</v>
      </c>
      <c r="EP34">
        <f t="shared" si="3"/>
        <v>25</v>
      </c>
      <c r="EQ34">
        <f t="shared" si="3"/>
        <v>25</v>
      </c>
      <c r="ER34">
        <f t="shared" si="3"/>
        <v>25</v>
      </c>
      <c r="ES34">
        <f t="shared" si="3"/>
        <v>25</v>
      </c>
      <c r="ET34">
        <f t="shared" si="3"/>
        <v>0</v>
      </c>
      <c r="EU34">
        <f t="shared" si="3"/>
        <v>0</v>
      </c>
      <c r="EV34">
        <f t="shared" si="3"/>
        <v>0</v>
      </c>
      <c r="EW34">
        <f t="shared" si="3"/>
        <v>0</v>
      </c>
      <c r="EX34">
        <f t="shared" si="3"/>
        <v>0</v>
      </c>
      <c r="EY34">
        <f t="shared" si="3"/>
        <v>0</v>
      </c>
      <c r="EZ34">
        <f t="shared" si="3"/>
        <v>0</v>
      </c>
      <c r="FA34">
        <f t="shared" si="3"/>
        <v>0</v>
      </c>
      <c r="FB34">
        <f t="shared" si="3"/>
        <v>0</v>
      </c>
      <c r="FC34">
        <f t="shared" si="3"/>
        <v>0</v>
      </c>
      <c r="FD34">
        <f t="shared" si="3"/>
        <v>0</v>
      </c>
      <c r="FE34">
        <f t="shared" si="3"/>
        <v>0</v>
      </c>
      <c r="FF34">
        <f t="shared" si="3"/>
        <v>0</v>
      </c>
    </row>
    <row r="35" spans="1:162" ht="15.75" x14ac:dyDescent="0.25">
      <c r="A35" t="s">
        <v>41</v>
      </c>
      <c r="B35">
        <f t="shared" si="0"/>
        <v>40.625</v>
      </c>
      <c r="C35" s="11" t="s">
        <v>957</v>
      </c>
      <c r="D35" s="11" t="s">
        <v>2173</v>
      </c>
      <c r="E35" s="11" t="s">
        <v>2204</v>
      </c>
      <c r="F35" s="11" t="s">
        <v>2236</v>
      </c>
      <c r="G35" s="11" t="s">
        <v>2248</v>
      </c>
      <c r="H35" s="11" t="s">
        <v>2280</v>
      </c>
      <c r="I35" s="11"/>
      <c r="J35" s="11" t="s">
        <v>2298</v>
      </c>
      <c r="K35" s="11" t="s">
        <v>2330</v>
      </c>
      <c r="L35" s="11" t="s">
        <v>2359</v>
      </c>
      <c r="W35" s="11" t="s">
        <v>1378</v>
      </c>
      <c r="X35" s="11" t="s">
        <v>1402</v>
      </c>
      <c r="Y35" s="11" t="s">
        <v>2991</v>
      </c>
      <c r="Z35" s="11" t="s">
        <v>3016</v>
      </c>
      <c r="AA35" s="11" t="s">
        <v>3461</v>
      </c>
      <c r="AB35" s="11" t="s">
        <v>3449</v>
      </c>
      <c r="AC35" s="11" t="s">
        <v>3436</v>
      </c>
      <c r="AD35" s="11" t="s">
        <v>3425</v>
      </c>
      <c r="AE35" s="11" t="s">
        <v>3413</v>
      </c>
      <c r="AF35" s="11" t="s">
        <v>3400</v>
      </c>
      <c r="AQ35" s="11" t="s">
        <v>1674</v>
      </c>
      <c r="AR35" s="11" t="s">
        <v>1759</v>
      </c>
      <c r="AS35" s="11" t="s">
        <v>1772</v>
      </c>
      <c r="AT35" s="11" t="s">
        <v>1783</v>
      </c>
      <c r="AU35" s="11" t="s">
        <v>1795</v>
      </c>
      <c r="AV35" s="11" t="s">
        <v>1808</v>
      </c>
      <c r="AW35" s="11" t="s">
        <v>1820</v>
      </c>
      <c r="AX35" s="11" t="s">
        <v>1832</v>
      </c>
      <c r="AY35" s="11" t="s">
        <v>1844</v>
      </c>
      <c r="AZ35" s="11" t="s">
        <v>1857</v>
      </c>
      <c r="BA35" s="11" t="s">
        <v>1089</v>
      </c>
      <c r="BB35" s="11" t="s">
        <v>1076</v>
      </c>
      <c r="BC35" s="11" t="s">
        <v>1063</v>
      </c>
      <c r="BD35" s="11" t="s">
        <v>1050</v>
      </c>
      <c r="BE35" s="11" t="s">
        <v>1038</v>
      </c>
      <c r="BF35" s="11" t="s">
        <v>1026</v>
      </c>
      <c r="BG35" s="11" t="s">
        <v>1015</v>
      </c>
      <c r="BH35" s="11" t="s">
        <v>1004</v>
      </c>
      <c r="BI35" s="11" t="s">
        <v>993</v>
      </c>
      <c r="BJ35" s="11" t="s">
        <v>982</v>
      </c>
      <c r="CO35" s="11" t="s">
        <v>2562</v>
      </c>
      <c r="CP35" s="11" t="s">
        <v>2572</v>
      </c>
      <c r="CQ35" s="11" t="s">
        <v>2584</v>
      </c>
      <c r="CR35" s="11" t="s">
        <v>2595</v>
      </c>
      <c r="CS35" s="11" t="s">
        <v>2607</v>
      </c>
      <c r="CT35" s="11" t="s">
        <v>2619</v>
      </c>
      <c r="CU35" s="11" t="s">
        <v>2631</v>
      </c>
      <c r="CV35" s="11" t="s">
        <v>2644</v>
      </c>
      <c r="CW35" s="11" t="s">
        <v>2655</v>
      </c>
      <c r="CX35" s="11" t="s">
        <v>2667</v>
      </c>
      <c r="DS35" s="11" t="s">
        <v>1982</v>
      </c>
      <c r="DT35" s="11"/>
      <c r="DU35" s="11" t="s">
        <v>1993</v>
      </c>
      <c r="DV35" s="11" t="s">
        <v>2004</v>
      </c>
      <c r="DW35" s="11" t="s">
        <v>2016</v>
      </c>
      <c r="DX35" s="11" t="s">
        <v>2027</v>
      </c>
      <c r="DY35" s="11" t="s">
        <v>2038</v>
      </c>
      <c r="DZ35" s="11" t="s">
        <v>2051</v>
      </c>
      <c r="EA35" s="11" t="s">
        <v>2064</v>
      </c>
      <c r="EB35" s="11" t="s">
        <v>2075</v>
      </c>
      <c r="EM35" s="11" t="s">
        <v>3497</v>
      </c>
      <c r="EN35" s="11" t="s">
        <v>3543</v>
      </c>
      <c r="EO35" s="11" t="s">
        <v>3568</v>
      </c>
      <c r="EP35" s="11" t="s">
        <v>3582</v>
      </c>
      <c r="EQ35" s="11" t="s">
        <v>3712</v>
      </c>
      <c r="ER35" s="11" t="s">
        <v>3701</v>
      </c>
      <c r="ES35" s="11" t="s">
        <v>3725</v>
      </c>
    </row>
    <row r="36" spans="1:162" ht="15.75" x14ac:dyDescent="0.25">
      <c r="A36" t="s">
        <v>42</v>
      </c>
      <c r="B36">
        <f t="shared" si="0"/>
        <v>40.625</v>
      </c>
      <c r="C36" s="11" t="s">
        <v>958</v>
      </c>
      <c r="D36" s="11" t="s">
        <v>2174</v>
      </c>
      <c r="E36" s="11" t="s">
        <v>2205</v>
      </c>
      <c r="F36" s="11" t="s">
        <v>2237</v>
      </c>
      <c r="G36" s="11" t="s">
        <v>2249</v>
      </c>
      <c r="H36" s="11" t="s">
        <v>2281</v>
      </c>
      <c r="I36" s="11"/>
      <c r="J36" s="11" t="s">
        <v>2299</v>
      </c>
      <c r="K36" s="11" t="s">
        <v>2331</v>
      </c>
      <c r="L36" s="11" t="s">
        <v>2360</v>
      </c>
      <c r="W36" s="11" t="s">
        <v>1379</v>
      </c>
      <c r="X36" s="11" t="s">
        <v>1403</v>
      </c>
      <c r="Y36" s="11" t="s">
        <v>2992</v>
      </c>
      <c r="Z36" s="11" t="s">
        <v>3017</v>
      </c>
      <c r="AA36" s="11" t="s">
        <v>3462</v>
      </c>
      <c r="AB36" s="11" t="s">
        <v>3450</v>
      </c>
      <c r="AC36" s="11" t="s">
        <v>3437</v>
      </c>
      <c r="AD36" s="11" t="s">
        <v>3426</v>
      </c>
      <c r="AE36" s="11" t="s">
        <v>3414</v>
      </c>
      <c r="AF36" s="11" t="s">
        <v>3401</v>
      </c>
      <c r="AQ36" s="11" t="s">
        <v>1675</v>
      </c>
      <c r="AR36" s="11" t="s">
        <v>1760</v>
      </c>
      <c r="AS36" s="11" t="s">
        <v>1773</v>
      </c>
      <c r="AT36" s="11" t="s">
        <v>1784</v>
      </c>
      <c r="AU36" s="11" t="s">
        <v>1796</v>
      </c>
      <c r="AV36" s="11" t="s">
        <v>1809</v>
      </c>
      <c r="AW36" s="11" t="s">
        <v>1821</v>
      </c>
      <c r="AX36" s="11" t="s">
        <v>1833</v>
      </c>
      <c r="AY36" s="11" t="s">
        <v>1845</v>
      </c>
      <c r="AZ36" s="11" t="s">
        <v>1858</v>
      </c>
      <c r="BA36" s="11" t="s">
        <v>1090</v>
      </c>
      <c r="BB36" s="11" t="s">
        <v>1077</v>
      </c>
      <c r="BC36" s="11" t="s">
        <v>1064</v>
      </c>
      <c r="BD36" s="11" t="s">
        <v>1051</v>
      </c>
      <c r="BE36" s="11" t="s">
        <v>1039</v>
      </c>
      <c r="BF36" s="11" t="s">
        <v>1027</v>
      </c>
      <c r="BG36" s="11" t="s">
        <v>1016</v>
      </c>
      <c r="BH36" s="11" t="s">
        <v>1005</v>
      </c>
      <c r="BI36" s="11" t="s">
        <v>994</v>
      </c>
      <c r="BJ36" s="11" t="s">
        <v>983</v>
      </c>
      <c r="CO36" s="11" t="s">
        <v>2563</v>
      </c>
      <c r="CP36" s="11" t="s">
        <v>2573</v>
      </c>
      <c r="CQ36" s="11" t="s">
        <v>2585</v>
      </c>
      <c r="CR36" s="11" t="s">
        <v>2596</v>
      </c>
      <c r="CS36" s="11" t="s">
        <v>2608</v>
      </c>
      <c r="CT36" s="11" t="s">
        <v>2620</v>
      </c>
      <c r="CU36" s="11" t="s">
        <v>2632</v>
      </c>
      <c r="CV36" s="11" t="s">
        <v>2645</v>
      </c>
      <c r="CW36" s="11" t="s">
        <v>2656</v>
      </c>
      <c r="CX36" s="11" t="s">
        <v>2668</v>
      </c>
      <c r="DS36" s="11" t="s">
        <v>1983</v>
      </c>
      <c r="DT36" s="11"/>
      <c r="DU36" s="11" t="s">
        <v>1994</v>
      </c>
      <c r="DV36" s="11" t="s">
        <v>2005</v>
      </c>
      <c r="DW36" s="11" t="s">
        <v>2017</v>
      </c>
      <c r="DX36" s="11" t="s">
        <v>2028</v>
      </c>
      <c r="DY36" s="11" t="s">
        <v>2039</v>
      </c>
      <c r="DZ36" s="11" t="s">
        <v>2052</v>
      </c>
      <c r="EA36" s="11" t="s">
        <v>2065</v>
      </c>
      <c r="EB36" s="11" t="s">
        <v>2076</v>
      </c>
      <c r="EM36" s="11" t="s">
        <v>3498</v>
      </c>
      <c r="EN36" s="11" t="s">
        <v>3544</v>
      </c>
      <c r="EO36" s="11" t="s">
        <v>3569</v>
      </c>
      <c r="EP36" s="11" t="s">
        <v>3583</v>
      </c>
      <c r="EQ36" s="11" t="s">
        <v>3713</v>
      </c>
      <c r="ER36" s="11" t="s">
        <v>3702</v>
      </c>
      <c r="ES36" s="11" t="s">
        <v>3726</v>
      </c>
    </row>
    <row r="37" spans="1:162" ht="15.75" x14ac:dyDescent="0.25">
      <c r="A37" t="s">
        <v>43</v>
      </c>
      <c r="B37">
        <f t="shared" si="0"/>
        <v>40.625</v>
      </c>
      <c r="C37" s="11" t="s">
        <v>959</v>
      </c>
      <c r="D37" s="11" t="s">
        <v>2175</v>
      </c>
      <c r="E37" s="11" t="s">
        <v>2206</v>
      </c>
      <c r="F37" s="11" t="s">
        <v>2238</v>
      </c>
      <c r="G37" s="11" t="s">
        <v>2250</v>
      </c>
      <c r="H37" s="11" t="s">
        <v>2282</v>
      </c>
      <c r="I37" s="11"/>
      <c r="J37" s="11" t="s">
        <v>2300</v>
      </c>
      <c r="K37" s="11" t="s">
        <v>2332</v>
      </c>
      <c r="L37" s="11" t="s">
        <v>2361</v>
      </c>
      <c r="W37" s="11" t="s">
        <v>1380</v>
      </c>
      <c r="X37" s="11" t="s">
        <v>1404</v>
      </c>
      <c r="Y37" s="11" t="s">
        <v>2993</v>
      </c>
      <c r="Z37" s="11" t="s">
        <v>3018</v>
      </c>
      <c r="AA37" s="11" t="s">
        <v>3463</v>
      </c>
      <c r="AB37" s="11" t="s">
        <v>3451</v>
      </c>
      <c r="AC37" s="11" t="s">
        <v>3438</v>
      </c>
      <c r="AD37" s="11" t="s">
        <v>3427</v>
      </c>
      <c r="AE37" s="11" t="s">
        <v>3415</v>
      </c>
      <c r="AF37" s="11" t="s">
        <v>3402</v>
      </c>
      <c r="AQ37" s="11" t="s">
        <v>1676</v>
      </c>
      <c r="AR37" s="11" t="s">
        <v>1761</v>
      </c>
      <c r="AS37" s="11" t="s">
        <v>1774</v>
      </c>
      <c r="AT37" s="11" t="s">
        <v>1785</v>
      </c>
      <c r="AU37" s="11" t="s">
        <v>1797</v>
      </c>
      <c r="AV37" s="11" t="s">
        <v>1810</v>
      </c>
      <c r="AW37" s="11" t="s">
        <v>1822</v>
      </c>
      <c r="AX37" s="11" t="s">
        <v>1834</v>
      </c>
      <c r="AY37" s="11" t="s">
        <v>1846</v>
      </c>
      <c r="AZ37" s="11" t="s">
        <v>1859</v>
      </c>
      <c r="BA37" s="11" t="s">
        <v>1091</v>
      </c>
      <c r="BB37" s="11" t="s">
        <v>1078</v>
      </c>
      <c r="BC37" s="11" t="s">
        <v>1065</v>
      </c>
      <c r="BD37" s="11" t="s">
        <v>1052</v>
      </c>
      <c r="BE37" s="11" t="s">
        <v>1040</v>
      </c>
      <c r="BF37" s="11" t="s">
        <v>1028</v>
      </c>
      <c r="BG37" s="11" t="s">
        <v>1017</v>
      </c>
      <c r="BH37" s="11" t="s">
        <v>1006</v>
      </c>
      <c r="BI37" s="11" t="s">
        <v>995</v>
      </c>
      <c r="BJ37" s="11" t="s">
        <v>984</v>
      </c>
      <c r="CO37" s="11" t="s">
        <v>2564</v>
      </c>
      <c r="CP37" s="11" t="s">
        <v>2574</v>
      </c>
      <c r="CQ37" s="11" t="s">
        <v>2586</v>
      </c>
      <c r="CR37" s="11" t="s">
        <v>2597</v>
      </c>
      <c r="CS37" s="11" t="s">
        <v>2609</v>
      </c>
      <c r="CT37" s="11" t="s">
        <v>2621</v>
      </c>
      <c r="CU37" s="11" t="s">
        <v>2633</v>
      </c>
      <c r="CV37" s="11" t="s">
        <v>2646</v>
      </c>
      <c r="CW37" s="11" t="s">
        <v>2657</v>
      </c>
      <c r="CX37" s="11" t="s">
        <v>2669</v>
      </c>
      <c r="DS37" s="11" t="s">
        <v>1984</v>
      </c>
      <c r="DT37" s="11"/>
      <c r="DU37" s="11" t="s">
        <v>1995</v>
      </c>
      <c r="DV37" s="11" t="s">
        <v>2006</v>
      </c>
      <c r="DW37" s="11" t="s">
        <v>2018</v>
      </c>
      <c r="DX37" s="11" t="s">
        <v>2029</v>
      </c>
      <c r="DY37" s="11" t="s">
        <v>2040</v>
      </c>
      <c r="DZ37" s="11" t="s">
        <v>2053</v>
      </c>
      <c r="EA37" s="11" t="s">
        <v>2066</v>
      </c>
      <c r="EB37" s="11" t="s">
        <v>2077</v>
      </c>
      <c r="EM37" s="11" t="s">
        <v>3499</v>
      </c>
      <c r="EN37" s="11" t="s">
        <v>3545</v>
      </c>
      <c r="EO37" s="11" t="s">
        <v>3570</v>
      </c>
      <c r="EP37" s="11" t="s">
        <v>3584</v>
      </c>
      <c r="EQ37" s="11" t="s">
        <v>3714</v>
      </c>
      <c r="ER37" s="11" t="s">
        <v>3703</v>
      </c>
      <c r="ES37" s="11" t="s">
        <v>3727</v>
      </c>
    </row>
    <row r="38" spans="1:162" ht="15.75" x14ac:dyDescent="0.25">
      <c r="A38" t="s">
        <v>44</v>
      </c>
      <c r="B38">
        <f t="shared" si="0"/>
        <v>40.625</v>
      </c>
      <c r="C38" s="11" t="s">
        <v>960</v>
      </c>
      <c r="D38" s="11" t="s">
        <v>2176</v>
      </c>
      <c r="E38" s="11" t="s">
        <v>2207</v>
      </c>
      <c r="F38" s="11" t="s">
        <v>2239</v>
      </c>
      <c r="G38" s="11" t="s">
        <v>2251</v>
      </c>
      <c r="H38" s="11" t="s">
        <v>2283</v>
      </c>
      <c r="I38" s="11"/>
      <c r="J38" s="11" t="s">
        <v>2301</v>
      </c>
      <c r="K38" s="11" t="s">
        <v>2333</v>
      </c>
      <c r="L38" s="11" t="s">
        <v>2362</v>
      </c>
      <c r="W38" s="11" t="s">
        <v>1381</v>
      </c>
      <c r="X38" s="11" t="s">
        <v>1405</v>
      </c>
      <c r="Y38" s="11" t="s">
        <v>2994</v>
      </c>
      <c r="Z38" s="11" t="s">
        <v>3019</v>
      </c>
      <c r="AA38" s="11" t="s">
        <v>3464</v>
      </c>
      <c r="AB38" s="11" t="s">
        <v>3452</v>
      </c>
      <c r="AC38" s="11" t="s">
        <v>3439</v>
      </c>
      <c r="AD38" s="11" t="s">
        <v>3428</v>
      </c>
      <c r="AE38" s="11" t="s">
        <v>3416</v>
      </c>
      <c r="AF38" s="11" t="s">
        <v>3403</v>
      </c>
      <c r="AQ38" s="11" t="s">
        <v>1677</v>
      </c>
      <c r="AR38" s="11" t="s">
        <v>1762</v>
      </c>
      <c r="AS38" s="11" t="s">
        <v>1775</v>
      </c>
      <c r="AT38" s="11" t="s">
        <v>1786</v>
      </c>
      <c r="AU38" s="11" t="s">
        <v>1798</v>
      </c>
      <c r="AV38" s="11" t="s">
        <v>1811</v>
      </c>
      <c r="AW38" s="11" t="s">
        <v>1823</v>
      </c>
      <c r="AX38" s="11" t="s">
        <v>1835</v>
      </c>
      <c r="AY38" s="11" t="s">
        <v>1847</v>
      </c>
      <c r="AZ38" s="11" t="s">
        <v>1860</v>
      </c>
      <c r="BA38" s="11" t="s">
        <v>1092</v>
      </c>
      <c r="BB38" s="11" t="s">
        <v>1079</v>
      </c>
      <c r="BC38" s="11" t="s">
        <v>1066</v>
      </c>
      <c r="BD38" s="11" t="s">
        <v>1053</v>
      </c>
      <c r="BE38" s="11" t="s">
        <v>1041</v>
      </c>
      <c r="BF38" s="11" t="s">
        <v>1029</v>
      </c>
      <c r="BG38" s="11" t="s">
        <v>1018</v>
      </c>
      <c r="BH38" s="11" t="s">
        <v>1007</v>
      </c>
      <c r="BI38" s="11" t="s">
        <v>996</v>
      </c>
      <c r="BJ38" s="11" t="s">
        <v>985</v>
      </c>
      <c r="CO38" s="11" t="s">
        <v>2565</v>
      </c>
      <c r="CP38" s="11" t="s">
        <v>2575</v>
      </c>
      <c r="CQ38" s="11" t="s">
        <v>2587</v>
      </c>
      <c r="CR38" s="11" t="s">
        <v>2598</v>
      </c>
      <c r="CS38" s="11" t="s">
        <v>2610</v>
      </c>
      <c r="CT38" s="11" t="s">
        <v>2622</v>
      </c>
      <c r="CU38" s="11" t="s">
        <v>2634</v>
      </c>
      <c r="CV38" s="11" t="s">
        <v>2647</v>
      </c>
      <c r="CW38" s="11" t="s">
        <v>2658</v>
      </c>
      <c r="CX38" s="11" t="s">
        <v>2670</v>
      </c>
      <c r="DS38" s="11" t="s">
        <v>1985</v>
      </c>
      <c r="DT38" s="11"/>
      <c r="DU38" s="11" t="s">
        <v>1996</v>
      </c>
      <c r="DV38" s="11" t="s">
        <v>2007</v>
      </c>
      <c r="DW38" s="11" t="s">
        <v>2019</v>
      </c>
      <c r="DX38" s="11" t="s">
        <v>2030</v>
      </c>
      <c r="DY38" s="11" t="s">
        <v>2041</v>
      </c>
      <c r="DZ38" s="11" t="s">
        <v>2054</v>
      </c>
      <c r="EA38" s="11" t="s">
        <v>2067</v>
      </c>
      <c r="EB38" s="11" t="s">
        <v>2078</v>
      </c>
      <c r="EM38" s="11" t="s">
        <v>3500</v>
      </c>
      <c r="EN38" s="11" t="s">
        <v>3546</v>
      </c>
      <c r="EO38" s="11" t="s">
        <v>3571</v>
      </c>
      <c r="EP38" s="11" t="s">
        <v>3585</v>
      </c>
      <c r="EQ38" s="11" t="s">
        <v>3715</v>
      </c>
      <c r="ER38" s="11" t="s">
        <v>3704</v>
      </c>
      <c r="ES38" s="11" t="s">
        <v>3728</v>
      </c>
    </row>
    <row r="39" spans="1:162" ht="15.75" x14ac:dyDescent="0.25">
      <c r="A39" t="s">
        <v>45</v>
      </c>
      <c r="B39">
        <f t="shared" si="0"/>
        <v>40.625</v>
      </c>
      <c r="C39" s="11" t="s">
        <v>961</v>
      </c>
      <c r="D39" s="11" t="s">
        <v>2177</v>
      </c>
      <c r="E39" s="11" t="s">
        <v>2208</v>
      </c>
      <c r="F39" s="11" t="s">
        <v>2240</v>
      </c>
      <c r="G39" s="11" t="s">
        <v>2252</v>
      </c>
      <c r="H39" s="11" t="s">
        <v>2284</v>
      </c>
      <c r="I39" s="11"/>
      <c r="J39" s="11" t="s">
        <v>2302</v>
      </c>
      <c r="K39" s="11" t="s">
        <v>2334</v>
      </c>
      <c r="L39" s="11" t="s">
        <v>2363</v>
      </c>
      <c r="W39" s="11" t="s">
        <v>1382</v>
      </c>
      <c r="X39" s="11" t="s">
        <v>1406</v>
      </c>
      <c r="Y39" s="11" t="s">
        <v>2995</v>
      </c>
      <c r="Z39" s="11" t="s">
        <v>3020</v>
      </c>
      <c r="AA39" s="11" t="s">
        <v>3465</v>
      </c>
      <c r="AB39" s="11" t="s">
        <v>3453</v>
      </c>
      <c r="AC39" s="11" t="s">
        <v>3440</v>
      </c>
      <c r="AD39" s="11" t="s">
        <v>3429</v>
      </c>
      <c r="AE39" s="11" t="s">
        <v>3417</v>
      </c>
      <c r="AF39" s="11" t="s">
        <v>3404</v>
      </c>
      <c r="AQ39" s="11" t="s">
        <v>1678</v>
      </c>
      <c r="AR39" s="11" t="s">
        <v>1763</v>
      </c>
      <c r="AS39" s="11" t="s">
        <v>1776</v>
      </c>
      <c r="AT39" s="11" t="s">
        <v>1787</v>
      </c>
      <c r="AU39" s="11" t="s">
        <v>1799</v>
      </c>
      <c r="AV39" s="11" t="s">
        <v>1812</v>
      </c>
      <c r="AW39" s="11" t="s">
        <v>1824</v>
      </c>
      <c r="AX39" s="11" t="s">
        <v>1836</v>
      </c>
      <c r="AY39" s="11" t="s">
        <v>1848</v>
      </c>
      <c r="AZ39" s="11" t="s">
        <v>1861</v>
      </c>
      <c r="BA39" s="11" t="s">
        <v>1093</v>
      </c>
      <c r="BB39" s="11" t="s">
        <v>1080</v>
      </c>
      <c r="BC39" s="11" t="s">
        <v>1067</v>
      </c>
      <c r="BD39" s="11" t="s">
        <v>1054</v>
      </c>
      <c r="BE39" s="11" t="s">
        <v>1042</v>
      </c>
      <c r="BF39" s="11" t="s">
        <v>1030</v>
      </c>
      <c r="BG39" s="11" t="s">
        <v>1019</v>
      </c>
      <c r="BH39" s="11" t="s">
        <v>1008</v>
      </c>
      <c r="BI39" s="11" t="s">
        <v>997</v>
      </c>
      <c r="BJ39" s="11" t="s">
        <v>986</v>
      </c>
      <c r="CO39" s="11" t="s">
        <v>2566</v>
      </c>
      <c r="CP39" s="11" t="s">
        <v>2576</v>
      </c>
      <c r="CQ39" s="11" t="s">
        <v>2588</v>
      </c>
      <c r="CR39" s="11" t="s">
        <v>2599</v>
      </c>
      <c r="CS39" s="11" t="s">
        <v>2611</v>
      </c>
      <c r="CT39" s="11" t="s">
        <v>2623</v>
      </c>
      <c r="CU39" s="11" t="s">
        <v>2635</v>
      </c>
      <c r="CV39" s="11" t="s">
        <v>2648</v>
      </c>
      <c r="CW39" s="11" t="s">
        <v>2659</v>
      </c>
      <c r="CX39" s="11" t="s">
        <v>2671</v>
      </c>
      <c r="DS39" s="11" t="s">
        <v>1986</v>
      </c>
      <c r="DT39" s="11"/>
      <c r="DU39" s="11" t="s">
        <v>1997</v>
      </c>
      <c r="DV39" s="11" t="s">
        <v>2008</v>
      </c>
      <c r="DW39" s="11" t="s">
        <v>2020</v>
      </c>
      <c r="DX39" s="11" t="s">
        <v>2031</v>
      </c>
      <c r="DY39" s="11" t="s">
        <v>2042</v>
      </c>
      <c r="DZ39" s="11" t="s">
        <v>2055</v>
      </c>
      <c r="EA39" s="11" t="s">
        <v>2068</v>
      </c>
      <c r="EB39" s="11" t="s">
        <v>2079</v>
      </c>
      <c r="EM39" s="11" t="s">
        <v>3501</v>
      </c>
      <c r="EN39" s="11" t="s">
        <v>3547</v>
      </c>
      <c r="EO39" s="11" t="s">
        <v>3572</v>
      </c>
      <c r="EP39" s="11" t="s">
        <v>3586</v>
      </c>
      <c r="EQ39" s="11" t="s">
        <v>3716</v>
      </c>
      <c r="ER39" s="11" t="s">
        <v>3705</v>
      </c>
      <c r="ES39" s="11" t="s">
        <v>3729</v>
      </c>
    </row>
    <row r="40" spans="1:162" ht="15.75" x14ac:dyDescent="0.25">
      <c r="A40" t="s">
        <v>46</v>
      </c>
      <c r="B40">
        <f t="shared" si="0"/>
        <v>40.625</v>
      </c>
      <c r="C40" s="11" t="s">
        <v>962</v>
      </c>
      <c r="D40" s="11" t="s">
        <v>2178</v>
      </c>
      <c r="E40" s="11" t="s">
        <v>2209</v>
      </c>
      <c r="F40" s="11" t="s">
        <v>2241</v>
      </c>
      <c r="G40" s="11" t="s">
        <v>2253</v>
      </c>
      <c r="H40" s="11" t="s">
        <v>2285</v>
      </c>
      <c r="I40" s="11"/>
      <c r="J40" s="11" t="s">
        <v>2303</v>
      </c>
      <c r="K40" s="11" t="s">
        <v>2335</v>
      </c>
      <c r="L40" s="11" t="s">
        <v>2364</v>
      </c>
      <c r="W40" s="11" t="s">
        <v>1383</v>
      </c>
      <c r="X40" s="11" t="s">
        <v>1407</v>
      </c>
      <c r="Y40" s="11" t="s">
        <v>2996</v>
      </c>
      <c r="Z40" s="11" t="s">
        <v>3021</v>
      </c>
      <c r="AA40" s="11" t="s">
        <v>3466</v>
      </c>
      <c r="AB40" s="11" t="s">
        <v>3454</v>
      </c>
      <c r="AC40" s="11" t="s">
        <v>3441</v>
      </c>
      <c r="AD40" s="11" t="s">
        <v>3430</v>
      </c>
      <c r="AE40" s="11" t="s">
        <v>3418</v>
      </c>
      <c r="AF40" s="11" t="s">
        <v>3405</v>
      </c>
      <c r="AQ40" s="11" t="s">
        <v>1679</v>
      </c>
      <c r="AR40" s="11" t="s">
        <v>1764</v>
      </c>
      <c r="AS40" s="11" t="s">
        <v>1777</v>
      </c>
      <c r="AT40" s="11" t="s">
        <v>1788</v>
      </c>
      <c r="AU40" s="11" t="s">
        <v>1800</v>
      </c>
      <c r="AV40" s="11" t="s">
        <v>1813</v>
      </c>
      <c r="AW40" s="11" t="s">
        <v>1825</v>
      </c>
      <c r="AX40" s="11" t="s">
        <v>1837</v>
      </c>
      <c r="AY40" s="11" t="s">
        <v>1849</v>
      </c>
      <c r="AZ40" s="11" t="s">
        <v>1862</v>
      </c>
      <c r="BA40" s="11" t="s">
        <v>1094</v>
      </c>
      <c r="BB40" s="11" t="s">
        <v>1081</v>
      </c>
      <c r="BC40" s="11" t="s">
        <v>1068</v>
      </c>
      <c r="BD40" s="11" t="s">
        <v>1055</v>
      </c>
      <c r="BE40" s="11" t="s">
        <v>1043</v>
      </c>
      <c r="BF40" s="11" t="s">
        <v>1031</v>
      </c>
      <c r="BG40" s="11" t="s">
        <v>1020</v>
      </c>
      <c r="BH40" s="11" t="s">
        <v>1009</v>
      </c>
      <c r="BI40" s="11" t="s">
        <v>998</v>
      </c>
      <c r="BJ40" s="11" t="s">
        <v>987</v>
      </c>
      <c r="CO40" s="11" t="s">
        <v>2567</v>
      </c>
      <c r="CP40" s="11" t="s">
        <v>2577</v>
      </c>
      <c r="CQ40" s="11" t="s">
        <v>2589</v>
      </c>
      <c r="CR40" s="11" t="s">
        <v>2600</v>
      </c>
      <c r="CS40" s="11" t="s">
        <v>2612</v>
      </c>
      <c r="CT40" s="11" t="s">
        <v>2624</v>
      </c>
      <c r="CU40" s="11" t="s">
        <v>2636</v>
      </c>
      <c r="CV40" s="11" t="s">
        <v>2649</v>
      </c>
      <c r="CW40" s="11" t="s">
        <v>2660</v>
      </c>
      <c r="CX40" s="11" t="s">
        <v>2672</v>
      </c>
      <c r="DS40" s="11" t="s">
        <v>1987</v>
      </c>
      <c r="DT40" s="11"/>
      <c r="DU40" s="11" t="s">
        <v>1998</v>
      </c>
      <c r="DV40" s="11" t="s">
        <v>2009</v>
      </c>
      <c r="DW40" s="11" t="s">
        <v>2021</v>
      </c>
      <c r="DX40" s="11" t="s">
        <v>2032</v>
      </c>
      <c r="DY40" s="11" t="s">
        <v>2043</v>
      </c>
      <c r="DZ40" s="11" t="s">
        <v>2056</v>
      </c>
      <c r="EA40" s="11" t="s">
        <v>2069</v>
      </c>
      <c r="EB40" s="11" t="s">
        <v>2080</v>
      </c>
      <c r="EM40" s="11" t="s">
        <v>3502</v>
      </c>
      <c r="EN40" s="11" t="s">
        <v>3548</v>
      </c>
      <c r="EO40" s="11" t="s">
        <v>3573</v>
      </c>
      <c r="EP40" s="11" t="s">
        <v>3587</v>
      </c>
      <c r="EQ40" s="11" t="s">
        <v>3717</v>
      </c>
      <c r="ER40" s="11" t="s">
        <v>3706</v>
      </c>
      <c r="ES40" s="11" t="s">
        <v>3730</v>
      </c>
    </row>
    <row r="41" spans="1:162" ht="15.75" x14ac:dyDescent="0.25">
      <c r="A41" t="s">
        <v>47</v>
      </c>
      <c r="B41">
        <f t="shared" si="0"/>
        <v>40.625</v>
      </c>
      <c r="C41" s="11" t="s">
        <v>963</v>
      </c>
      <c r="D41" s="11" t="s">
        <v>2179</v>
      </c>
      <c r="E41" s="11" t="s">
        <v>2210</v>
      </c>
      <c r="F41" s="11" t="s">
        <v>2242</v>
      </c>
      <c r="G41" s="11" t="s">
        <v>2254</v>
      </c>
      <c r="H41" s="11" t="s">
        <v>2286</v>
      </c>
      <c r="I41" s="11"/>
      <c r="J41" s="11" t="s">
        <v>2304</v>
      </c>
      <c r="K41" s="11" t="s">
        <v>2336</v>
      </c>
      <c r="L41" s="11" t="s">
        <v>2365</v>
      </c>
      <c r="W41" s="11" t="s">
        <v>1384</v>
      </c>
      <c r="X41" s="11" t="s">
        <v>1408</v>
      </c>
      <c r="Y41" s="11" t="s">
        <v>2997</v>
      </c>
      <c r="Z41" s="11" t="s">
        <v>3022</v>
      </c>
      <c r="AA41" s="11" t="s">
        <v>3467</v>
      </c>
      <c r="AB41" s="11" t="s">
        <v>3455</v>
      </c>
      <c r="AC41" s="11" t="s">
        <v>3442</v>
      </c>
      <c r="AD41" s="11" t="s">
        <v>3431</v>
      </c>
      <c r="AE41" s="11" t="s">
        <v>3419</v>
      </c>
      <c r="AF41" s="11" t="s">
        <v>3406</v>
      </c>
      <c r="AQ41" s="11" t="s">
        <v>1680</v>
      </c>
      <c r="AR41" s="11" t="s">
        <v>1765</v>
      </c>
      <c r="AS41" s="11" t="s">
        <v>1778</v>
      </c>
      <c r="AT41" s="11" t="s">
        <v>1789</v>
      </c>
      <c r="AU41" s="11" t="s">
        <v>1801</v>
      </c>
      <c r="AV41" s="11" t="s">
        <v>1814</v>
      </c>
      <c r="AW41" s="11" t="s">
        <v>1826</v>
      </c>
      <c r="AX41" s="11" t="s">
        <v>1838</v>
      </c>
      <c r="AY41" s="11" t="s">
        <v>1850</v>
      </c>
      <c r="AZ41" s="11" t="s">
        <v>1863</v>
      </c>
      <c r="BA41" s="11" t="s">
        <v>1095</v>
      </c>
      <c r="BB41" s="11" t="s">
        <v>1082</v>
      </c>
      <c r="BC41" s="11" t="s">
        <v>1069</v>
      </c>
      <c r="BD41" s="11" t="s">
        <v>1056</v>
      </c>
      <c r="BE41" s="11" t="s">
        <v>1044</v>
      </c>
      <c r="BF41" s="11" t="s">
        <v>1032</v>
      </c>
      <c r="BG41" s="11" t="s">
        <v>1021</v>
      </c>
      <c r="BH41" s="11" t="s">
        <v>1010</v>
      </c>
      <c r="BI41" s="11" t="s">
        <v>999</v>
      </c>
      <c r="BJ41" s="11" t="s">
        <v>988</v>
      </c>
      <c r="CO41" s="11" t="s">
        <v>2568</v>
      </c>
      <c r="CP41" s="11" t="s">
        <v>2578</v>
      </c>
      <c r="CQ41" s="11" t="s">
        <v>2590</v>
      </c>
      <c r="CR41" s="11" t="s">
        <v>2601</v>
      </c>
      <c r="CS41" s="11" t="s">
        <v>2613</v>
      </c>
      <c r="CT41" s="11" t="s">
        <v>2625</v>
      </c>
      <c r="CU41" s="11" t="s">
        <v>2637</v>
      </c>
      <c r="CV41" s="11" t="s">
        <v>2650</v>
      </c>
      <c r="CW41" s="11" t="s">
        <v>2661</v>
      </c>
      <c r="CX41" s="11" t="s">
        <v>2673</v>
      </c>
      <c r="DS41" s="11" t="s">
        <v>1988</v>
      </c>
      <c r="DT41" s="11"/>
      <c r="DU41" s="11" t="s">
        <v>1999</v>
      </c>
      <c r="DV41" s="11" t="s">
        <v>2010</v>
      </c>
      <c r="DW41" s="11" t="s">
        <v>2022</v>
      </c>
      <c r="DX41" s="11" t="s">
        <v>2033</v>
      </c>
      <c r="DY41" s="11" t="s">
        <v>2044</v>
      </c>
      <c r="DZ41" s="11" t="s">
        <v>2057</v>
      </c>
      <c r="EA41" s="11" t="s">
        <v>2070</v>
      </c>
      <c r="EB41" s="11" t="s">
        <v>2081</v>
      </c>
      <c r="EM41" s="11" t="s">
        <v>3503</v>
      </c>
      <c r="EN41" s="11" t="s">
        <v>3549</v>
      </c>
      <c r="EO41" s="11" t="s">
        <v>3574</v>
      </c>
      <c r="EP41" s="11" t="s">
        <v>3588</v>
      </c>
      <c r="EQ41" s="11" t="s">
        <v>3718</v>
      </c>
      <c r="ER41" s="11" t="s">
        <v>3707</v>
      </c>
      <c r="ES41" s="11" t="s">
        <v>3731</v>
      </c>
    </row>
    <row r="42" spans="1:162" ht="15.75" x14ac:dyDescent="0.25">
      <c r="A42" t="s">
        <v>48</v>
      </c>
      <c r="B42">
        <f t="shared" si="0"/>
        <v>40.625</v>
      </c>
      <c r="C42" s="11" t="s">
        <v>964</v>
      </c>
      <c r="D42" s="11" t="s">
        <v>2180</v>
      </c>
      <c r="E42" s="11" t="s">
        <v>2211</v>
      </c>
      <c r="F42" s="11" t="s">
        <v>2243</v>
      </c>
      <c r="G42" s="11" t="s">
        <v>2255</v>
      </c>
      <c r="H42" s="11" t="s">
        <v>2287</v>
      </c>
      <c r="I42" s="11"/>
      <c r="J42" s="11" t="s">
        <v>2305</v>
      </c>
      <c r="K42" s="11" t="s">
        <v>2337</v>
      </c>
      <c r="L42" s="11" t="s">
        <v>2366</v>
      </c>
      <c r="W42" s="11" t="s">
        <v>1385</v>
      </c>
      <c r="X42" s="11" t="s">
        <v>1409</v>
      </c>
      <c r="Y42" s="11" t="s">
        <v>2998</v>
      </c>
      <c r="Z42" s="11" t="s">
        <v>3023</v>
      </c>
      <c r="AA42" s="11" t="s">
        <v>3468</v>
      </c>
      <c r="AB42" s="11" t="s">
        <v>3456</v>
      </c>
      <c r="AC42" s="11" t="s">
        <v>3443</v>
      </c>
      <c r="AD42" s="11" t="s">
        <v>3432</v>
      </c>
      <c r="AE42" s="11" t="s">
        <v>3420</v>
      </c>
      <c r="AF42" s="11" t="s">
        <v>3407</v>
      </c>
      <c r="AQ42" s="11" t="s">
        <v>1681</v>
      </c>
      <c r="AR42" s="11" t="s">
        <v>1766</v>
      </c>
      <c r="AS42" s="11" t="s">
        <v>1779</v>
      </c>
      <c r="AT42" s="11" t="s">
        <v>1790</v>
      </c>
      <c r="AU42" s="11" t="s">
        <v>1802</v>
      </c>
      <c r="AV42" s="11" t="s">
        <v>1815</v>
      </c>
      <c r="AW42" s="11" t="s">
        <v>1827</v>
      </c>
      <c r="AX42" s="11" t="s">
        <v>1839</v>
      </c>
      <c r="AY42" s="11" t="s">
        <v>1851</v>
      </c>
      <c r="AZ42" s="11" t="s">
        <v>1864</v>
      </c>
      <c r="BA42" s="11" t="s">
        <v>1096</v>
      </c>
      <c r="BB42" s="11" t="s">
        <v>1083</v>
      </c>
      <c r="BC42" s="11" t="s">
        <v>1070</v>
      </c>
      <c r="BD42" s="11" t="s">
        <v>1057</v>
      </c>
      <c r="BE42" s="11" t="s">
        <v>1045</v>
      </c>
      <c r="BF42" s="11" t="s">
        <v>1033</v>
      </c>
      <c r="BG42" s="11" t="s">
        <v>1022</v>
      </c>
      <c r="BH42" s="11" t="s">
        <v>1011</v>
      </c>
      <c r="BI42" s="11" t="s">
        <v>1000</v>
      </c>
      <c r="BJ42" s="11" t="s">
        <v>989</v>
      </c>
      <c r="CO42" s="11" t="s">
        <v>2569</v>
      </c>
      <c r="CP42" s="11" t="s">
        <v>2579</v>
      </c>
      <c r="CQ42" s="11" t="s">
        <v>2591</v>
      </c>
      <c r="CR42" s="11" t="s">
        <v>2602</v>
      </c>
      <c r="CS42" s="11" t="s">
        <v>2614</v>
      </c>
      <c r="CT42" s="11" t="s">
        <v>2626</v>
      </c>
      <c r="CU42" s="11" t="s">
        <v>2638</v>
      </c>
      <c r="CV42" s="11" t="s">
        <v>2651</v>
      </c>
      <c r="CW42" s="11" t="s">
        <v>2662</v>
      </c>
      <c r="CX42" s="11" t="s">
        <v>2674</v>
      </c>
      <c r="DS42" s="11" t="s">
        <v>1989</v>
      </c>
      <c r="DT42" s="11"/>
      <c r="DU42" s="11" t="s">
        <v>2000</v>
      </c>
      <c r="DV42" s="11" t="s">
        <v>2011</v>
      </c>
      <c r="DW42" s="11" t="s">
        <v>2023</v>
      </c>
      <c r="DX42" s="11" t="s">
        <v>2034</v>
      </c>
      <c r="DY42" s="11" t="s">
        <v>2045</v>
      </c>
      <c r="DZ42" s="11" t="s">
        <v>2058</v>
      </c>
      <c r="EA42" s="11" t="s">
        <v>2071</v>
      </c>
      <c r="EB42" s="11" t="s">
        <v>2082</v>
      </c>
      <c r="EM42" s="11" t="s">
        <v>3504</v>
      </c>
      <c r="EN42" s="11" t="s">
        <v>3550</v>
      </c>
      <c r="EO42" s="11" t="s">
        <v>3575</v>
      </c>
      <c r="EP42" s="11" t="s">
        <v>3589</v>
      </c>
      <c r="EQ42" s="11" t="s">
        <v>3719</v>
      </c>
      <c r="ER42" s="11" t="s">
        <v>3708</v>
      </c>
      <c r="ES42" s="11" t="s">
        <v>3732</v>
      </c>
    </row>
    <row r="43" spans="1:162" ht="15.75" x14ac:dyDescent="0.25">
      <c r="A43" t="s">
        <v>49</v>
      </c>
      <c r="B43">
        <f t="shared" si="0"/>
        <v>40.625</v>
      </c>
      <c r="C43" s="11" t="s">
        <v>965</v>
      </c>
      <c r="D43" s="11" t="s">
        <v>2181</v>
      </c>
      <c r="E43" s="11" t="s">
        <v>2212</v>
      </c>
      <c r="F43" s="11" t="s">
        <v>2244</v>
      </c>
      <c r="G43" s="11" t="s">
        <v>2256</v>
      </c>
      <c r="H43" s="11" t="s">
        <v>2288</v>
      </c>
      <c r="I43" s="11"/>
      <c r="J43" s="11" t="s">
        <v>2306</v>
      </c>
      <c r="K43" s="11" t="s">
        <v>2338</v>
      </c>
      <c r="L43" s="11" t="s">
        <v>2367</v>
      </c>
      <c r="W43" s="11" t="s">
        <v>1386</v>
      </c>
      <c r="X43" s="11" t="s">
        <v>1410</v>
      </c>
      <c r="Y43" s="11" t="s">
        <v>2999</v>
      </c>
      <c r="Z43" s="11" t="s">
        <v>3024</v>
      </c>
      <c r="AA43" s="11" t="s">
        <v>3469</v>
      </c>
      <c r="AB43" s="11" t="s">
        <v>3457</v>
      </c>
      <c r="AC43" s="11" t="s">
        <v>3444</v>
      </c>
      <c r="AD43" s="11" t="s">
        <v>3433</v>
      </c>
      <c r="AE43" s="11" t="s">
        <v>3421</v>
      </c>
      <c r="AF43" s="11" t="s">
        <v>3408</v>
      </c>
      <c r="AQ43" s="11" t="s">
        <v>1682</v>
      </c>
      <c r="AR43" s="11" t="s">
        <v>1767</v>
      </c>
      <c r="AS43" s="11" t="s">
        <v>1780</v>
      </c>
      <c r="AT43" s="11" t="s">
        <v>1791</v>
      </c>
      <c r="AU43" s="11" t="s">
        <v>1803</v>
      </c>
      <c r="AV43" s="11" t="s">
        <v>1816</v>
      </c>
      <c r="AW43" s="11" t="s">
        <v>1828</v>
      </c>
      <c r="AX43" s="11" t="s">
        <v>1840</v>
      </c>
      <c r="AY43" s="11" t="s">
        <v>1852</v>
      </c>
      <c r="AZ43" s="11" t="s">
        <v>1865</v>
      </c>
      <c r="BA43" s="11" t="s">
        <v>1097</v>
      </c>
      <c r="BB43" s="11" t="s">
        <v>1084</v>
      </c>
      <c r="BC43" s="11" t="s">
        <v>1071</v>
      </c>
      <c r="BD43" s="11" t="s">
        <v>1058</v>
      </c>
      <c r="BE43" s="11" t="s">
        <v>1046</v>
      </c>
      <c r="BF43" s="11" t="s">
        <v>1034</v>
      </c>
      <c r="BG43" s="11" t="s">
        <v>1023</v>
      </c>
      <c r="BH43" s="11" t="s">
        <v>1012</v>
      </c>
      <c r="BI43" s="11" t="s">
        <v>1001</v>
      </c>
      <c r="BJ43" s="11" t="s">
        <v>990</v>
      </c>
      <c r="CO43" s="11" t="s">
        <v>2570</v>
      </c>
      <c r="CP43" s="11" t="s">
        <v>2580</v>
      </c>
      <c r="CQ43" s="11" t="s">
        <v>2592</v>
      </c>
      <c r="CR43" s="11" t="s">
        <v>2603</v>
      </c>
      <c r="CS43" s="11" t="s">
        <v>2615</v>
      </c>
      <c r="CT43" s="11" t="s">
        <v>2627</v>
      </c>
      <c r="CU43" s="11" t="s">
        <v>2639</v>
      </c>
      <c r="CV43" s="11" t="s">
        <v>2652</v>
      </c>
      <c r="CW43" s="11" t="s">
        <v>2663</v>
      </c>
      <c r="CX43" s="11" t="s">
        <v>2675</v>
      </c>
      <c r="DS43" s="11" t="s">
        <v>1990</v>
      </c>
      <c r="DT43" s="11"/>
      <c r="DU43" s="11" t="s">
        <v>2001</v>
      </c>
      <c r="DV43" s="11" t="s">
        <v>2012</v>
      </c>
      <c r="DW43" s="11" t="s">
        <v>2024</v>
      </c>
      <c r="DX43" s="11" t="s">
        <v>2035</v>
      </c>
      <c r="DY43" s="11" t="s">
        <v>2046</v>
      </c>
      <c r="DZ43" s="11" t="s">
        <v>2059</v>
      </c>
      <c r="EA43" s="11" t="s">
        <v>2072</v>
      </c>
      <c r="EB43" s="11" t="s">
        <v>2083</v>
      </c>
      <c r="EM43" s="11" t="s">
        <v>3505</v>
      </c>
      <c r="EN43" s="11" t="s">
        <v>3551</v>
      </c>
      <c r="EO43" s="11" t="s">
        <v>3576</v>
      </c>
      <c r="EP43" s="11" t="s">
        <v>3590</v>
      </c>
      <c r="EQ43" s="11" t="s">
        <v>3720</v>
      </c>
      <c r="ER43" s="11" t="s">
        <v>3709</v>
      </c>
      <c r="ES43" s="11" t="s">
        <v>3733</v>
      </c>
    </row>
    <row r="44" spans="1:162" ht="15.75" x14ac:dyDescent="0.25">
      <c r="A44" t="s">
        <v>50</v>
      </c>
      <c r="B44">
        <f t="shared" si="0"/>
        <v>40.625</v>
      </c>
      <c r="C44" s="11" t="s">
        <v>966</v>
      </c>
      <c r="D44" s="11" t="s">
        <v>2182</v>
      </c>
      <c r="E44" s="11" t="s">
        <v>2213</v>
      </c>
      <c r="F44" s="11" t="s">
        <v>2245</v>
      </c>
      <c r="G44" s="11" t="s">
        <v>2257</v>
      </c>
      <c r="H44" s="11" t="s">
        <v>2289</v>
      </c>
      <c r="I44" s="11"/>
      <c r="J44" s="11" t="s">
        <v>2307</v>
      </c>
      <c r="K44" s="11" t="s">
        <v>2339</v>
      </c>
      <c r="L44" s="11" t="s">
        <v>2368</v>
      </c>
      <c r="W44" s="11" t="s">
        <v>1387</v>
      </c>
      <c r="X44" s="11" t="s">
        <v>1411</v>
      </c>
      <c r="Y44" s="11" t="s">
        <v>3000</v>
      </c>
      <c r="Z44" s="11" t="s">
        <v>3025</v>
      </c>
      <c r="AA44" s="11" t="s">
        <v>3470</v>
      </c>
      <c r="AB44" s="11" t="s">
        <v>3458</v>
      </c>
      <c r="AC44" s="11" t="s">
        <v>3445</v>
      </c>
      <c r="AD44" s="11" t="s">
        <v>3434</v>
      </c>
      <c r="AE44" s="11" t="s">
        <v>3422</v>
      </c>
      <c r="AF44" s="11" t="s">
        <v>3409</v>
      </c>
      <c r="AQ44" s="11" t="s">
        <v>1683</v>
      </c>
      <c r="AR44" s="11" t="s">
        <v>1768</v>
      </c>
      <c r="AS44" s="11" t="s">
        <v>1781</v>
      </c>
      <c r="AT44" s="11" t="s">
        <v>1792</v>
      </c>
      <c r="AU44" s="11" t="s">
        <v>1804</v>
      </c>
      <c r="AV44" s="11" t="s">
        <v>1817</v>
      </c>
      <c r="AW44" s="11" t="s">
        <v>1829</v>
      </c>
      <c r="AX44" s="11" t="s">
        <v>1841</v>
      </c>
      <c r="AY44" s="11" t="s">
        <v>1853</v>
      </c>
      <c r="AZ44" s="11" t="s">
        <v>1866</v>
      </c>
      <c r="BA44" s="11" t="s">
        <v>1098</v>
      </c>
      <c r="BB44" s="11" t="s">
        <v>1085</v>
      </c>
      <c r="BC44" s="11" t="s">
        <v>1072</v>
      </c>
      <c r="BD44" s="11" t="s">
        <v>1059</v>
      </c>
      <c r="BE44" s="11" t="s">
        <v>1047</v>
      </c>
      <c r="BF44" s="11" t="s">
        <v>1035</v>
      </c>
      <c r="BG44" s="11" t="s">
        <v>1024</v>
      </c>
      <c r="BH44" s="11" t="s">
        <v>1013</v>
      </c>
      <c r="BI44" s="11" t="s">
        <v>1002</v>
      </c>
      <c r="BJ44" s="11" t="s">
        <v>991</v>
      </c>
      <c r="CO44" s="11" t="s">
        <v>2571</v>
      </c>
      <c r="CP44" s="11" t="s">
        <v>2581</v>
      </c>
      <c r="CQ44" s="11" t="s">
        <v>2593</v>
      </c>
      <c r="CR44" s="11" t="s">
        <v>2604</v>
      </c>
      <c r="CS44" s="11" t="s">
        <v>2616</v>
      </c>
      <c r="CT44" s="11" t="s">
        <v>2628</v>
      </c>
      <c r="CU44" s="11" t="s">
        <v>2640</v>
      </c>
      <c r="CV44" s="11" t="s">
        <v>2653</v>
      </c>
      <c r="CW44" s="11" t="s">
        <v>2664</v>
      </c>
      <c r="CX44" s="11" t="s">
        <v>2676</v>
      </c>
      <c r="DS44" s="11" t="s">
        <v>1991</v>
      </c>
      <c r="DT44" s="11"/>
      <c r="DU44" s="11" t="s">
        <v>2002</v>
      </c>
      <c r="DV44" s="11" t="s">
        <v>2013</v>
      </c>
      <c r="DW44" s="11" t="s">
        <v>2025</v>
      </c>
      <c r="DX44" s="11" t="s">
        <v>2036</v>
      </c>
      <c r="DY44" s="11" t="s">
        <v>2047</v>
      </c>
      <c r="DZ44" s="11" t="s">
        <v>2060</v>
      </c>
      <c r="EA44" s="11" t="s">
        <v>2073</v>
      </c>
      <c r="EB44" s="11" t="s">
        <v>2084</v>
      </c>
      <c r="EM44" s="11" t="s">
        <v>3506</v>
      </c>
      <c r="EN44" s="11" t="s">
        <v>3552</v>
      </c>
      <c r="EO44" s="11" t="s">
        <v>3577</v>
      </c>
      <c r="EP44" s="11" t="s">
        <v>3591</v>
      </c>
      <c r="EQ44" s="11" t="s">
        <v>3721</v>
      </c>
      <c r="ER44" s="11" t="s">
        <v>3710</v>
      </c>
      <c r="ES44" s="11" t="s">
        <v>3734</v>
      </c>
    </row>
    <row r="45" spans="1:162" ht="15.75" x14ac:dyDescent="0.25">
      <c r="A45" t="s">
        <v>51</v>
      </c>
      <c r="B45">
        <f t="shared" si="0"/>
        <v>40</v>
      </c>
      <c r="C45" s="11" t="s">
        <v>967</v>
      </c>
      <c r="D45" s="11" t="s">
        <v>2183</v>
      </c>
      <c r="E45" s="11" t="s">
        <v>2214</v>
      </c>
      <c r="F45" s="11" t="s">
        <v>2246</v>
      </c>
      <c r="G45" s="11" t="s">
        <v>2258</v>
      </c>
      <c r="H45" s="11" t="s">
        <v>2290</v>
      </c>
      <c r="I45" s="11"/>
      <c r="J45" s="11" t="s">
        <v>2308</v>
      </c>
      <c r="K45" s="11" t="s">
        <v>2340</v>
      </c>
      <c r="L45" s="11" t="s">
        <v>2369</v>
      </c>
      <c r="W45" s="11" t="s">
        <v>1388</v>
      </c>
      <c r="X45" s="11" t="s">
        <v>1412</v>
      </c>
      <c r="Y45" s="11" t="s">
        <v>3001</v>
      </c>
      <c r="Z45" s="11" t="s">
        <v>3026</v>
      </c>
      <c r="AA45" s="11" t="s">
        <v>3471</v>
      </c>
      <c r="AB45" s="11" t="s">
        <v>3459</v>
      </c>
      <c r="AC45" s="11" t="s">
        <v>3446</v>
      </c>
      <c r="AD45" s="11" t="s">
        <v>3435</v>
      </c>
      <c r="AE45" s="11" t="s">
        <v>3423</v>
      </c>
      <c r="AF45" s="11" t="s">
        <v>3410</v>
      </c>
      <c r="AQ45" s="11" t="s">
        <v>1684</v>
      </c>
      <c r="AR45" s="11" t="s">
        <v>1769</v>
      </c>
      <c r="AS45" s="11" t="s">
        <v>1782</v>
      </c>
      <c r="AT45" s="11" t="s">
        <v>1793</v>
      </c>
      <c r="AU45" s="11" t="s">
        <v>1805</v>
      </c>
      <c r="AV45" s="11" t="s">
        <v>1818</v>
      </c>
      <c r="AW45" s="11" t="s">
        <v>1830</v>
      </c>
      <c r="AX45" s="11" t="s">
        <v>1842</v>
      </c>
      <c r="AY45" s="11" t="s">
        <v>1854</v>
      </c>
      <c r="AZ45" s="11" t="s">
        <v>1867</v>
      </c>
      <c r="BA45" s="11" t="s">
        <v>1099</v>
      </c>
      <c r="BB45" s="11" t="s">
        <v>1086</v>
      </c>
      <c r="BC45" s="11" t="s">
        <v>1073</v>
      </c>
      <c r="BD45" s="11" t="s">
        <v>1060</v>
      </c>
      <c r="BE45" s="11" t="s">
        <v>1048</v>
      </c>
      <c r="BF45" s="11" t="s">
        <v>1036</v>
      </c>
      <c r="BG45" s="11" t="s">
        <v>1025</v>
      </c>
      <c r="BH45" s="11" t="s">
        <v>1014</v>
      </c>
      <c r="BI45" s="11" t="s">
        <v>1003</v>
      </c>
      <c r="BJ45" s="11" t="s">
        <v>992</v>
      </c>
      <c r="CP45" s="11" t="s">
        <v>2582</v>
      </c>
      <c r="CQ45" s="11" t="s">
        <v>2594</v>
      </c>
      <c r="CR45" s="11" t="s">
        <v>2605</v>
      </c>
      <c r="CS45" s="11" t="s">
        <v>2617</v>
      </c>
      <c r="CT45" s="11" t="s">
        <v>2629</v>
      </c>
      <c r="CU45" s="11" t="s">
        <v>2641</v>
      </c>
      <c r="CV45" s="11" t="s">
        <v>2654</v>
      </c>
      <c r="CW45" s="11" t="s">
        <v>2665</v>
      </c>
      <c r="CX45" s="11" t="s">
        <v>2677</v>
      </c>
      <c r="DS45" s="11" t="s">
        <v>1992</v>
      </c>
      <c r="DT45" s="11"/>
      <c r="DU45" s="11" t="s">
        <v>2003</v>
      </c>
      <c r="DV45" s="11" t="s">
        <v>2014</v>
      </c>
      <c r="DW45" s="11" t="s">
        <v>2026</v>
      </c>
      <c r="DX45" s="11" t="s">
        <v>2037</v>
      </c>
      <c r="DY45" s="11" t="s">
        <v>2048</v>
      </c>
      <c r="DZ45" s="11" t="s">
        <v>2061</v>
      </c>
      <c r="EA45" s="11" t="s">
        <v>2074</v>
      </c>
      <c r="EB45" s="11" t="s">
        <v>2085</v>
      </c>
      <c r="EM45" s="11" t="s">
        <v>3507</v>
      </c>
      <c r="EN45" s="11" t="s">
        <v>3553</v>
      </c>
      <c r="EO45" s="11" t="s">
        <v>3578</v>
      </c>
      <c r="EP45" s="11" t="s">
        <v>3592</v>
      </c>
      <c r="EQ45" s="11" t="s">
        <v>3722</v>
      </c>
      <c r="ER45" s="11" t="s">
        <v>3711</v>
      </c>
      <c r="ES45" s="11" t="s">
        <v>3735</v>
      </c>
    </row>
    <row r="46" spans="1:162" ht="15.75" x14ac:dyDescent="0.25">
      <c r="A46" t="s">
        <v>52</v>
      </c>
      <c r="B46">
        <f t="shared" si="0"/>
        <v>28.75</v>
      </c>
      <c r="C46" s="11" t="s">
        <v>968</v>
      </c>
      <c r="D46" s="11" t="s">
        <v>2184</v>
      </c>
      <c r="E46" s="11" t="s">
        <v>2215</v>
      </c>
      <c r="F46" s="11" t="s">
        <v>2247</v>
      </c>
      <c r="G46" s="11" t="s">
        <v>2259</v>
      </c>
      <c r="I46" s="11"/>
      <c r="J46" s="11" t="s">
        <v>2309</v>
      </c>
      <c r="K46" s="11" t="s">
        <v>2341</v>
      </c>
      <c r="L46" s="11" t="s">
        <v>2370</v>
      </c>
      <c r="W46" s="11" t="s">
        <v>1389</v>
      </c>
      <c r="X46" s="11" t="s">
        <v>1413</v>
      </c>
      <c r="Y46" s="11" t="s">
        <v>3002</v>
      </c>
      <c r="Z46" s="11" t="s">
        <v>3027</v>
      </c>
      <c r="AA46" s="11" t="s">
        <v>3472</v>
      </c>
      <c r="AB46" s="11" t="s">
        <v>3460</v>
      </c>
      <c r="AC46" s="11" t="s">
        <v>3447</v>
      </c>
      <c r="AE46" s="11" t="s">
        <v>3424</v>
      </c>
      <c r="AF46" s="11" t="s">
        <v>3411</v>
      </c>
      <c r="AQ46" s="11" t="s">
        <v>1685</v>
      </c>
      <c r="AR46" s="11" t="s">
        <v>1770</v>
      </c>
      <c r="AT46" s="11" t="s">
        <v>1794</v>
      </c>
      <c r="AU46" s="11" t="s">
        <v>1806</v>
      </c>
      <c r="AV46" s="11" t="s">
        <v>1819</v>
      </c>
      <c r="AW46" s="11" t="s">
        <v>1831</v>
      </c>
      <c r="AX46" s="11" t="s">
        <v>1843</v>
      </c>
      <c r="AY46" s="11" t="s">
        <v>1855</v>
      </c>
      <c r="BA46" s="11" t="s">
        <v>1100</v>
      </c>
      <c r="BB46" s="11" t="s">
        <v>1087</v>
      </c>
      <c r="BC46" s="11" t="s">
        <v>1074</v>
      </c>
      <c r="BD46" s="11" t="s">
        <v>1061</v>
      </c>
      <c r="BE46" s="11" t="s">
        <v>1049</v>
      </c>
      <c r="BF46" s="11" t="s">
        <v>1037</v>
      </c>
      <c r="CP46" s="11" t="s">
        <v>2583</v>
      </c>
      <c r="CR46" s="11" t="s">
        <v>2606</v>
      </c>
      <c r="CS46" s="11" t="s">
        <v>2618</v>
      </c>
      <c r="CT46" s="11" t="s">
        <v>2630</v>
      </c>
      <c r="CU46" s="11" t="s">
        <v>2642</v>
      </c>
      <c r="CW46" s="11" t="s">
        <v>2666</v>
      </c>
      <c r="DT46" s="11"/>
      <c r="DV46" s="11" t="s">
        <v>2015</v>
      </c>
      <c r="DY46" s="11" t="s">
        <v>2049</v>
      </c>
      <c r="DZ46" s="11" t="s">
        <v>2062</v>
      </c>
      <c r="EM46" s="11" t="s">
        <v>3508</v>
      </c>
      <c r="EN46" s="11" t="s">
        <v>3554</v>
      </c>
      <c r="EO46" s="11" t="s">
        <v>3579</v>
      </c>
      <c r="EP46" s="11" t="s">
        <v>3593</v>
      </c>
      <c r="EQ46" s="11" t="s">
        <v>3723</v>
      </c>
      <c r="ES46" s="11" t="s">
        <v>3736</v>
      </c>
    </row>
    <row r="47" spans="1:162" ht="15.75" x14ac:dyDescent="0.25">
      <c r="A47" t="s">
        <v>53</v>
      </c>
      <c r="B47">
        <f t="shared" si="0"/>
        <v>14.375</v>
      </c>
      <c r="C47" s="11" t="s">
        <v>969</v>
      </c>
      <c r="D47" s="11" t="s">
        <v>2185</v>
      </c>
      <c r="I47" s="11"/>
      <c r="K47" s="11" t="s">
        <v>2342</v>
      </c>
      <c r="L47" s="11" t="s">
        <v>2371</v>
      </c>
      <c r="X47" s="11" t="s">
        <v>1414</v>
      </c>
      <c r="AA47" s="11" t="s">
        <v>3473</v>
      </c>
      <c r="AC47" s="11" t="s">
        <v>3448</v>
      </c>
      <c r="AF47" s="11" t="s">
        <v>3412</v>
      </c>
      <c r="AR47" s="11" t="s">
        <v>1771</v>
      </c>
      <c r="AU47" s="11" t="s">
        <v>1807</v>
      </c>
      <c r="AY47" s="11" t="s">
        <v>1856</v>
      </c>
      <c r="BB47" s="11" t="s">
        <v>1088</v>
      </c>
      <c r="BC47" s="11" t="s">
        <v>1075</v>
      </c>
      <c r="BD47" s="11" t="s">
        <v>1062</v>
      </c>
      <c r="CU47" s="11" t="s">
        <v>2643</v>
      </c>
      <c r="DT47" s="11"/>
      <c r="DY47" s="11" t="s">
        <v>2050</v>
      </c>
      <c r="DZ47" s="11" t="s">
        <v>2063</v>
      </c>
      <c r="EM47" s="11" t="s">
        <v>3509</v>
      </c>
      <c r="EN47" s="11" t="s">
        <v>3555</v>
      </c>
      <c r="EO47" s="11" t="s">
        <v>3580</v>
      </c>
      <c r="EP47" s="11" t="s">
        <v>3594</v>
      </c>
      <c r="EQ47" s="11" t="s">
        <v>3724</v>
      </c>
      <c r="ES47" s="11" t="s">
        <v>3737</v>
      </c>
    </row>
    <row r="48" spans="1:162" ht="15.75" x14ac:dyDescent="0.25">
      <c r="A48" t="s">
        <v>54</v>
      </c>
      <c r="B48">
        <f t="shared" si="0"/>
        <v>2.5</v>
      </c>
      <c r="C48" s="11" t="s">
        <v>970</v>
      </c>
      <c r="D48" s="11" t="s">
        <v>2186</v>
      </c>
      <c r="AA48" s="11" t="s">
        <v>3474</v>
      </c>
      <c r="EO48" s="11" t="s">
        <v>3581</v>
      </c>
    </row>
    <row r="49" spans="1:149" x14ac:dyDescent="0.25">
      <c r="A49" t="s">
        <v>55</v>
      </c>
      <c r="B49">
        <f t="shared" si="0"/>
        <v>0</v>
      </c>
    </row>
    <row r="50" spans="1:149" ht="15.75" x14ac:dyDescent="0.25">
      <c r="A50" t="s">
        <v>56</v>
      </c>
      <c r="B50">
        <f t="shared" si="0"/>
        <v>40.625</v>
      </c>
      <c r="C50" s="11" t="s">
        <v>971</v>
      </c>
      <c r="D50" s="11" t="s">
        <v>2187</v>
      </c>
      <c r="E50" s="11" t="s">
        <v>2216</v>
      </c>
      <c r="F50" s="11" t="s">
        <v>2223</v>
      </c>
      <c r="G50" s="11" t="s">
        <v>2260</v>
      </c>
      <c r="H50" s="11" t="s">
        <v>2291</v>
      </c>
      <c r="I50" s="11"/>
      <c r="J50" s="11" t="s">
        <v>2310</v>
      </c>
      <c r="K50" s="11" t="s">
        <v>2343</v>
      </c>
      <c r="L50" s="11" t="s">
        <v>3750</v>
      </c>
      <c r="W50" s="11" t="s">
        <v>1372</v>
      </c>
      <c r="X50" s="11" t="s">
        <v>1396</v>
      </c>
      <c r="Y50" s="11" t="s">
        <v>2984</v>
      </c>
      <c r="Z50" s="11" t="s">
        <v>3003</v>
      </c>
      <c r="AA50" s="11" t="s">
        <v>3395</v>
      </c>
      <c r="AB50" s="11" t="s">
        <v>3389</v>
      </c>
      <c r="AC50" s="11" t="s">
        <v>3383</v>
      </c>
      <c r="AD50" s="11" t="s">
        <v>3375</v>
      </c>
      <c r="AE50" s="11" t="s">
        <v>3368</v>
      </c>
      <c r="AF50" s="11" t="s">
        <v>3363</v>
      </c>
      <c r="AQ50" s="11" t="s">
        <v>1686</v>
      </c>
      <c r="AR50" s="11" t="s">
        <v>1868</v>
      </c>
      <c r="AS50" s="11" t="s">
        <v>1874</v>
      </c>
      <c r="AT50" s="11" t="s">
        <v>1880</v>
      </c>
      <c r="AU50" s="11" t="s">
        <v>1887</v>
      </c>
      <c r="AV50" s="11" t="s">
        <v>1893</v>
      </c>
      <c r="AW50" s="11" t="s">
        <v>1899</v>
      </c>
      <c r="AX50" s="11" t="s">
        <v>1906</v>
      </c>
      <c r="AY50" s="11" t="s">
        <v>1912</v>
      </c>
      <c r="AZ50" s="11" t="s">
        <v>1918</v>
      </c>
      <c r="BA50" s="11" t="s">
        <v>1162</v>
      </c>
      <c r="BB50" s="11" t="s">
        <v>1156</v>
      </c>
      <c r="BC50" s="11" t="s">
        <v>1150</v>
      </c>
      <c r="BD50" s="11" t="s">
        <v>1144</v>
      </c>
      <c r="BE50" s="11" t="s">
        <v>1137</v>
      </c>
      <c r="BF50" s="11" t="s">
        <v>1129</v>
      </c>
      <c r="BG50" s="11" t="s">
        <v>1121</v>
      </c>
      <c r="BH50" s="11" t="s">
        <v>1114</v>
      </c>
      <c r="BI50" s="11" t="s">
        <v>1108</v>
      </c>
      <c r="BJ50" s="11" t="s">
        <v>1101</v>
      </c>
      <c r="CO50" s="11" t="s">
        <v>2754</v>
      </c>
      <c r="CP50" s="11" t="s">
        <v>2761</v>
      </c>
      <c r="CQ50" s="11" t="s">
        <v>2767</v>
      </c>
      <c r="CR50" s="11" t="s">
        <v>2773</v>
      </c>
      <c r="CS50" s="11" t="s">
        <v>2779</v>
      </c>
      <c r="CT50" s="11" t="s">
        <v>2786</v>
      </c>
      <c r="CU50" s="11" t="s">
        <v>2793</v>
      </c>
      <c r="CV50" s="11" t="s">
        <v>2799</v>
      </c>
      <c r="CW50" s="11" t="s">
        <v>2806</v>
      </c>
      <c r="CX50" s="11" t="s">
        <v>2812</v>
      </c>
      <c r="DS50" s="11" t="s">
        <v>2086</v>
      </c>
      <c r="DT50" s="11"/>
      <c r="DU50" s="11" t="s">
        <v>2093</v>
      </c>
      <c r="DV50" s="11" t="s">
        <v>2100</v>
      </c>
      <c r="DW50" s="11" t="s">
        <v>2107</v>
      </c>
      <c r="DX50" s="11" t="s">
        <v>2114</v>
      </c>
      <c r="DY50" s="11" t="s">
        <v>2121</v>
      </c>
      <c r="DZ50" s="11" t="s">
        <v>2128</v>
      </c>
      <c r="EA50" s="11" t="s">
        <v>2135</v>
      </c>
      <c r="EB50" s="11" t="s">
        <v>2143</v>
      </c>
      <c r="EM50" s="11" t="s">
        <v>3521</v>
      </c>
      <c r="EN50" s="11" t="s">
        <v>3556</v>
      </c>
      <c r="EO50" s="11" t="s">
        <v>3601</v>
      </c>
      <c r="EP50" s="11" t="s">
        <v>3595</v>
      </c>
      <c r="EQ50" s="11" t="s">
        <v>3694</v>
      </c>
      <c r="ER50" s="11" t="s">
        <v>3686</v>
      </c>
      <c r="ES50" s="11" t="s">
        <v>3738</v>
      </c>
    </row>
    <row r="51" spans="1:149" ht="15.75" x14ac:dyDescent="0.25">
      <c r="A51" t="s">
        <v>57</v>
      </c>
      <c r="B51">
        <f t="shared" si="0"/>
        <v>40.625</v>
      </c>
      <c r="C51" s="11" t="s">
        <v>972</v>
      </c>
      <c r="D51" s="11" t="s">
        <v>2188</v>
      </c>
      <c r="E51" s="11" t="s">
        <v>2217</v>
      </c>
      <c r="F51" s="11" t="s">
        <v>2224</v>
      </c>
      <c r="G51" s="11" t="s">
        <v>2261</v>
      </c>
      <c r="H51" s="11" t="s">
        <v>2292</v>
      </c>
      <c r="I51" s="11"/>
      <c r="J51" s="11" t="s">
        <v>2311</v>
      </c>
      <c r="K51" s="11" t="s">
        <v>2344</v>
      </c>
      <c r="L51" s="11" t="s">
        <v>2348</v>
      </c>
      <c r="W51" s="11" t="s">
        <v>1373</v>
      </c>
      <c r="X51" s="11" t="s">
        <v>1397</v>
      </c>
      <c r="Y51" s="11" t="s">
        <v>2985</v>
      </c>
      <c r="Z51" s="11" t="s">
        <v>3004</v>
      </c>
      <c r="AA51" s="11" t="s">
        <v>3396</v>
      </c>
      <c r="AB51" s="11" t="s">
        <v>3390</v>
      </c>
      <c r="AC51" s="11" t="s">
        <v>3384</v>
      </c>
      <c r="AD51" s="11" t="s">
        <v>3376</v>
      </c>
      <c r="AE51" s="11" t="s">
        <v>3369</v>
      </c>
      <c r="AF51" s="11" t="s">
        <v>3364</v>
      </c>
      <c r="AQ51" s="11" t="s">
        <v>1687</v>
      </c>
      <c r="AR51" s="11" t="s">
        <v>1869</v>
      </c>
      <c r="AS51" s="11" t="s">
        <v>1875</v>
      </c>
      <c r="AT51" s="11" t="s">
        <v>1881</v>
      </c>
      <c r="AU51" s="11" t="s">
        <v>1888</v>
      </c>
      <c r="AV51" s="11" t="s">
        <v>1894</v>
      </c>
      <c r="AW51" s="11" t="s">
        <v>1900</v>
      </c>
      <c r="AX51" s="11" t="s">
        <v>1907</v>
      </c>
      <c r="AY51" s="11" t="s">
        <v>1913</v>
      </c>
      <c r="AZ51" s="11" t="s">
        <v>1919</v>
      </c>
      <c r="BA51" s="11" t="s">
        <v>1163</v>
      </c>
      <c r="BB51" s="11" t="s">
        <v>1157</v>
      </c>
      <c r="BC51" s="11" t="s">
        <v>1151</v>
      </c>
      <c r="BD51" s="11" t="s">
        <v>1145</v>
      </c>
      <c r="BE51" s="11" t="s">
        <v>1138</v>
      </c>
      <c r="BF51" s="11" t="s">
        <v>1130</v>
      </c>
      <c r="BG51" s="11" t="s">
        <v>1122</v>
      </c>
      <c r="BH51" s="11" t="s">
        <v>1115</v>
      </c>
      <c r="BI51" s="11" t="s">
        <v>1109</v>
      </c>
      <c r="BJ51" s="11" t="s">
        <v>1102</v>
      </c>
      <c r="CO51" s="11" t="s">
        <v>2755</v>
      </c>
      <c r="CP51" s="11" t="s">
        <v>2762</v>
      </c>
      <c r="CQ51" s="11" t="s">
        <v>2768</v>
      </c>
      <c r="CR51" s="11" t="s">
        <v>2774</v>
      </c>
      <c r="CS51" s="11" t="s">
        <v>2780</v>
      </c>
      <c r="CT51" s="11" t="s">
        <v>2787</v>
      </c>
      <c r="CU51" s="11" t="s">
        <v>2794</v>
      </c>
      <c r="CV51" s="11" t="s">
        <v>2800</v>
      </c>
      <c r="CW51" s="11" t="s">
        <v>2807</v>
      </c>
      <c r="CX51" s="11" t="s">
        <v>2813</v>
      </c>
      <c r="DS51" s="11" t="s">
        <v>2087</v>
      </c>
      <c r="DT51" s="11"/>
      <c r="DU51" s="11" t="s">
        <v>2094</v>
      </c>
      <c r="DV51" s="11" t="s">
        <v>2101</v>
      </c>
      <c r="DW51" s="11" t="s">
        <v>2108</v>
      </c>
      <c r="DX51" s="11" t="s">
        <v>2115</v>
      </c>
      <c r="DY51" s="11" t="s">
        <v>2122</v>
      </c>
      <c r="DZ51" s="11" t="s">
        <v>2129</v>
      </c>
      <c r="EA51" s="11" t="s">
        <v>2136</v>
      </c>
      <c r="EB51" s="11" t="s">
        <v>2144</v>
      </c>
      <c r="EM51" s="11" t="s">
        <v>3522</v>
      </c>
      <c r="EN51" s="11" t="s">
        <v>3557</v>
      </c>
      <c r="EO51" s="11" t="s">
        <v>3602</v>
      </c>
      <c r="EP51" s="11" t="s">
        <v>3596</v>
      </c>
      <c r="EQ51" s="11" t="s">
        <v>3695</v>
      </c>
      <c r="ER51" s="11" t="s">
        <v>3687</v>
      </c>
      <c r="ES51" s="11" t="s">
        <v>3739</v>
      </c>
    </row>
    <row r="52" spans="1:149" ht="15.75" x14ac:dyDescent="0.25">
      <c r="A52" t="s">
        <v>58</v>
      </c>
      <c r="B52">
        <f t="shared" si="0"/>
        <v>40.625</v>
      </c>
      <c r="C52" s="11" t="s">
        <v>973</v>
      </c>
      <c r="D52" s="11" t="s">
        <v>2189</v>
      </c>
      <c r="E52" s="11" t="s">
        <v>2218</v>
      </c>
      <c r="F52" s="11" t="s">
        <v>2225</v>
      </c>
      <c r="G52" s="11" t="s">
        <v>2262</v>
      </c>
      <c r="H52" s="11" t="s">
        <v>2293</v>
      </c>
      <c r="I52" s="11"/>
      <c r="J52" s="11" t="s">
        <v>2312</v>
      </c>
      <c r="K52" s="11" t="s">
        <v>2345</v>
      </c>
      <c r="L52" s="11" t="s">
        <v>2349</v>
      </c>
      <c r="W52" s="11" t="s">
        <v>1374</v>
      </c>
      <c r="X52" s="11" t="s">
        <v>1398</v>
      </c>
      <c r="Y52" s="11" t="s">
        <v>2986</v>
      </c>
      <c r="Z52" s="11" t="s">
        <v>3005</v>
      </c>
      <c r="AA52" s="11" t="s">
        <v>3397</v>
      </c>
      <c r="AB52" s="11" t="s">
        <v>3391</v>
      </c>
      <c r="AC52" s="11" t="s">
        <v>3385</v>
      </c>
      <c r="AD52" s="11" t="s">
        <v>3377</v>
      </c>
      <c r="AE52" s="11" t="s">
        <v>3370</v>
      </c>
      <c r="AF52" s="11" t="s">
        <v>3365</v>
      </c>
      <c r="AQ52" s="11" t="s">
        <v>1688</v>
      </c>
      <c r="AR52" s="11" t="s">
        <v>1870</v>
      </c>
      <c r="AS52" s="11" t="s">
        <v>1876</v>
      </c>
      <c r="AT52" s="11" t="s">
        <v>1882</v>
      </c>
      <c r="AU52" s="11" t="s">
        <v>1889</v>
      </c>
      <c r="AV52" s="11" t="s">
        <v>1895</v>
      </c>
      <c r="AW52" s="11" t="s">
        <v>1901</v>
      </c>
      <c r="AX52" s="11" t="s">
        <v>1908</v>
      </c>
      <c r="AY52" s="11" t="s">
        <v>1914</v>
      </c>
      <c r="AZ52" s="11" t="s">
        <v>1920</v>
      </c>
      <c r="BA52" s="11" t="s">
        <v>1164</v>
      </c>
      <c r="BB52" s="11" t="s">
        <v>1158</v>
      </c>
      <c r="BC52" s="11" t="s">
        <v>1152</v>
      </c>
      <c r="BD52" s="11" t="s">
        <v>1146</v>
      </c>
      <c r="BE52" s="11" t="s">
        <v>1139</v>
      </c>
      <c r="BF52" s="11" t="s">
        <v>1131</v>
      </c>
      <c r="BG52" s="11" t="s">
        <v>1123</v>
      </c>
      <c r="BH52" s="11" t="s">
        <v>1116</v>
      </c>
      <c r="BI52" s="11" t="s">
        <v>1110</v>
      </c>
      <c r="BJ52" s="11" t="s">
        <v>1103</v>
      </c>
      <c r="CO52" s="11" t="s">
        <v>2756</v>
      </c>
      <c r="CP52" s="11" t="s">
        <v>2763</v>
      </c>
      <c r="CQ52" s="11" t="s">
        <v>2769</v>
      </c>
      <c r="CR52" s="11" t="s">
        <v>2775</v>
      </c>
      <c r="CS52" s="11" t="s">
        <v>2781</v>
      </c>
      <c r="CT52" s="11" t="s">
        <v>2788</v>
      </c>
      <c r="CU52" s="11" t="s">
        <v>2795</v>
      </c>
      <c r="CV52" s="11" t="s">
        <v>2801</v>
      </c>
      <c r="CW52" s="11" t="s">
        <v>2808</v>
      </c>
      <c r="CX52" s="11" t="s">
        <v>2814</v>
      </c>
      <c r="DS52" s="11" t="s">
        <v>2088</v>
      </c>
      <c r="DT52" s="11"/>
      <c r="DU52" s="11" t="s">
        <v>2095</v>
      </c>
      <c r="DV52" s="11" t="s">
        <v>2102</v>
      </c>
      <c r="DW52" s="11" t="s">
        <v>2109</v>
      </c>
      <c r="DX52" s="11" t="s">
        <v>2116</v>
      </c>
      <c r="DY52" s="11" t="s">
        <v>2123</v>
      </c>
      <c r="DZ52" s="11" t="s">
        <v>2130</v>
      </c>
      <c r="EA52" s="11" t="s">
        <v>2137</v>
      </c>
      <c r="EB52" s="11" t="s">
        <v>2145</v>
      </c>
      <c r="EM52" s="11" t="s">
        <v>3523</v>
      </c>
      <c r="EN52" s="11" t="s">
        <v>3558</v>
      </c>
      <c r="EO52" s="11" t="s">
        <v>3603</v>
      </c>
      <c r="EP52" s="11" t="s">
        <v>3597</v>
      </c>
      <c r="EQ52" s="11" t="s">
        <v>3696</v>
      </c>
      <c r="ER52" s="11" t="s">
        <v>3688</v>
      </c>
      <c r="ES52" s="11" t="s">
        <v>3740</v>
      </c>
    </row>
    <row r="53" spans="1:149" ht="15.75" x14ac:dyDescent="0.25">
      <c r="A53" t="s">
        <v>59</v>
      </c>
      <c r="B53">
        <f t="shared" si="0"/>
        <v>40.625</v>
      </c>
      <c r="C53" s="11" t="s">
        <v>974</v>
      </c>
      <c r="D53" s="11" t="s">
        <v>2190</v>
      </c>
      <c r="E53" s="11" t="s">
        <v>2219</v>
      </c>
      <c r="F53" s="11" t="s">
        <v>2226</v>
      </c>
      <c r="G53" s="11" t="s">
        <v>2263</v>
      </c>
      <c r="H53" s="11" t="s">
        <v>2294</v>
      </c>
      <c r="I53" s="11"/>
      <c r="J53" s="11" t="s">
        <v>2313</v>
      </c>
      <c r="K53" s="11" t="s">
        <v>2346</v>
      </c>
      <c r="L53" s="11" t="s">
        <v>2350</v>
      </c>
      <c r="W53" s="11" t="s">
        <v>1375</v>
      </c>
      <c r="X53" s="11" t="s">
        <v>1399</v>
      </c>
      <c r="Y53" s="11" t="s">
        <v>2987</v>
      </c>
      <c r="Z53" s="11" t="s">
        <v>3006</v>
      </c>
      <c r="AA53" s="11" t="s">
        <v>3398</v>
      </c>
      <c r="AB53" s="11" t="s">
        <v>3392</v>
      </c>
      <c r="AC53" s="11" t="s">
        <v>3386</v>
      </c>
      <c r="AD53" s="11" t="s">
        <v>3378</v>
      </c>
      <c r="AE53" s="11" t="s">
        <v>3371</v>
      </c>
      <c r="AF53" s="11" t="s">
        <v>3366</v>
      </c>
      <c r="AQ53" s="11" t="s">
        <v>1689</v>
      </c>
      <c r="AR53" s="11" t="s">
        <v>1871</v>
      </c>
      <c r="AS53" s="11" t="s">
        <v>1877</v>
      </c>
      <c r="AT53" s="11" t="s">
        <v>1883</v>
      </c>
      <c r="AU53" s="11" t="s">
        <v>1890</v>
      </c>
      <c r="AV53" s="11" t="s">
        <v>1896</v>
      </c>
      <c r="AW53" s="11" t="s">
        <v>1902</v>
      </c>
      <c r="AX53" s="11" t="s">
        <v>1909</v>
      </c>
      <c r="AY53" s="11" t="s">
        <v>1915</v>
      </c>
      <c r="AZ53" s="11" t="s">
        <v>1921</v>
      </c>
      <c r="BA53" s="11" t="s">
        <v>1165</v>
      </c>
      <c r="BB53" s="11" t="s">
        <v>1159</v>
      </c>
      <c r="BC53" s="11" t="s">
        <v>1153</v>
      </c>
      <c r="BD53" s="11" t="s">
        <v>1147</v>
      </c>
      <c r="BE53" s="11" t="s">
        <v>1140</v>
      </c>
      <c r="BF53" s="11" t="s">
        <v>1132</v>
      </c>
      <c r="BG53" s="11" t="s">
        <v>1124</v>
      </c>
      <c r="BH53" s="11" t="s">
        <v>1117</v>
      </c>
      <c r="BI53" s="11" t="s">
        <v>1111</v>
      </c>
      <c r="BJ53" s="11" t="s">
        <v>1104</v>
      </c>
      <c r="CO53" s="11" t="s">
        <v>2757</v>
      </c>
      <c r="CP53" s="11" t="s">
        <v>2764</v>
      </c>
      <c r="CQ53" s="11" t="s">
        <v>2770</v>
      </c>
      <c r="CR53" s="11" t="s">
        <v>2776</v>
      </c>
      <c r="CS53" s="11" t="s">
        <v>2782</v>
      </c>
      <c r="CT53" s="11" t="s">
        <v>2789</v>
      </c>
      <c r="CU53" s="11" t="s">
        <v>2796</v>
      </c>
      <c r="CV53" s="11" t="s">
        <v>2802</v>
      </c>
      <c r="CW53" s="11" t="s">
        <v>2809</v>
      </c>
      <c r="CX53" s="11" t="s">
        <v>2815</v>
      </c>
      <c r="DS53" s="11" t="s">
        <v>2089</v>
      </c>
      <c r="DT53" s="11"/>
      <c r="DU53" s="11" t="s">
        <v>2096</v>
      </c>
      <c r="DV53" s="11" t="s">
        <v>2103</v>
      </c>
      <c r="DW53" s="11" t="s">
        <v>2110</v>
      </c>
      <c r="DX53" s="11" t="s">
        <v>2117</v>
      </c>
      <c r="DY53" s="11" t="s">
        <v>2124</v>
      </c>
      <c r="DZ53" s="11" t="s">
        <v>2131</v>
      </c>
      <c r="EA53" s="11" t="s">
        <v>2138</v>
      </c>
      <c r="EB53" s="11" t="s">
        <v>2146</v>
      </c>
      <c r="EM53" s="11" t="s">
        <v>3524</v>
      </c>
      <c r="EN53" s="11" t="s">
        <v>3559</v>
      </c>
      <c r="EO53" s="11" t="s">
        <v>3604</v>
      </c>
      <c r="EP53" s="11" t="s">
        <v>3598</v>
      </c>
      <c r="EQ53" s="11" t="s">
        <v>3697</v>
      </c>
      <c r="ER53" s="11" t="s">
        <v>3689</v>
      </c>
      <c r="ES53" s="11" t="s">
        <v>3741</v>
      </c>
    </row>
    <row r="54" spans="1:149" ht="15.75" x14ac:dyDescent="0.25">
      <c r="A54" t="s">
        <v>60</v>
      </c>
      <c r="B54">
        <f t="shared" si="0"/>
        <v>40.625</v>
      </c>
      <c r="C54" s="11" t="s">
        <v>975</v>
      </c>
      <c r="D54" s="11" t="s">
        <v>2191</v>
      </c>
      <c r="E54" s="11" t="s">
        <v>2220</v>
      </c>
      <c r="F54" s="11" t="s">
        <v>2227</v>
      </c>
      <c r="G54" s="11" t="s">
        <v>2264</v>
      </c>
      <c r="H54" s="11" t="s">
        <v>2295</v>
      </c>
      <c r="I54" s="11"/>
      <c r="J54" s="11" t="s">
        <v>2314</v>
      </c>
      <c r="K54" s="11" t="s">
        <v>2347</v>
      </c>
      <c r="L54" s="11" t="s">
        <v>2351</v>
      </c>
      <c r="W54" s="11" t="s">
        <v>1376</v>
      </c>
      <c r="X54" s="11" t="s">
        <v>1400</v>
      </c>
      <c r="Y54" s="11" t="s">
        <v>2988</v>
      </c>
      <c r="Z54" s="11" t="s">
        <v>3007</v>
      </c>
      <c r="AA54" s="11" t="s">
        <v>3399</v>
      </c>
      <c r="AB54" s="11" t="s">
        <v>3393</v>
      </c>
      <c r="AC54" s="11" t="s">
        <v>3387</v>
      </c>
      <c r="AD54" s="11" t="s">
        <v>3379</v>
      </c>
      <c r="AE54" s="11" t="s">
        <v>3372</v>
      </c>
      <c r="AF54" s="11" t="s">
        <v>3367</v>
      </c>
      <c r="AQ54" s="11" t="s">
        <v>1690</v>
      </c>
      <c r="AR54" s="11" t="s">
        <v>1872</v>
      </c>
      <c r="AS54" s="11" t="s">
        <v>1878</v>
      </c>
      <c r="AT54" s="11" t="s">
        <v>1884</v>
      </c>
      <c r="AU54" s="11" t="s">
        <v>1891</v>
      </c>
      <c r="AV54" s="11" t="s">
        <v>1897</v>
      </c>
      <c r="AW54" s="11" t="s">
        <v>1903</v>
      </c>
      <c r="AX54" s="11" t="s">
        <v>1910</v>
      </c>
      <c r="AY54" s="11" t="s">
        <v>1916</v>
      </c>
      <c r="AZ54" s="11" t="s">
        <v>1922</v>
      </c>
      <c r="BA54" s="11" t="s">
        <v>1166</v>
      </c>
      <c r="BB54" s="11" t="s">
        <v>1160</v>
      </c>
      <c r="BC54" s="11" t="s">
        <v>1154</v>
      </c>
      <c r="BD54" s="11" t="s">
        <v>1148</v>
      </c>
      <c r="BE54" s="11" t="s">
        <v>1141</v>
      </c>
      <c r="BF54" s="11" t="s">
        <v>1133</v>
      </c>
      <c r="BG54" s="11" t="s">
        <v>1125</v>
      </c>
      <c r="BH54" s="11" t="s">
        <v>1118</v>
      </c>
      <c r="BI54" s="11" t="s">
        <v>1112</v>
      </c>
      <c r="BJ54" s="11" t="s">
        <v>1105</v>
      </c>
      <c r="CO54" s="11" t="s">
        <v>2758</v>
      </c>
      <c r="CP54" s="11" t="s">
        <v>2765</v>
      </c>
      <c r="CQ54" s="11" t="s">
        <v>2771</v>
      </c>
      <c r="CR54" s="11" t="s">
        <v>2777</v>
      </c>
      <c r="CS54" s="11" t="s">
        <v>2783</v>
      </c>
      <c r="CT54" s="11" t="s">
        <v>2790</v>
      </c>
      <c r="CU54" s="11" t="s">
        <v>2797</v>
      </c>
      <c r="CV54" s="11" t="s">
        <v>2803</v>
      </c>
      <c r="CW54" s="11" t="s">
        <v>2810</v>
      </c>
      <c r="CX54" s="11" t="s">
        <v>2816</v>
      </c>
      <c r="DS54" s="11" t="s">
        <v>2090</v>
      </c>
      <c r="DT54" s="11"/>
      <c r="DU54" s="11" t="s">
        <v>2097</v>
      </c>
      <c r="DV54" s="11" t="s">
        <v>2104</v>
      </c>
      <c r="DW54" s="11" t="s">
        <v>2111</v>
      </c>
      <c r="DX54" s="11" t="s">
        <v>2118</v>
      </c>
      <c r="DY54" s="11" t="s">
        <v>2125</v>
      </c>
      <c r="DZ54" s="11" t="s">
        <v>2132</v>
      </c>
      <c r="EA54" s="11" t="s">
        <v>2139</v>
      </c>
      <c r="EB54" s="11" t="s">
        <v>2147</v>
      </c>
      <c r="EM54" s="11" t="s">
        <v>3525</v>
      </c>
      <c r="EN54" s="11" t="s">
        <v>3560</v>
      </c>
      <c r="EO54" s="11" t="s">
        <v>3605</v>
      </c>
      <c r="EP54" s="11" t="s">
        <v>3599</v>
      </c>
      <c r="EQ54" s="11" t="s">
        <v>3698</v>
      </c>
      <c r="ER54" s="11" t="s">
        <v>3690</v>
      </c>
      <c r="ES54" s="11" t="s">
        <v>3742</v>
      </c>
    </row>
    <row r="55" spans="1:149" ht="15.75" x14ac:dyDescent="0.25">
      <c r="A55" t="s">
        <v>61</v>
      </c>
      <c r="B55">
        <f t="shared" si="0"/>
        <v>38.75</v>
      </c>
      <c r="C55" s="11" t="s">
        <v>976</v>
      </c>
      <c r="D55" s="11" t="s">
        <v>2192</v>
      </c>
      <c r="E55" s="11" t="s">
        <v>2221</v>
      </c>
      <c r="F55" s="11" t="s">
        <v>2228</v>
      </c>
      <c r="G55" s="11" t="s">
        <v>2265</v>
      </c>
      <c r="H55" s="11" t="s">
        <v>2296</v>
      </c>
      <c r="I55" s="11"/>
      <c r="J55" s="11" t="s">
        <v>2315</v>
      </c>
      <c r="L55" s="11" t="s">
        <v>2352</v>
      </c>
      <c r="W55" s="11" t="s">
        <v>1377</v>
      </c>
      <c r="X55" s="11" t="s">
        <v>1401</v>
      </c>
      <c r="Y55" s="11" t="s">
        <v>2989</v>
      </c>
      <c r="Z55" s="11" t="s">
        <v>3008</v>
      </c>
      <c r="AB55" s="11" t="s">
        <v>3394</v>
      </c>
      <c r="AC55" s="11" t="s">
        <v>3388</v>
      </c>
      <c r="AD55" s="11" t="s">
        <v>3380</v>
      </c>
      <c r="AE55" s="11" t="s">
        <v>3373</v>
      </c>
      <c r="AQ55" s="11" t="s">
        <v>1691</v>
      </c>
      <c r="AR55" s="11" t="s">
        <v>1873</v>
      </c>
      <c r="AS55" s="11" t="s">
        <v>1879</v>
      </c>
      <c r="AT55" s="11" t="s">
        <v>1885</v>
      </c>
      <c r="AU55" s="11" t="s">
        <v>1892</v>
      </c>
      <c r="AV55" s="11" t="s">
        <v>1898</v>
      </c>
      <c r="AW55" s="11" t="s">
        <v>1904</v>
      </c>
      <c r="AX55" s="11" t="s">
        <v>1911</v>
      </c>
      <c r="AY55" s="11" t="s">
        <v>1917</v>
      </c>
      <c r="AZ55" s="11" t="s">
        <v>1923</v>
      </c>
      <c r="BA55" s="11" t="s">
        <v>1167</v>
      </c>
      <c r="BB55" s="11" t="s">
        <v>1161</v>
      </c>
      <c r="BC55" s="11" t="s">
        <v>1155</v>
      </c>
      <c r="BD55" s="11" t="s">
        <v>1149</v>
      </c>
      <c r="BE55" s="11" t="s">
        <v>1142</v>
      </c>
      <c r="BF55" s="11" t="s">
        <v>1134</v>
      </c>
      <c r="BG55" s="11" t="s">
        <v>1126</v>
      </c>
      <c r="BH55" s="11" t="s">
        <v>1119</v>
      </c>
      <c r="BI55" s="11" t="s">
        <v>1113</v>
      </c>
      <c r="BJ55" s="11" t="s">
        <v>1106</v>
      </c>
      <c r="CO55" s="11" t="s">
        <v>2759</v>
      </c>
      <c r="CP55" s="11" t="s">
        <v>2766</v>
      </c>
      <c r="CQ55" s="11" t="s">
        <v>2772</v>
      </c>
      <c r="CR55" s="11" t="s">
        <v>2778</v>
      </c>
      <c r="CS55" s="11" t="s">
        <v>2784</v>
      </c>
      <c r="CT55" s="11" t="s">
        <v>2791</v>
      </c>
      <c r="CU55" s="11" t="s">
        <v>2798</v>
      </c>
      <c r="CV55" s="11" t="s">
        <v>2804</v>
      </c>
      <c r="CW55" s="11" t="s">
        <v>2811</v>
      </c>
      <c r="CX55" s="11" t="s">
        <v>2817</v>
      </c>
      <c r="DS55" s="11" t="s">
        <v>2091</v>
      </c>
      <c r="DT55" s="11"/>
      <c r="DU55" s="11" t="s">
        <v>2098</v>
      </c>
      <c r="DV55" s="11" t="s">
        <v>2105</v>
      </c>
      <c r="DW55" s="11" t="s">
        <v>2112</v>
      </c>
      <c r="DX55" s="11" t="s">
        <v>2119</v>
      </c>
      <c r="DY55" s="11" t="s">
        <v>2126</v>
      </c>
      <c r="DZ55" s="11" t="s">
        <v>2133</v>
      </c>
      <c r="EA55" s="11" t="s">
        <v>2140</v>
      </c>
      <c r="EB55" s="11" t="s">
        <v>2148</v>
      </c>
      <c r="EM55" s="11" t="s">
        <v>3526</v>
      </c>
      <c r="EN55" s="11" t="s">
        <v>3561</v>
      </c>
      <c r="EO55" s="11" t="s">
        <v>3606</v>
      </c>
      <c r="EP55" s="11" t="s">
        <v>3600</v>
      </c>
      <c r="EQ55" s="11" t="s">
        <v>3699</v>
      </c>
      <c r="ER55" s="11" t="s">
        <v>3691</v>
      </c>
      <c r="ES55" s="11" t="s">
        <v>3743</v>
      </c>
    </row>
    <row r="56" spans="1:149" ht="15.75" x14ac:dyDescent="0.25">
      <c r="A56" t="s">
        <v>62</v>
      </c>
      <c r="B56">
        <f t="shared" si="0"/>
        <v>21.25</v>
      </c>
      <c r="E56" s="11" t="s">
        <v>2222</v>
      </c>
      <c r="F56" s="11" t="s">
        <v>2229</v>
      </c>
      <c r="G56" s="11" t="s">
        <v>2266</v>
      </c>
      <c r="H56" s="11" t="s">
        <v>2297</v>
      </c>
      <c r="J56" s="11" t="s">
        <v>2316</v>
      </c>
      <c r="Y56" s="11" t="s">
        <v>2990</v>
      </c>
      <c r="Z56" s="11" t="s">
        <v>3009</v>
      </c>
      <c r="AD56" s="11" t="s">
        <v>3381</v>
      </c>
      <c r="AE56" s="11" t="s">
        <v>3374</v>
      </c>
      <c r="AT56" s="11" t="s">
        <v>1886</v>
      </c>
      <c r="AW56" s="11" t="s">
        <v>1905</v>
      </c>
      <c r="BA56" s="11" t="s">
        <v>1168</v>
      </c>
      <c r="BE56" s="11" t="s">
        <v>1143</v>
      </c>
      <c r="BF56" s="11" t="s">
        <v>1135</v>
      </c>
      <c r="BG56" s="11" t="s">
        <v>1127</v>
      </c>
      <c r="BH56" s="11" t="s">
        <v>1120</v>
      </c>
      <c r="BJ56" s="11" t="s">
        <v>1107</v>
      </c>
      <c r="CO56" s="11" t="s">
        <v>2760</v>
      </c>
      <c r="CS56" s="11" t="s">
        <v>2785</v>
      </c>
      <c r="CT56" s="11" t="s">
        <v>2792</v>
      </c>
      <c r="CV56" s="11" t="s">
        <v>2805</v>
      </c>
      <c r="CX56" s="11" t="s">
        <v>2818</v>
      </c>
      <c r="DS56" s="11" t="s">
        <v>2092</v>
      </c>
      <c r="DU56" s="11" t="s">
        <v>2099</v>
      </c>
      <c r="DV56" s="11" t="s">
        <v>2106</v>
      </c>
      <c r="DW56" s="11" t="s">
        <v>2113</v>
      </c>
      <c r="DX56" s="11" t="s">
        <v>2120</v>
      </c>
      <c r="DY56" s="11" t="s">
        <v>2127</v>
      </c>
      <c r="DZ56" s="11" t="s">
        <v>2134</v>
      </c>
      <c r="EA56" s="11" t="s">
        <v>2141</v>
      </c>
      <c r="EN56" s="11" t="s">
        <v>3562</v>
      </c>
      <c r="EQ56" s="11" t="s">
        <v>3700</v>
      </c>
      <c r="ER56" s="11" t="s">
        <v>3692</v>
      </c>
      <c r="ES56" s="11" t="s">
        <v>3744</v>
      </c>
    </row>
    <row r="57" spans="1:149" ht="15.75" x14ac:dyDescent="0.25">
      <c r="A57" t="s">
        <v>63</v>
      </c>
      <c r="B57">
        <f t="shared" si="0"/>
        <v>3.125</v>
      </c>
      <c r="AD57" s="11" t="s">
        <v>3382</v>
      </c>
      <c r="AT57" s="11"/>
      <c r="BF57" s="11" t="s">
        <v>1136</v>
      </c>
      <c r="BG57" s="11" t="s">
        <v>1128</v>
      </c>
      <c r="EA57" s="11" t="s">
        <v>2142</v>
      </c>
      <c r="ER57" s="11" t="s">
        <v>3693</v>
      </c>
    </row>
    <row r="58" spans="1:149" x14ac:dyDescent="0.25">
      <c r="A58" t="s">
        <v>64</v>
      </c>
      <c r="B58">
        <f t="shared" si="0"/>
        <v>0</v>
      </c>
    </row>
    <row r="59" spans="1:149" x14ac:dyDescent="0.25">
      <c r="A59" t="s">
        <v>65</v>
      </c>
      <c r="B59">
        <f t="shared" si="0"/>
        <v>0</v>
      </c>
    </row>
    <row r="60" spans="1:149" ht="15.75" x14ac:dyDescent="0.25">
      <c r="A60" t="s">
        <v>66</v>
      </c>
      <c r="B60">
        <f t="shared" si="0"/>
        <v>40.625</v>
      </c>
      <c r="C60" s="11" t="s">
        <v>977</v>
      </c>
      <c r="D60" s="11" t="s">
        <v>2193</v>
      </c>
      <c r="E60" s="11" t="s">
        <v>2198</v>
      </c>
      <c r="F60" s="11" t="s">
        <v>2230</v>
      </c>
      <c r="G60" s="11" t="s">
        <v>2267</v>
      </c>
      <c r="H60" s="11" t="s">
        <v>2273</v>
      </c>
      <c r="I60" s="11"/>
      <c r="J60" s="11" t="s">
        <v>2317</v>
      </c>
      <c r="K60" s="11" t="s">
        <v>2323</v>
      </c>
      <c r="L60" s="11" t="s">
        <v>2353</v>
      </c>
      <c r="W60" s="11" t="s">
        <v>1365</v>
      </c>
      <c r="X60" s="11" t="s">
        <v>1390</v>
      </c>
      <c r="Y60" s="11" t="s">
        <v>2978</v>
      </c>
      <c r="Z60" s="11" t="s">
        <v>3010</v>
      </c>
      <c r="AA60" s="11" t="s">
        <v>3357</v>
      </c>
      <c r="AB60" s="11" t="s">
        <v>3350</v>
      </c>
      <c r="AC60" s="11" t="s">
        <v>3344</v>
      </c>
      <c r="AD60" s="11" t="s">
        <v>3338</v>
      </c>
      <c r="AE60" s="11" t="s">
        <v>3332</v>
      </c>
      <c r="AF60" s="11" t="s">
        <v>3325</v>
      </c>
      <c r="AQ60" s="11" t="s">
        <v>1692</v>
      </c>
      <c r="AR60" s="11" t="s">
        <v>1699</v>
      </c>
      <c r="AS60" s="11" t="s">
        <v>1705</v>
      </c>
      <c r="AT60" s="11" t="s">
        <v>1713</v>
      </c>
      <c r="AU60" s="11" t="s">
        <v>1719</v>
      </c>
      <c r="AV60" s="11" t="s">
        <v>1725</v>
      </c>
      <c r="AW60" s="11" t="s">
        <v>1732</v>
      </c>
      <c r="AX60" s="11" t="s">
        <v>1738</v>
      </c>
      <c r="AY60" s="11" t="s">
        <v>1745</v>
      </c>
      <c r="AZ60" s="11" t="s">
        <v>1751</v>
      </c>
      <c r="BA60" s="11" t="s">
        <v>1226</v>
      </c>
      <c r="BB60" s="11" t="s">
        <v>1220</v>
      </c>
      <c r="BC60" s="11" t="s">
        <v>1214</v>
      </c>
      <c r="BD60" s="11" t="s">
        <v>1208</v>
      </c>
      <c r="BE60" s="11" t="s">
        <v>1202</v>
      </c>
      <c r="BF60" s="11" t="s">
        <v>1197</v>
      </c>
      <c r="BG60" s="11" t="s">
        <v>1191</v>
      </c>
      <c r="BH60" s="11" t="s">
        <v>1184</v>
      </c>
      <c r="BI60" s="11" t="s">
        <v>1176</v>
      </c>
      <c r="BJ60" s="11" t="s">
        <v>1169</v>
      </c>
      <c r="CO60" s="11" t="s">
        <v>2877</v>
      </c>
      <c r="CP60" s="11" t="s">
        <v>2885</v>
      </c>
      <c r="CQ60" s="11" t="s">
        <v>2892</v>
      </c>
      <c r="CR60" s="11" t="s">
        <v>2900</v>
      </c>
      <c r="CS60" s="11" t="s">
        <v>2907</v>
      </c>
      <c r="CT60" s="11" t="s">
        <v>2913</v>
      </c>
      <c r="CU60" s="11" t="s">
        <v>2919</v>
      </c>
      <c r="CV60" s="11" t="s">
        <v>2925</v>
      </c>
      <c r="CW60" s="11" t="s">
        <v>2932</v>
      </c>
      <c r="CX60" s="11" t="s">
        <v>2939</v>
      </c>
      <c r="DS60" s="11" t="s">
        <v>1924</v>
      </c>
      <c r="DT60" s="11"/>
      <c r="DU60" s="11" t="s">
        <v>1931</v>
      </c>
      <c r="DV60" s="11" t="s">
        <v>1938</v>
      </c>
      <c r="DW60" s="11" t="s">
        <v>1944</v>
      </c>
      <c r="DX60" s="11" t="s">
        <v>1951</v>
      </c>
      <c r="DY60" s="11" t="s">
        <v>1958</v>
      </c>
      <c r="DZ60" s="11" t="s">
        <v>1963</v>
      </c>
      <c r="EA60" s="11" t="s">
        <v>1968</v>
      </c>
      <c r="EB60" s="11" t="s">
        <v>1974</v>
      </c>
      <c r="EM60" s="11" t="s">
        <v>3537</v>
      </c>
      <c r="EN60" s="11" t="s">
        <v>3563</v>
      </c>
      <c r="EO60" s="11" t="s">
        <v>3613</v>
      </c>
      <c r="EP60" s="11" t="s">
        <v>3607</v>
      </c>
      <c r="EQ60" s="11" t="s">
        <v>3681</v>
      </c>
      <c r="ER60" s="11" t="s">
        <v>3675</v>
      </c>
      <c r="ES60" s="11" t="s">
        <v>3745</v>
      </c>
    </row>
    <row r="61" spans="1:149" ht="15.75" x14ac:dyDescent="0.25">
      <c r="A61" t="s">
        <v>67</v>
      </c>
      <c r="B61">
        <f t="shared" si="0"/>
        <v>40.625</v>
      </c>
      <c r="C61" s="11" t="s">
        <v>978</v>
      </c>
      <c r="D61" s="11" t="s">
        <v>2194</v>
      </c>
      <c r="E61" s="11" t="s">
        <v>2199</v>
      </c>
      <c r="F61" s="11" t="s">
        <v>2231</v>
      </c>
      <c r="G61" s="11" t="s">
        <v>2268</v>
      </c>
      <c r="H61" s="11" t="s">
        <v>2274</v>
      </c>
      <c r="I61" s="11"/>
      <c r="J61" s="11" t="s">
        <v>2318</v>
      </c>
      <c r="K61" s="11" t="s">
        <v>2324</v>
      </c>
      <c r="L61" s="11" t="s">
        <v>2354</v>
      </c>
      <c r="W61" s="11" t="s">
        <v>1366</v>
      </c>
      <c r="X61" s="11" t="s">
        <v>1391</v>
      </c>
      <c r="Y61" s="11" t="s">
        <v>2979</v>
      </c>
      <c r="Z61" s="11" t="s">
        <v>3011</v>
      </c>
      <c r="AA61" s="11" t="s">
        <v>3358</v>
      </c>
      <c r="AB61" s="11" t="s">
        <v>3351</v>
      </c>
      <c r="AC61" s="11" t="s">
        <v>3345</v>
      </c>
      <c r="AD61" s="11" t="s">
        <v>3339</v>
      </c>
      <c r="AE61" s="11" t="s">
        <v>3333</v>
      </c>
      <c r="AF61" s="11" t="s">
        <v>3326</v>
      </c>
      <c r="AQ61" s="11" t="s">
        <v>1693</v>
      </c>
      <c r="AR61" s="11" t="s">
        <v>1700</v>
      </c>
      <c r="AS61" s="11" t="s">
        <v>1706</v>
      </c>
      <c r="AT61" s="11" t="s">
        <v>1714</v>
      </c>
      <c r="AU61" s="11" t="s">
        <v>1720</v>
      </c>
      <c r="AV61" s="11" t="s">
        <v>1726</v>
      </c>
      <c r="AW61" s="11" t="s">
        <v>1733</v>
      </c>
      <c r="AX61" s="11" t="s">
        <v>1739</v>
      </c>
      <c r="AY61" s="11" t="s">
        <v>1746</v>
      </c>
      <c r="AZ61" s="11" t="s">
        <v>1752</v>
      </c>
      <c r="BA61" s="11" t="s">
        <v>1227</v>
      </c>
      <c r="BB61" s="11" t="s">
        <v>1221</v>
      </c>
      <c r="BC61" s="11" t="s">
        <v>1215</v>
      </c>
      <c r="BD61" s="11" t="s">
        <v>1209</v>
      </c>
      <c r="BE61" s="11" t="s">
        <v>1203</v>
      </c>
      <c r="BF61" s="11" t="s">
        <v>1198</v>
      </c>
      <c r="BG61" s="11" t="s">
        <v>1192</v>
      </c>
      <c r="BH61" s="11" t="s">
        <v>1185</v>
      </c>
      <c r="BI61" s="11" t="s">
        <v>1177</v>
      </c>
      <c r="BJ61" s="11" t="s">
        <v>1170</v>
      </c>
      <c r="CO61" s="11" t="s">
        <v>2878</v>
      </c>
      <c r="CP61" s="11" t="s">
        <v>2886</v>
      </c>
      <c r="CQ61" s="11" t="s">
        <v>2893</v>
      </c>
      <c r="CR61" s="11" t="s">
        <v>2901</v>
      </c>
      <c r="CS61" s="11" t="s">
        <v>2908</v>
      </c>
      <c r="CT61" s="11" t="s">
        <v>2914</v>
      </c>
      <c r="CU61" s="11" t="s">
        <v>2920</v>
      </c>
      <c r="CV61" s="11" t="s">
        <v>2926</v>
      </c>
      <c r="CW61" s="11" t="s">
        <v>2933</v>
      </c>
      <c r="CX61" s="11" t="s">
        <v>2940</v>
      </c>
      <c r="DS61" s="11" t="s">
        <v>1925</v>
      </c>
      <c r="DT61" s="11"/>
      <c r="DU61" s="11" t="s">
        <v>1932</v>
      </c>
      <c r="DV61" s="11" t="s">
        <v>1939</v>
      </c>
      <c r="DW61" s="11" t="s">
        <v>1945</v>
      </c>
      <c r="DX61" s="11" t="s">
        <v>1952</v>
      </c>
      <c r="DY61" s="11" t="s">
        <v>1959</v>
      </c>
      <c r="DZ61" s="11" t="s">
        <v>1964</v>
      </c>
      <c r="EA61" s="11" t="s">
        <v>1969</v>
      </c>
      <c r="EB61" s="11" t="s">
        <v>1975</v>
      </c>
      <c r="EM61" s="11" t="s">
        <v>3538</v>
      </c>
      <c r="EN61" s="11" t="s">
        <v>3564</v>
      </c>
      <c r="EO61" s="11" t="s">
        <v>3614</v>
      </c>
      <c r="EP61" s="11" t="s">
        <v>3608</v>
      </c>
      <c r="EQ61" s="11" t="s">
        <v>3682</v>
      </c>
      <c r="ER61" s="11" t="s">
        <v>3676</v>
      </c>
      <c r="ES61" s="11" t="s">
        <v>3746</v>
      </c>
    </row>
    <row r="62" spans="1:149" ht="15.75" x14ac:dyDescent="0.25">
      <c r="A62" t="s">
        <v>68</v>
      </c>
      <c r="B62">
        <f t="shared" si="0"/>
        <v>40.625</v>
      </c>
      <c r="C62" s="11" t="s">
        <v>979</v>
      </c>
      <c r="D62" s="11" t="s">
        <v>2195</v>
      </c>
      <c r="E62" s="11" t="s">
        <v>2200</v>
      </c>
      <c r="F62" s="11" t="s">
        <v>2232</v>
      </c>
      <c r="G62" s="11" t="s">
        <v>2269</v>
      </c>
      <c r="H62" s="11" t="s">
        <v>2275</v>
      </c>
      <c r="I62" s="11"/>
      <c r="J62" s="11" t="s">
        <v>2319</v>
      </c>
      <c r="K62" s="11" t="s">
        <v>2325</v>
      </c>
      <c r="L62" s="11" t="s">
        <v>2355</v>
      </c>
      <c r="W62" s="11" t="s">
        <v>1367</v>
      </c>
      <c r="X62" s="11" t="s">
        <v>1392</v>
      </c>
      <c r="Y62" s="11" t="s">
        <v>2980</v>
      </c>
      <c r="Z62" s="11" t="s">
        <v>3012</v>
      </c>
      <c r="AA62" s="11" t="s">
        <v>3359</v>
      </c>
      <c r="AB62" s="11" t="s">
        <v>3352</v>
      </c>
      <c r="AC62" s="11" t="s">
        <v>3346</v>
      </c>
      <c r="AD62" s="11" t="s">
        <v>3340</v>
      </c>
      <c r="AE62" s="11" t="s">
        <v>3334</v>
      </c>
      <c r="AF62" s="11" t="s">
        <v>3327</v>
      </c>
      <c r="AQ62" s="11" t="s">
        <v>1694</v>
      </c>
      <c r="AR62" s="11" t="s">
        <v>1701</v>
      </c>
      <c r="AS62" s="11" t="s">
        <v>1707</v>
      </c>
      <c r="AT62" s="11" t="s">
        <v>1715</v>
      </c>
      <c r="AU62" s="11" t="s">
        <v>1721</v>
      </c>
      <c r="AV62" s="11" t="s">
        <v>1727</v>
      </c>
      <c r="AW62" s="11" t="s">
        <v>1734</v>
      </c>
      <c r="AX62" s="11" t="s">
        <v>1740</v>
      </c>
      <c r="AY62" s="11" t="s">
        <v>1747</v>
      </c>
      <c r="AZ62" s="11" t="s">
        <v>1753</v>
      </c>
      <c r="BA62" s="11" t="s">
        <v>1228</v>
      </c>
      <c r="BB62" s="11" t="s">
        <v>1222</v>
      </c>
      <c r="BC62" s="11" t="s">
        <v>1216</v>
      </c>
      <c r="BD62" s="11" t="s">
        <v>1210</v>
      </c>
      <c r="BE62" s="11" t="s">
        <v>1204</v>
      </c>
      <c r="BF62" s="11" t="s">
        <v>1199</v>
      </c>
      <c r="BG62" s="11" t="s">
        <v>1193</v>
      </c>
      <c r="BH62" s="11" t="s">
        <v>1186</v>
      </c>
      <c r="BI62" s="11" t="s">
        <v>1178</v>
      </c>
      <c r="BJ62" s="11" t="s">
        <v>1171</v>
      </c>
      <c r="CO62" s="11" t="s">
        <v>2879</v>
      </c>
      <c r="CP62" s="11" t="s">
        <v>2887</v>
      </c>
      <c r="CQ62" s="11" t="s">
        <v>2894</v>
      </c>
      <c r="CR62" s="11" t="s">
        <v>2902</v>
      </c>
      <c r="CS62" s="11" t="s">
        <v>2909</v>
      </c>
      <c r="CT62" s="11" t="s">
        <v>2915</v>
      </c>
      <c r="CU62" s="11" t="s">
        <v>2921</v>
      </c>
      <c r="CV62" s="11" t="s">
        <v>2927</v>
      </c>
      <c r="CW62" s="11" t="s">
        <v>2934</v>
      </c>
      <c r="CX62" s="11" t="s">
        <v>2941</v>
      </c>
      <c r="DS62" s="11" t="s">
        <v>1926</v>
      </c>
      <c r="DT62" s="11"/>
      <c r="DU62" s="11" t="s">
        <v>1933</v>
      </c>
      <c r="DV62" s="11" t="s">
        <v>1940</v>
      </c>
      <c r="DW62" s="11" t="s">
        <v>1946</v>
      </c>
      <c r="DX62" s="11" t="s">
        <v>1953</v>
      </c>
      <c r="DY62" s="11" t="s">
        <v>1960</v>
      </c>
      <c r="DZ62" s="11" t="s">
        <v>1965</v>
      </c>
      <c r="EA62" s="11" t="s">
        <v>1970</v>
      </c>
      <c r="EB62" s="11" t="s">
        <v>1976</v>
      </c>
      <c r="EM62" s="11" t="s">
        <v>3539</v>
      </c>
      <c r="EN62" s="11" t="s">
        <v>3565</v>
      </c>
      <c r="EO62" s="11" t="s">
        <v>3615</v>
      </c>
      <c r="EP62" s="11" t="s">
        <v>3609</v>
      </c>
      <c r="EQ62" s="11" t="s">
        <v>3683</v>
      </c>
      <c r="ER62" s="11" t="s">
        <v>3677</v>
      </c>
      <c r="ES62" s="11" t="s">
        <v>3747</v>
      </c>
    </row>
    <row r="63" spans="1:149" ht="15.75" x14ac:dyDescent="0.25">
      <c r="A63" t="s">
        <v>69</v>
      </c>
      <c r="B63">
        <f t="shared" si="0"/>
        <v>40.625</v>
      </c>
      <c r="C63" s="11" t="s">
        <v>980</v>
      </c>
      <c r="D63" s="11" t="s">
        <v>2196</v>
      </c>
      <c r="E63" s="11" t="s">
        <v>2201</v>
      </c>
      <c r="F63" s="11" t="s">
        <v>2233</v>
      </c>
      <c r="G63" s="11" t="s">
        <v>2270</v>
      </c>
      <c r="H63" s="11" t="s">
        <v>2276</v>
      </c>
      <c r="I63" s="11"/>
      <c r="J63" s="11" t="s">
        <v>2320</v>
      </c>
      <c r="K63" s="11" t="s">
        <v>2326</v>
      </c>
      <c r="L63" s="11" t="s">
        <v>2356</v>
      </c>
      <c r="W63" s="11" t="s">
        <v>1368</v>
      </c>
      <c r="X63" s="11" t="s">
        <v>1393</v>
      </c>
      <c r="Y63" s="11" t="s">
        <v>2981</v>
      </c>
      <c r="Z63" s="11" t="s">
        <v>3013</v>
      </c>
      <c r="AA63" s="11" t="s">
        <v>3360</v>
      </c>
      <c r="AB63" s="11" t="s">
        <v>3353</v>
      </c>
      <c r="AC63" s="11" t="s">
        <v>3347</v>
      </c>
      <c r="AD63" s="11" t="s">
        <v>3341</v>
      </c>
      <c r="AE63" s="11" t="s">
        <v>3335</v>
      </c>
      <c r="AF63" s="11" t="s">
        <v>3328</v>
      </c>
      <c r="AQ63" s="11" t="s">
        <v>1695</v>
      </c>
      <c r="AR63" s="11" t="s">
        <v>1702</v>
      </c>
      <c r="AS63" s="11" t="s">
        <v>1708</v>
      </c>
      <c r="AT63" s="11" t="s">
        <v>1716</v>
      </c>
      <c r="AU63" s="11" t="s">
        <v>1722</v>
      </c>
      <c r="AV63" s="11" t="s">
        <v>1728</v>
      </c>
      <c r="AW63" s="11" t="s">
        <v>1735</v>
      </c>
      <c r="AX63" s="11" t="s">
        <v>1741</v>
      </c>
      <c r="AY63" s="11" t="s">
        <v>1748</v>
      </c>
      <c r="AZ63" s="11" t="s">
        <v>1754</v>
      </c>
      <c r="BA63" s="11" t="s">
        <v>1229</v>
      </c>
      <c r="BB63" s="11" t="s">
        <v>1223</v>
      </c>
      <c r="BC63" s="11" t="s">
        <v>1217</v>
      </c>
      <c r="BD63" s="11" t="s">
        <v>1211</v>
      </c>
      <c r="BE63" s="11" t="s">
        <v>1205</v>
      </c>
      <c r="BF63" s="11" t="s">
        <v>1200</v>
      </c>
      <c r="BG63" s="11" t="s">
        <v>1194</v>
      </c>
      <c r="BH63" s="11" t="s">
        <v>1187</v>
      </c>
      <c r="BI63" s="11" t="s">
        <v>1179</v>
      </c>
      <c r="BJ63" s="11" t="s">
        <v>1172</v>
      </c>
      <c r="CO63" s="11" t="s">
        <v>2880</v>
      </c>
      <c r="CP63" s="11" t="s">
        <v>2888</v>
      </c>
      <c r="CQ63" s="11" t="s">
        <v>2895</v>
      </c>
      <c r="CR63" s="11" t="s">
        <v>2903</v>
      </c>
      <c r="CS63" s="11" t="s">
        <v>2910</v>
      </c>
      <c r="CT63" s="11" t="s">
        <v>2916</v>
      </c>
      <c r="CU63" s="11" t="s">
        <v>2922</v>
      </c>
      <c r="CV63" s="11" t="s">
        <v>2928</v>
      </c>
      <c r="CW63" s="11" t="s">
        <v>2935</v>
      </c>
      <c r="CX63" s="11" t="s">
        <v>2942</v>
      </c>
      <c r="DS63" s="11" t="s">
        <v>1927</v>
      </c>
      <c r="DT63" s="11"/>
      <c r="DU63" s="11" t="s">
        <v>1934</v>
      </c>
      <c r="DV63" s="11" t="s">
        <v>1941</v>
      </c>
      <c r="DW63" s="11" t="s">
        <v>1947</v>
      </c>
      <c r="DX63" s="11" t="s">
        <v>1954</v>
      </c>
      <c r="DY63" s="11" t="s">
        <v>1961</v>
      </c>
      <c r="DZ63" s="11" t="s">
        <v>1966</v>
      </c>
      <c r="EA63" s="11" t="s">
        <v>1971</v>
      </c>
      <c r="EB63" s="11" t="s">
        <v>1977</v>
      </c>
      <c r="EM63" s="11" t="s">
        <v>3540</v>
      </c>
      <c r="EN63" s="11" t="s">
        <v>3566</v>
      </c>
      <c r="EO63" s="11" t="s">
        <v>3616</v>
      </c>
      <c r="EP63" s="11" t="s">
        <v>3610</v>
      </c>
      <c r="EQ63" s="11" t="s">
        <v>3684</v>
      </c>
      <c r="ER63" s="11" t="s">
        <v>3678</v>
      </c>
      <c r="ES63" s="11" t="s">
        <v>3748</v>
      </c>
    </row>
    <row r="64" spans="1:149" ht="15.75" x14ac:dyDescent="0.25">
      <c r="A64" t="s">
        <v>70</v>
      </c>
      <c r="B64">
        <f t="shared" si="0"/>
        <v>40.625</v>
      </c>
      <c r="C64" s="11" t="s">
        <v>981</v>
      </c>
      <c r="D64" s="11" t="s">
        <v>2197</v>
      </c>
      <c r="E64" s="11" t="s">
        <v>2202</v>
      </c>
      <c r="F64" s="11" t="s">
        <v>2234</v>
      </c>
      <c r="G64" s="11" t="s">
        <v>2271</v>
      </c>
      <c r="H64" s="11" t="s">
        <v>2277</v>
      </c>
      <c r="I64" s="11"/>
      <c r="J64" s="11" t="s">
        <v>2321</v>
      </c>
      <c r="K64" s="11" t="s">
        <v>2327</v>
      </c>
      <c r="L64" s="11" t="s">
        <v>2357</v>
      </c>
      <c r="W64" s="11" t="s">
        <v>1369</v>
      </c>
      <c r="X64" s="11" t="s">
        <v>1394</v>
      </c>
      <c r="Y64" s="11" t="s">
        <v>2982</v>
      </c>
      <c r="Z64" s="11" t="s">
        <v>3014</v>
      </c>
      <c r="AA64" s="11" t="s">
        <v>3361</v>
      </c>
      <c r="AB64" s="11" t="s">
        <v>3354</v>
      </c>
      <c r="AC64" s="11" t="s">
        <v>3348</v>
      </c>
      <c r="AD64" s="11" t="s">
        <v>3342</v>
      </c>
      <c r="AE64" s="11" t="s">
        <v>3336</v>
      </c>
      <c r="AF64" s="11" t="s">
        <v>3329</v>
      </c>
      <c r="AQ64" s="11" t="s">
        <v>1696</v>
      </c>
      <c r="AR64" s="11" t="s">
        <v>1703</v>
      </c>
      <c r="AS64" s="11" t="s">
        <v>1709</v>
      </c>
      <c r="AT64" s="11" t="s">
        <v>1717</v>
      </c>
      <c r="AU64" s="11" t="s">
        <v>1723</v>
      </c>
      <c r="AV64" s="11" t="s">
        <v>1729</v>
      </c>
      <c r="AW64" s="11" t="s">
        <v>1736</v>
      </c>
      <c r="AX64" s="11" t="s">
        <v>1742</v>
      </c>
      <c r="AY64" s="11" t="s">
        <v>1749</v>
      </c>
      <c r="AZ64" s="11" t="s">
        <v>1755</v>
      </c>
      <c r="BA64" s="11" t="s">
        <v>1230</v>
      </c>
      <c r="BB64" s="11" t="s">
        <v>1224</v>
      </c>
      <c r="BC64" s="11" t="s">
        <v>1218</v>
      </c>
      <c r="BD64" s="11" t="s">
        <v>1212</v>
      </c>
      <c r="BE64" s="11" t="s">
        <v>1206</v>
      </c>
      <c r="BF64" s="11" t="s">
        <v>1201</v>
      </c>
      <c r="BG64" s="11" t="s">
        <v>1195</v>
      </c>
      <c r="BH64" s="11" t="s">
        <v>1188</v>
      </c>
      <c r="BI64" s="11" t="s">
        <v>1180</v>
      </c>
      <c r="BJ64" s="11" t="s">
        <v>1173</v>
      </c>
      <c r="CO64" s="11" t="s">
        <v>2881</v>
      </c>
      <c r="CP64" s="11" t="s">
        <v>2889</v>
      </c>
      <c r="CQ64" s="11" t="s">
        <v>2896</v>
      </c>
      <c r="CR64" s="11" t="s">
        <v>2904</v>
      </c>
      <c r="CS64" s="11" t="s">
        <v>2911</v>
      </c>
      <c r="CT64" s="11" t="s">
        <v>2917</v>
      </c>
      <c r="CU64" s="11" t="s">
        <v>2923</v>
      </c>
      <c r="CV64" s="11" t="s">
        <v>2929</v>
      </c>
      <c r="CW64" s="11" t="s">
        <v>2936</v>
      </c>
      <c r="CX64" s="11" t="s">
        <v>2943</v>
      </c>
      <c r="DS64" s="11" t="s">
        <v>1928</v>
      </c>
      <c r="DT64" s="11"/>
      <c r="DU64" s="11" t="s">
        <v>1935</v>
      </c>
      <c r="DV64" s="11" t="s">
        <v>1942</v>
      </c>
      <c r="DW64" s="11" t="s">
        <v>1948</v>
      </c>
      <c r="DX64" s="11" t="s">
        <v>1955</v>
      </c>
      <c r="DY64" s="11" t="s">
        <v>1962</v>
      </c>
      <c r="DZ64" s="11" t="s">
        <v>1967</v>
      </c>
      <c r="EA64" s="11" t="s">
        <v>1972</v>
      </c>
      <c r="EB64" s="11" t="s">
        <v>1978</v>
      </c>
      <c r="EM64" s="11" t="s">
        <v>3541</v>
      </c>
      <c r="EN64" s="11" t="s">
        <v>3567</v>
      </c>
      <c r="EO64" s="11" t="s">
        <v>3617</v>
      </c>
      <c r="EP64" s="11" t="s">
        <v>3611</v>
      </c>
      <c r="EQ64" s="11" t="s">
        <v>3685</v>
      </c>
      <c r="ER64" s="11" t="s">
        <v>3679</v>
      </c>
      <c r="ES64" s="11" t="s">
        <v>3749</v>
      </c>
    </row>
    <row r="65" spans="1:162" ht="15.75" x14ac:dyDescent="0.25">
      <c r="A65" t="s">
        <v>71</v>
      </c>
      <c r="B65">
        <f t="shared" si="0"/>
        <v>35</v>
      </c>
      <c r="E65" s="11" t="s">
        <v>2203</v>
      </c>
      <c r="F65" s="11" t="s">
        <v>2235</v>
      </c>
      <c r="G65" s="11" t="s">
        <v>2272</v>
      </c>
      <c r="H65" s="11" t="s">
        <v>2278</v>
      </c>
      <c r="I65" s="11"/>
      <c r="J65" s="11" t="s">
        <v>2322</v>
      </c>
      <c r="K65" s="11" t="s">
        <v>2328</v>
      </c>
      <c r="L65" s="11" t="s">
        <v>2358</v>
      </c>
      <c r="W65" s="11" t="s">
        <v>1370</v>
      </c>
      <c r="X65" s="11" t="s">
        <v>1395</v>
      </c>
      <c r="Y65" s="11" t="s">
        <v>2983</v>
      </c>
      <c r="Z65" s="11" t="s">
        <v>3015</v>
      </c>
      <c r="AA65" s="11" t="s">
        <v>3362</v>
      </c>
      <c r="AB65" s="11" t="s">
        <v>3355</v>
      </c>
      <c r="AC65" s="11" t="s">
        <v>3349</v>
      </c>
      <c r="AD65" s="11" t="s">
        <v>3343</v>
      </c>
      <c r="AE65" s="11" t="s">
        <v>3337</v>
      </c>
      <c r="AF65" s="11" t="s">
        <v>3330</v>
      </c>
      <c r="AQ65" s="11" t="s">
        <v>1697</v>
      </c>
      <c r="AR65" s="11" t="s">
        <v>1704</v>
      </c>
      <c r="AS65" s="11" t="s">
        <v>1710</v>
      </c>
      <c r="AT65" s="11" t="s">
        <v>1718</v>
      </c>
      <c r="AU65" s="11" t="s">
        <v>1724</v>
      </c>
      <c r="AV65" s="11" t="s">
        <v>1730</v>
      </c>
      <c r="AW65" s="11" t="s">
        <v>1737</v>
      </c>
      <c r="AX65" s="11" t="s">
        <v>1743</v>
      </c>
      <c r="AY65" s="11" t="s">
        <v>1750</v>
      </c>
      <c r="AZ65" s="11" t="s">
        <v>1756</v>
      </c>
      <c r="BA65" s="11" t="s">
        <v>1231</v>
      </c>
      <c r="BB65" s="11" t="s">
        <v>1225</v>
      </c>
      <c r="BC65" s="11" t="s">
        <v>1219</v>
      </c>
      <c r="BD65" s="11" t="s">
        <v>1213</v>
      </c>
      <c r="BE65" s="11" t="s">
        <v>1207</v>
      </c>
      <c r="BG65" s="11" t="s">
        <v>1196</v>
      </c>
      <c r="BH65" s="11" t="s">
        <v>1189</v>
      </c>
      <c r="BI65" s="11" t="s">
        <v>1181</v>
      </c>
      <c r="BJ65" s="11" t="s">
        <v>1174</v>
      </c>
      <c r="CO65" s="11" t="s">
        <v>2882</v>
      </c>
      <c r="CP65" s="11" t="s">
        <v>2890</v>
      </c>
      <c r="CQ65" s="11" t="s">
        <v>2897</v>
      </c>
      <c r="CR65" s="11" t="s">
        <v>2905</v>
      </c>
      <c r="CS65" s="11" t="s">
        <v>2912</v>
      </c>
      <c r="CT65" s="11" t="s">
        <v>2918</v>
      </c>
      <c r="CU65" s="11" t="s">
        <v>2924</v>
      </c>
      <c r="CV65" s="11" t="s">
        <v>2930</v>
      </c>
      <c r="CW65" s="11" t="s">
        <v>2937</v>
      </c>
      <c r="CX65" s="11" t="s">
        <v>2944</v>
      </c>
      <c r="DS65" s="11" t="s">
        <v>1929</v>
      </c>
      <c r="DT65" s="11"/>
      <c r="DU65" s="11" t="s">
        <v>1936</v>
      </c>
      <c r="DV65" s="11" t="s">
        <v>1943</v>
      </c>
      <c r="DW65" s="11" t="s">
        <v>1949</v>
      </c>
      <c r="DX65" s="11" t="s">
        <v>1956</v>
      </c>
      <c r="EA65" s="11" t="s">
        <v>1973</v>
      </c>
      <c r="EB65" s="11" t="s">
        <v>1979</v>
      </c>
      <c r="EM65" s="11" t="s">
        <v>3542</v>
      </c>
      <c r="EP65" s="11" t="s">
        <v>3612</v>
      </c>
      <c r="ER65" s="11" t="s">
        <v>3680</v>
      </c>
    </row>
    <row r="66" spans="1:162" ht="15.75" x14ac:dyDescent="0.25">
      <c r="A66" t="s">
        <v>72</v>
      </c>
      <c r="B66">
        <f t="shared" si="0"/>
        <v>15.625</v>
      </c>
      <c r="H66" s="11" t="s">
        <v>2279</v>
      </c>
      <c r="K66" s="11" t="s">
        <v>2329</v>
      </c>
      <c r="W66" s="11" t="s">
        <v>1371</v>
      </c>
      <c r="AB66" s="11" t="s">
        <v>3356</v>
      </c>
      <c r="AF66" s="11" t="s">
        <v>3331</v>
      </c>
      <c r="AQ66" s="11" t="s">
        <v>1698</v>
      </c>
      <c r="AS66" s="11" t="s">
        <v>1711</v>
      </c>
      <c r="AV66" s="11" t="s">
        <v>1731</v>
      </c>
      <c r="AX66" s="11" t="s">
        <v>1744</v>
      </c>
      <c r="AZ66" s="11" t="s">
        <v>1757</v>
      </c>
      <c r="BH66" s="11" t="s">
        <v>1190</v>
      </c>
      <c r="BI66" s="11" t="s">
        <v>1182</v>
      </c>
      <c r="BJ66" s="11" t="s">
        <v>1175</v>
      </c>
      <c r="CO66" s="11" t="s">
        <v>2883</v>
      </c>
      <c r="CP66" s="11" t="s">
        <v>2891</v>
      </c>
      <c r="CQ66" s="11" t="s">
        <v>2898</v>
      </c>
      <c r="CR66" s="11" t="s">
        <v>2906</v>
      </c>
      <c r="CV66" s="11" t="s">
        <v>2931</v>
      </c>
      <c r="CW66" s="11" t="s">
        <v>2938</v>
      </c>
      <c r="CX66" s="11" t="s">
        <v>2945</v>
      </c>
      <c r="DS66" s="11" t="s">
        <v>1930</v>
      </c>
      <c r="DU66" s="11" t="s">
        <v>1937</v>
      </c>
      <c r="DW66" s="11" t="s">
        <v>1950</v>
      </c>
      <c r="DX66" s="11" t="s">
        <v>1957</v>
      </c>
      <c r="EB66" s="11" t="s">
        <v>1980</v>
      </c>
    </row>
    <row r="67" spans="1:162" ht="15.75" x14ac:dyDescent="0.25">
      <c r="A67" t="s">
        <v>73</v>
      </c>
      <c r="B67">
        <f t="shared" si="0"/>
        <v>3.75</v>
      </c>
      <c r="AS67" s="11" t="s">
        <v>1712</v>
      </c>
      <c r="AZ67" s="11" t="s">
        <v>1758</v>
      </c>
      <c r="BI67" s="11" t="s">
        <v>1183</v>
      </c>
      <c r="CO67" s="11" t="s">
        <v>2884</v>
      </c>
      <c r="CQ67" s="11" t="s">
        <v>2899</v>
      </c>
      <c r="EB67" s="11" t="s">
        <v>1981</v>
      </c>
    </row>
    <row r="68" spans="1:162" x14ac:dyDescent="0.25">
      <c r="A68" t="s">
        <v>74</v>
      </c>
      <c r="B68">
        <f t="shared" si="0"/>
        <v>0</v>
      </c>
    </row>
    <row r="69" spans="1:162" x14ac:dyDescent="0.25">
      <c r="A69" t="s">
        <v>75</v>
      </c>
      <c r="B69">
        <f t="shared" si="0"/>
        <v>0</v>
      </c>
    </row>
    <row r="70" spans="1:162" x14ac:dyDescent="0.25">
      <c r="A70" t="s">
        <v>76</v>
      </c>
      <c r="B70">
        <f t="shared" si="0"/>
        <v>83.125</v>
      </c>
      <c r="C70" s="7" t="s">
        <v>397</v>
      </c>
      <c r="D70" s="7" t="s">
        <v>398</v>
      </c>
      <c r="E70" s="7" t="s">
        <v>399</v>
      </c>
      <c r="F70" s="7" t="s">
        <v>400</v>
      </c>
      <c r="G70" s="7" t="s">
        <v>401</v>
      </c>
      <c r="H70" s="8" t="s">
        <v>402</v>
      </c>
      <c r="M70" s="7" t="s">
        <v>403</v>
      </c>
      <c r="N70" s="8" t="s">
        <v>404</v>
      </c>
      <c r="O70" s="7" t="s">
        <v>405</v>
      </c>
      <c r="P70" s="8" t="s">
        <v>406</v>
      </c>
      <c r="Q70" s="7" t="s">
        <v>408</v>
      </c>
      <c r="R70" s="7" t="s">
        <v>409</v>
      </c>
      <c r="S70" s="8" t="s">
        <v>410</v>
      </c>
      <c r="T70" s="7" t="s">
        <v>411</v>
      </c>
      <c r="U70" s="7" t="s">
        <v>412</v>
      </c>
      <c r="V70" s="7" t="s">
        <v>413</v>
      </c>
      <c r="W70" s="7" t="s">
        <v>414</v>
      </c>
      <c r="X70" s="7" t="s">
        <v>415</v>
      </c>
      <c r="Y70" s="7" t="s">
        <v>416</v>
      </c>
      <c r="Z70" s="7" t="s">
        <v>417</v>
      </c>
      <c r="AA70" s="7" t="s">
        <v>418</v>
      </c>
      <c r="AB70" s="7" t="s">
        <v>419</v>
      </c>
      <c r="AC70" s="7" t="s">
        <v>420</v>
      </c>
      <c r="AD70" s="9" t="s">
        <v>421</v>
      </c>
      <c r="AE70" s="7" t="s">
        <v>422</v>
      </c>
      <c r="AF70" s="7" t="s">
        <v>423</v>
      </c>
      <c r="AH70" s="7" t="s">
        <v>424</v>
      </c>
      <c r="AJ70" s="7" t="s">
        <v>425</v>
      </c>
      <c r="AM70" s="7" t="s">
        <v>426</v>
      </c>
      <c r="AQ70" s="7" t="s">
        <v>427</v>
      </c>
      <c r="AR70" s="7" t="s">
        <v>428</v>
      </c>
      <c r="AS70" s="7" t="s">
        <v>429</v>
      </c>
      <c r="AT70" s="7" t="s">
        <v>430</v>
      </c>
      <c r="AV70" s="7" t="s">
        <v>431</v>
      </c>
      <c r="AW70" s="7" t="s">
        <v>433</v>
      </c>
      <c r="AX70" s="7" t="s">
        <v>434</v>
      </c>
      <c r="AY70" s="8" t="s">
        <v>436</v>
      </c>
      <c r="AZ70" s="7" t="s">
        <v>435</v>
      </c>
      <c r="BA70" s="7" t="s">
        <v>437</v>
      </c>
      <c r="BB70" s="8" t="s">
        <v>438</v>
      </c>
      <c r="BC70" s="7" t="s">
        <v>439</v>
      </c>
      <c r="BD70" s="7" t="s">
        <v>440</v>
      </c>
      <c r="BE70" s="8" t="s">
        <v>441</v>
      </c>
      <c r="BF70" s="7" t="s">
        <v>442</v>
      </c>
      <c r="BG70" s="7" t="s">
        <v>443</v>
      </c>
      <c r="BH70" s="7" t="s">
        <v>444</v>
      </c>
      <c r="BI70" s="7" t="s">
        <v>445</v>
      </c>
      <c r="BJ70" s="7" t="s">
        <v>446</v>
      </c>
      <c r="BK70" s="10" t="s">
        <v>447</v>
      </c>
      <c r="BL70" s="7" t="s">
        <v>448</v>
      </c>
      <c r="BM70" s="7" t="s">
        <v>449</v>
      </c>
      <c r="BN70" s="7" t="s">
        <v>450</v>
      </c>
      <c r="BR70" s="7" t="s">
        <v>451</v>
      </c>
      <c r="BU70" s="8" t="s">
        <v>2397</v>
      </c>
      <c r="BV70" s="7" t="s">
        <v>2396</v>
      </c>
      <c r="BW70" s="8" t="s">
        <v>2395</v>
      </c>
      <c r="BX70" s="8" t="s">
        <v>2394</v>
      </c>
      <c r="BY70" s="7" t="s">
        <v>452</v>
      </c>
      <c r="BZ70" s="8" t="s">
        <v>2393</v>
      </c>
      <c r="CA70" s="7" t="s">
        <v>2392</v>
      </c>
      <c r="CB70" s="7" t="s">
        <v>2391</v>
      </c>
      <c r="CC70" t="s">
        <v>2390</v>
      </c>
      <c r="CD70" t="s">
        <v>2389</v>
      </c>
      <c r="CE70" s="7" t="s">
        <v>454</v>
      </c>
      <c r="CF70" s="7" t="s">
        <v>455</v>
      </c>
      <c r="CG70" s="7" t="s">
        <v>456</v>
      </c>
      <c r="CH70" s="7" t="s">
        <v>457</v>
      </c>
      <c r="CI70" s="7" t="s">
        <v>458</v>
      </c>
      <c r="CJ70" s="7" t="s">
        <v>459</v>
      </c>
      <c r="CK70" s="7" t="s">
        <v>460</v>
      </c>
      <c r="CL70" s="7" t="s">
        <v>461</v>
      </c>
      <c r="CM70" s="7" t="s">
        <v>462</v>
      </c>
      <c r="CN70" s="7" t="s">
        <v>463</v>
      </c>
      <c r="CO70" s="7" t="s">
        <v>464</v>
      </c>
      <c r="CP70" s="7" t="s">
        <v>465</v>
      </c>
      <c r="CQ70" s="7" t="s">
        <v>466</v>
      </c>
      <c r="CR70" s="7" t="s">
        <v>467</v>
      </c>
      <c r="CS70" s="8" t="s">
        <v>468</v>
      </c>
      <c r="CT70" s="7" t="s">
        <v>469</v>
      </c>
      <c r="CU70" s="7" t="s">
        <v>470</v>
      </c>
      <c r="CV70" s="7" t="s">
        <v>471</v>
      </c>
      <c r="CW70" s="7" t="s">
        <v>472</v>
      </c>
      <c r="CX70" s="7" t="s">
        <v>473</v>
      </c>
      <c r="CY70" s="7" t="s">
        <v>474</v>
      </c>
      <c r="DA70" s="7" t="s">
        <v>475</v>
      </c>
      <c r="DC70" s="7" t="s">
        <v>476</v>
      </c>
      <c r="DD70" s="7" t="s">
        <v>477</v>
      </c>
      <c r="DG70" s="7" t="s">
        <v>478</v>
      </c>
      <c r="DI70" s="7" t="s">
        <v>479</v>
      </c>
      <c r="DJ70" s="7" t="s">
        <v>480</v>
      </c>
      <c r="DK70" s="7" t="s">
        <v>481</v>
      </c>
      <c r="DL70" t="s">
        <v>3633</v>
      </c>
      <c r="DM70" s="7" t="s">
        <v>3635</v>
      </c>
      <c r="DN70" s="7" t="s">
        <v>482</v>
      </c>
      <c r="DO70" s="7" t="s">
        <v>483</v>
      </c>
      <c r="DP70" s="8" t="s">
        <v>484</v>
      </c>
      <c r="DQ70" t="s">
        <v>3640</v>
      </c>
      <c r="DR70" t="s">
        <v>3642</v>
      </c>
      <c r="DS70" s="7" t="s">
        <v>485</v>
      </c>
      <c r="DT70" s="7" t="s">
        <v>486</v>
      </c>
      <c r="DU70" s="7" t="s">
        <v>487</v>
      </c>
      <c r="DV70" s="7" t="s">
        <v>488</v>
      </c>
      <c r="DW70" s="7" t="s">
        <v>489</v>
      </c>
      <c r="DX70" s="7" t="s">
        <v>490</v>
      </c>
      <c r="DZ70" s="7" t="s">
        <v>491</v>
      </c>
      <c r="EA70" s="7" t="s">
        <v>492</v>
      </c>
      <c r="EB70" s="7" t="s">
        <v>493</v>
      </c>
      <c r="EC70" s="7" t="s">
        <v>494</v>
      </c>
      <c r="EE70" s="7" t="s">
        <v>495</v>
      </c>
      <c r="EI70" s="7" t="s">
        <v>496</v>
      </c>
      <c r="EJ70" s="7" t="s">
        <v>497</v>
      </c>
      <c r="EK70" s="7" t="s">
        <v>498</v>
      </c>
      <c r="EL70" s="10" t="s">
        <v>499</v>
      </c>
      <c r="EM70" s="7" t="s">
        <v>500</v>
      </c>
      <c r="EN70" s="7" t="s">
        <v>501</v>
      </c>
      <c r="EO70" s="7" t="s">
        <v>502</v>
      </c>
      <c r="EP70" s="7" t="s">
        <v>514</v>
      </c>
      <c r="EQ70" s="8" t="s">
        <v>503</v>
      </c>
      <c r="ER70" s="7" t="s">
        <v>515</v>
      </c>
      <c r="ES70" s="7" t="s">
        <v>516</v>
      </c>
      <c r="ET70" s="7" t="s">
        <v>517</v>
      </c>
      <c r="EU70" s="7" t="s">
        <v>518</v>
      </c>
      <c r="EV70" s="8" t="s">
        <v>519</v>
      </c>
      <c r="EW70" s="7" t="s">
        <v>504</v>
      </c>
      <c r="EX70" s="7" t="s">
        <v>505</v>
      </c>
      <c r="EY70" s="7" t="s">
        <v>506</v>
      </c>
      <c r="EZ70" s="7" t="s">
        <v>507</v>
      </c>
      <c r="FA70" s="7" t="s">
        <v>508</v>
      </c>
      <c r="FB70" s="7" t="s">
        <v>509</v>
      </c>
      <c r="FC70" s="7" t="s">
        <v>510</v>
      </c>
      <c r="FD70" s="7" t="s">
        <v>511</v>
      </c>
      <c r="FE70" s="7" t="s">
        <v>512</v>
      </c>
      <c r="FF70" s="7" t="s">
        <v>513</v>
      </c>
    </row>
    <row r="71" spans="1:162" x14ac:dyDescent="0.25">
      <c r="A71" t="s">
        <v>77</v>
      </c>
      <c r="B71">
        <f t="shared" si="0"/>
        <v>0</v>
      </c>
    </row>
    <row r="72" spans="1:162" x14ac:dyDescent="0.25">
      <c r="A72" t="s">
        <v>78</v>
      </c>
      <c r="B72">
        <f t="shared" si="0"/>
        <v>0</v>
      </c>
    </row>
    <row r="73" spans="1:162" x14ac:dyDescent="0.25">
      <c r="A73" t="s">
        <v>79</v>
      </c>
      <c r="B73">
        <f t="shared" si="0"/>
        <v>0</v>
      </c>
    </row>
    <row r="74" spans="1:162" x14ac:dyDescent="0.25">
      <c r="A74" t="s">
        <v>80</v>
      </c>
      <c r="B74">
        <f t="shared" si="0"/>
        <v>0</v>
      </c>
    </row>
    <row r="75" spans="1:162" x14ac:dyDescent="0.25">
      <c r="A75" t="s">
        <v>81</v>
      </c>
      <c r="B75">
        <f t="shared" si="0"/>
        <v>0</v>
      </c>
    </row>
    <row r="76" spans="1:162" x14ac:dyDescent="0.25">
      <c r="A76" t="s">
        <v>82</v>
      </c>
      <c r="B76">
        <f t="shared" ref="B76:B96" si="4">COUNTA(C76:FF76)/1.6</f>
        <v>0</v>
      </c>
    </row>
    <row r="77" spans="1:162" x14ac:dyDescent="0.25">
      <c r="A77" t="s">
        <v>83</v>
      </c>
      <c r="B77">
        <f t="shared" si="4"/>
        <v>0</v>
      </c>
    </row>
    <row r="78" spans="1:162" x14ac:dyDescent="0.25">
      <c r="A78" t="s">
        <v>84</v>
      </c>
      <c r="B78">
        <f t="shared" si="4"/>
        <v>0</v>
      </c>
    </row>
    <row r="79" spans="1:162" x14ac:dyDescent="0.25">
      <c r="A79" t="s">
        <v>85</v>
      </c>
      <c r="B79">
        <f t="shared" si="4"/>
        <v>0</v>
      </c>
    </row>
    <row r="80" spans="1:162" x14ac:dyDescent="0.25">
      <c r="A80" t="s">
        <v>86</v>
      </c>
      <c r="B80">
        <f t="shared" si="4"/>
        <v>0</v>
      </c>
    </row>
    <row r="81" spans="1:162" x14ac:dyDescent="0.25">
      <c r="A81" t="s">
        <v>87</v>
      </c>
      <c r="B81">
        <f t="shared" si="4"/>
        <v>0</v>
      </c>
    </row>
    <row r="82" spans="1:162" x14ac:dyDescent="0.25">
      <c r="A82" t="s">
        <v>88</v>
      </c>
      <c r="B82">
        <f t="shared" si="4"/>
        <v>0</v>
      </c>
    </row>
    <row r="83" spans="1:162" x14ac:dyDescent="0.25">
      <c r="A83" t="s">
        <v>89</v>
      </c>
      <c r="B83">
        <f t="shared" si="4"/>
        <v>0</v>
      </c>
    </row>
    <row r="84" spans="1:162" x14ac:dyDescent="0.25">
      <c r="A84" t="s">
        <v>91</v>
      </c>
      <c r="B84">
        <f t="shared" si="4"/>
        <v>100</v>
      </c>
      <c r="C84" t="s">
        <v>1567</v>
      </c>
      <c r="D84" t="s">
        <v>1487</v>
      </c>
      <c r="E84" t="s">
        <v>692</v>
      </c>
      <c r="F84" t="s">
        <v>1665</v>
      </c>
      <c r="G84" t="s">
        <v>1665</v>
      </c>
      <c r="H84" t="s">
        <v>1603</v>
      </c>
      <c r="I84" t="s">
        <v>1479</v>
      </c>
      <c r="J84" t="s">
        <v>1554</v>
      </c>
      <c r="K84" t="s">
        <v>1547</v>
      </c>
      <c r="L84" t="s">
        <v>1487</v>
      </c>
      <c r="M84" t="s">
        <v>1469</v>
      </c>
      <c r="N84" t="s">
        <v>1518</v>
      </c>
      <c r="O84" t="s">
        <v>1488</v>
      </c>
      <c r="P84" t="s">
        <v>1609</v>
      </c>
      <c r="Q84" t="s">
        <v>1574</v>
      </c>
      <c r="R84" t="s">
        <v>1625</v>
      </c>
      <c r="S84" t="s">
        <v>1490</v>
      </c>
      <c r="T84" t="s">
        <v>1460</v>
      </c>
      <c r="U84" t="s">
        <v>1656</v>
      </c>
      <c r="V84" t="s">
        <v>1518</v>
      </c>
      <c r="W84" t="s">
        <v>1473</v>
      </c>
      <c r="X84" t="s">
        <v>1641</v>
      </c>
      <c r="Y84" t="s">
        <v>1552</v>
      </c>
      <c r="Z84" t="s">
        <v>1477</v>
      </c>
      <c r="AA84" t="s">
        <v>1468</v>
      </c>
      <c r="AB84" t="s">
        <v>1494</v>
      </c>
      <c r="AC84" t="s">
        <v>1471</v>
      </c>
      <c r="AD84" t="s">
        <v>1471</v>
      </c>
      <c r="AE84" t="s">
        <v>692</v>
      </c>
      <c r="AF84" t="s">
        <v>1494</v>
      </c>
      <c r="AG84" t="s">
        <v>1627</v>
      </c>
      <c r="AH84" t="s">
        <v>1492</v>
      </c>
      <c r="AI84" t="s">
        <v>1472</v>
      </c>
      <c r="AJ84" t="s">
        <v>1497</v>
      </c>
      <c r="AK84" t="s">
        <v>1501</v>
      </c>
      <c r="AL84" t="s">
        <v>1535</v>
      </c>
      <c r="AM84" t="s">
        <v>1564</v>
      </c>
      <c r="AN84" t="s">
        <v>1454</v>
      </c>
      <c r="AO84" t="s">
        <v>1594</v>
      </c>
      <c r="AP84" t="s">
        <v>1443</v>
      </c>
      <c r="AQ84" t="s">
        <v>650</v>
      </c>
      <c r="AR84" t="s">
        <v>1635</v>
      </c>
      <c r="AS84" t="s">
        <v>1569</v>
      </c>
      <c r="AT84" t="s">
        <v>1617</v>
      </c>
      <c r="AU84" t="s">
        <v>1591</v>
      </c>
      <c r="AV84" t="s">
        <v>1569</v>
      </c>
      <c r="AW84" t="s">
        <v>1565</v>
      </c>
      <c r="AX84" t="s">
        <v>1573</v>
      </c>
      <c r="AY84" t="s">
        <v>1474</v>
      </c>
      <c r="AZ84" t="s">
        <v>1568</v>
      </c>
      <c r="BA84" t="s">
        <v>1488</v>
      </c>
      <c r="BB84" t="s">
        <v>1660</v>
      </c>
      <c r="BC84" t="s">
        <v>1624</v>
      </c>
      <c r="BD84" t="s">
        <v>1477</v>
      </c>
      <c r="BE84" t="s">
        <v>1479</v>
      </c>
      <c r="BF84" t="s">
        <v>1571</v>
      </c>
      <c r="BG84" t="s">
        <v>1567</v>
      </c>
      <c r="BH84" t="s">
        <v>1575</v>
      </c>
      <c r="BI84" t="s">
        <v>1585</v>
      </c>
      <c r="BJ84" t="s">
        <v>1585</v>
      </c>
      <c r="BK84" t="s">
        <v>1526</v>
      </c>
      <c r="BL84" t="s">
        <v>1560</v>
      </c>
      <c r="BM84" t="s">
        <v>1585</v>
      </c>
      <c r="BN84" t="s">
        <v>1521</v>
      </c>
      <c r="BO84" t="s">
        <v>1445</v>
      </c>
      <c r="BP84" t="s">
        <v>1521</v>
      </c>
      <c r="BQ84" t="s">
        <v>1477</v>
      </c>
      <c r="BR84" t="s">
        <v>1577</v>
      </c>
      <c r="BS84" t="s">
        <v>1624</v>
      </c>
      <c r="BT84" t="s">
        <v>1573</v>
      </c>
      <c r="BU84" t="s">
        <v>1472</v>
      </c>
      <c r="BV84" t="s">
        <v>1602</v>
      </c>
      <c r="BW84" t="s">
        <v>1612</v>
      </c>
      <c r="BX84" t="s">
        <v>1490</v>
      </c>
      <c r="BY84" t="s">
        <v>1617</v>
      </c>
      <c r="BZ84" t="s">
        <v>1446</v>
      </c>
      <c r="CA84" t="s">
        <v>1531</v>
      </c>
      <c r="CB84" t="s">
        <v>1467</v>
      </c>
      <c r="CC84" t="s">
        <v>1647</v>
      </c>
      <c r="CD84" t="s">
        <v>1461</v>
      </c>
      <c r="CE84" t="s">
        <v>662</v>
      </c>
      <c r="CF84" t="s">
        <v>1602</v>
      </c>
      <c r="CG84" t="s">
        <v>1579</v>
      </c>
      <c r="CH84" t="s">
        <v>1490</v>
      </c>
      <c r="CI84" t="s">
        <v>1612</v>
      </c>
      <c r="CJ84" t="s">
        <v>1583</v>
      </c>
      <c r="CK84" t="s">
        <v>1647</v>
      </c>
      <c r="CL84" t="s">
        <v>1485</v>
      </c>
      <c r="CM84" t="s">
        <v>1447</v>
      </c>
      <c r="CN84" t="s">
        <v>1647</v>
      </c>
      <c r="CO84" t="s">
        <v>1505</v>
      </c>
      <c r="CP84" t="s">
        <v>1447</v>
      </c>
      <c r="CQ84" t="s">
        <v>1600</v>
      </c>
      <c r="CR84" t="s">
        <v>1489</v>
      </c>
      <c r="CS84" t="s">
        <v>1521</v>
      </c>
      <c r="CT84" t="s">
        <v>1565</v>
      </c>
      <c r="CU84" t="s">
        <v>1461</v>
      </c>
      <c r="CV84" t="s">
        <v>1500</v>
      </c>
      <c r="CW84" t="s">
        <v>1500</v>
      </c>
      <c r="CX84" t="s">
        <v>1535</v>
      </c>
      <c r="CY84" t="s">
        <v>662</v>
      </c>
      <c r="CZ84" t="s">
        <v>1456</v>
      </c>
      <c r="DA84" t="s">
        <v>1508</v>
      </c>
      <c r="DB84" t="s">
        <v>1485</v>
      </c>
      <c r="DC84" t="s">
        <v>1583</v>
      </c>
      <c r="DD84" t="s">
        <v>1465</v>
      </c>
      <c r="DE84" t="s">
        <v>1516</v>
      </c>
      <c r="DF84" t="s">
        <v>1575</v>
      </c>
      <c r="DG84" t="s">
        <v>1460</v>
      </c>
      <c r="DH84" t="s">
        <v>1519</v>
      </c>
      <c r="DI84" t="s">
        <v>1609</v>
      </c>
      <c r="DJ84" t="s">
        <v>1554</v>
      </c>
      <c r="DK84" t="s">
        <v>1467</v>
      </c>
      <c r="DL84" t="s">
        <v>1472</v>
      </c>
      <c r="DM84" t="s">
        <v>1469</v>
      </c>
      <c r="DN84" t="s">
        <v>1511</v>
      </c>
      <c r="DO84" t="s">
        <v>1516</v>
      </c>
      <c r="DP84" t="s">
        <v>1447</v>
      </c>
      <c r="DQ84" t="s">
        <v>1641</v>
      </c>
      <c r="DR84" t="s">
        <v>1635</v>
      </c>
      <c r="DS84" t="s">
        <v>1648</v>
      </c>
      <c r="DT84" t="s">
        <v>1608</v>
      </c>
      <c r="DU84" t="s">
        <v>1510</v>
      </c>
      <c r="DV84" t="s">
        <v>1608</v>
      </c>
      <c r="DW84" t="s">
        <v>1650</v>
      </c>
      <c r="DX84" t="s">
        <v>1530</v>
      </c>
      <c r="DY84" t="s">
        <v>1495</v>
      </c>
      <c r="DZ84" t="s">
        <v>1502</v>
      </c>
      <c r="EA84" t="s">
        <v>1495</v>
      </c>
      <c r="EB84" t="s">
        <v>1530</v>
      </c>
      <c r="EC84" t="s">
        <v>1443</v>
      </c>
      <c r="ED84" t="s">
        <v>1480</v>
      </c>
      <c r="EE84" t="s">
        <v>1444</v>
      </c>
      <c r="EF84" t="s">
        <v>1489</v>
      </c>
      <c r="EG84" t="s">
        <v>1511</v>
      </c>
      <c r="EH84" t="s">
        <v>1519</v>
      </c>
      <c r="EI84" t="s">
        <v>1532</v>
      </c>
      <c r="EJ84" t="s">
        <v>1444</v>
      </c>
      <c r="EK84" t="s">
        <v>1489</v>
      </c>
      <c r="EL84" t="s">
        <v>1535</v>
      </c>
      <c r="EM84" t="s">
        <v>1458</v>
      </c>
      <c r="EN84" t="s">
        <v>1593</v>
      </c>
      <c r="EO84" t="s">
        <v>1601</v>
      </c>
      <c r="EP84" t="s">
        <v>1651</v>
      </c>
      <c r="EQ84" t="s">
        <v>1610</v>
      </c>
      <c r="ER84" t="s">
        <v>1648</v>
      </c>
      <c r="ES84" t="s">
        <v>1492</v>
      </c>
      <c r="ET84" t="s">
        <v>1592</v>
      </c>
      <c r="EU84" t="s">
        <v>1592</v>
      </c>
      <c r="EV84" t="s">
        <v>1593</v>
      </c>
      <c r="EW84" t="s">
        <v>1664</v>
      </c>
      <c r="EX84" t="s">
        <v>1578</v>
      </c>
      <c r="EY84" t="s">
        <v>1610</v>
      </c>
      <c r="EZ84" t="s">
        <v>1444</v>
      </c>
      <c r="FA84" t="s">
        <v>1481</v>
      </c>
      <c r="FB84" t="s">
        <v>1601</v>
      </c>
      <c r="FC84" t="s">
        <v>1531</v>
      </c>
      <c r="FD84" t="s">
        <v>1465</v>
      </c>
      <c r="FE84" t="s">
        <v>1649</v>
      </c>
      <c r="FF84" t="s">
        <v>1651</v>
      </c>
    </row>
    <row r="85" spans="1:162" x14ac:dyDescent="0.25">
      <c r="A85" t="s">
        <v>90</v>
      </c>
      <c r="B85">
        <f t="shared" si="4"/>
        <v>100</v>
      </c>
      <c r="C85" t="s">
        <v>1622</v>
      </c>
      <c r="D85" t="s">
        <v>1635</v>
      </c>
      <c r="E85" t="s">
        <v>1564</v>
      </c>
      <c r="F85" t="s">
        <v>692</v>
      </c>
      <c r="G85" t="s">
        <v>1594</v>
      </c>
      <c r="H85" t="s">
        <v>1604</v>
      </c>
      <c r="I85" t="s">
        <v>1552</v>
      </c>
      <c r="J85" t="s">
        <v>1479</v>
      </c>
      <c r="K85" t="s">
        <v>1604</v>
      </c>
      <c r="L85" t="s">
        <v>1555</v>
      </c>
      <c r="M85" t="s">
        <v>1637</v>
      </c>
      <c r="N85" t="s">
        <v>1488</v>
      </c>
      <c r="O85" t="s">
        <v>1563</v>
      </c>
      <c r="P85" t="s">
        <v>1488</v>
      </c>
      <c r="Q85" t="s">
        <v>1445</v>
      </c>
      <c r="R85" t="s">
        <v>692</v>
      </c>
      <c r="S85" t="s">
        <v>1494</v>
      </c>
      <c r="T85" t="s">
        <v>1486</v>
      </c>
      <c r="U85" t="s">
        <v>1481</v>
      </c>
      <c r="V85" t="s">
        <v>1468</v>
      </c>
      <c r="W85" t="s">
        <v>1563</v>
      </c>
      <c r="X85" t="s">
        <v>1548</v>
      </c>
      <c r="Y85" t="s">
        <v>1555</v>
      </c>
      <c r="Z85" t="s">
        <v>1579</v>
      </c>
      <c r="AA85" t="s">
        <v>1469</v>
      </c>
      <c r="AB85" t="s">
        <v>1547</v>
      </c>
      <c r="AC85" t="s">
        <v>1547</v>
      </c>
      <c r="AD85" t="s">
        <v>1615</v>
      </c>
      <c r="AE85" t="s">
        <v>1552</v>
      </c>
      <c r="AF85" t="s">
        <v>1484</v>
      </c>
      <c r="AG85" t="s">
        <v>1546</v>
      </c>
      <c r="AH85" t="s">
        <v>1487</v>
      </c>
      <c r="AI85" t="s">
        <v>1458</v>
      </c>
      <c r="AJ85" t="s">
        <v>1656</v>
      </c>
      <c r="AK85" t="s">
        <v>1564</v>
      </c>
      <c r="AL85" t="s">
        <v>1470</v>
      </c>
      <c r="AM85" t="s">
        <v>1652</v>
      </c>
      <c r="AN85" t="s">
        <v>1482</v>
      </c>
      <c r="AO85" t="s">
        <v>1574</v>
      </c>
      <c r="AP85" t="s">
        <v>1519</v>
      </c>
      <c r="AQ85" t="s">
        <v>1526</v>
      </c>
      <c r="AR85" t="s">
        <v>1582</v>
      </c>
      <c r="AS85" t="s">
        <v>1565</v>
      </c>
      <c r="AT85" t="s">
        <v>1660</v>
      </c>
      <c r="AU85" t="s">
        <v>1582</v>
      </c>
      <c r="AV85" t="s">
        <v>1484</v>
      </c>
      <c r="AW85" t="s">
        <v>1477</v>
      </c>
      <c r="AX85" t="s">
        <v>1565</v>
      </c>
      <c r="AY85" t="s">
        <v>1517</v>
      </c>
      <c r="AZ85" t="s">
        <v>1473</v>
      </c>
      <c r="BA85" t="s">
        <v>1568</v>
      </c>
      <c r="BB85" t="s">
        <v>1585</v>
      </c>
      <c r="BC85" t="s">
        <v>1591</v>
      </c>
      <c r="BD85" t="s">
        <v>1617</v>
      </c>
      <c r="BE85" t="s">
        <v>1585</v>
      </c>
      <c r="BF85" t="s">
        <v>1575</v>
      </c>
      <c r="BG85" t="s">
        <v>1617</v>
      </c>
      <c r="BH85" t="s">
        <v>1526</v>
      </c>
      <c r="BI85" t="s">
        <v>1665</v>
      </c>
      <c r="BJ85" t="s">
        <v>1495</v>
      </c>
      <c r="BK85" t="s">
        <v>1546</v>
      </c>
      <c r="BL85" t="s">
        <v>1573</v>
      </c>
      <c r="BM85" t="s">
        <v>1492</v>
      </c>
      <c r="BN85" t="s">
        <v>1529</v>
      </c>
      <c r="BO85" t="s">
        <v>1591</v>
      </c>
      <c r="BP85" t="s">
        <v>1467</v>
      </c>
      <c r="BQ85" t="s">
        <v>1585</v>
      </c>
      <c r="BR85" t="s">
        <v>1578</v>
      </c>
      <c r="BS85" t="s">
        <v>1459</v>
      </c>
      <c r="BT85" t="s">
        <v>1624</v>
      </c>
      <c r="BU85" t="s">
        <v>1481</v>
      </c>
      <c r="BV85" t="s">
        <v>1601</v>
      </c>
      <c r="BW85" t="s">
        <v>1610</v>
      </c>
      <c r="BX85" t="s">
        <v>1444</v>
      </c>
      <c r="BY85" t="s">
        <v>1664</v>
      </c>
      <c r="BZ85" t="s">
        <v>1539</v>
      </c>
      <c r="CA85" t="s">
        <v>1609</v>
      </c>
      <c r="CB85" t="s">
        <v>1644</v>
      </c>
      <c r="CC85" t="s">
        <v>1552</v>
      </c>
      <c r="CD85" t="s">
        <v>1659</v>
      </c>
      <c r="CE85" t="s">
        <v>1539</v>
      </c>
      <c r="CF85" t="s">
        <v>1497</v>
      </c>
      <c r="CG85" t="s">
        <v>1598</v>
      </c>
      <c r="CH85" t="s">
        <v>1446</v>
      </c>
      <c r="CI85" t="s">
        <v>1587</v>
      </c>
      <c r="CJ85" t="s">
        <v>1471</v>
      </c>
      <c r="CK85" t="s">
        <v>1471</v>
      </c>
      <c r="CL85" t="s">
        <v>1627</v>
      </c>
      <c r="CM85" t="s">
        <v>1495</v>
      </c>
      <c r="CN85" t="s">
        <v>1465</v>
      </c>
      <c r="CO85" t="s">
        <v>1501</v>
      </c>
      <c r="CP85" t="s">
        <v>1610</v>
      </c>
      <c r="CQ85" t="s">
        <v>1637</v>
      </c>
      <c r="CR85" t="s">
        <v>1649</v>
      </c>
      <c r="CS85" t="s">
        <v>1522</v>
      </c>
      <c r="CT85" t="s">
        <v>1447</v>
      </c>
      <c r="CU85" t="s">
        <v>1465</v>
      </c>
      <c r="CV85" t="s">
        <v>1600</v>
      </c>
      <c r="CW85" t="s">
        <v>1497</v>
      </c>
      <c r="CX85" t="s">
        <v>1577</v>
      </c>
      <c r="CY85" t="s">
        <v>1456</v>
      </c>
      <c r="CZ85" t="s">
        <v>1485</v>
      </c>
      <c r="DA85" t="s">
        <v>1492</v>
      </c>
      <c r="DB85" t="s">
        <v>1443</v>
      </c>
      <c r="DC85" t="s">
        <v>1519</v>
      </c>
      <c r="DD85" t="s">
        <v>1460</v>
      </c>
      <c r="DE85" t="s">
        <v>671</v>
      </c>
      <c r="DF85" t="s">
        <v>1469</v>
      </c>
      <c r="DG85" t="s">
        <v>1492</v>
      </c>
      <c r="DH85" t="s">
        <v>1556</v>
      </c>
      <c r="DI85" t="s">
        <v>1610</v>
      </c>
      <c r="DJ85" t="s">
        <v>1474</v>
      </c>
      <c r="DK85" t="s">
        <v>1608</v>
      </c>
      <c r="DL85" t="s">
        <v>1641</v>
      </c>
      <c r="DM85" t="s">
        <v>1567</v>
      </c>
      <c r="DN85" t="s">
        <v>1545</v>
      </c>
      <c r="DO85" t="s">
        <v>1518</v>
      </c>
      <c r="DP85" t="s">
        <v>1530</v>
      </c>
      <c r="DQ85" t="s">
        <v>1484</v>
      </c>
      <c r="DR85" t="s">
        <v>1502</v>
      </c>
      <c r="DS85" t="s">
        <v>1587</v>
      </c>
      <c r="DT85" t="s">
        <v>1651</v>
      </c>
      <c r="DU85" t="s">
        <v>1511</v>
      </c>
      <c r="DV85" t="s">
        <v>1649</v>
      </c>
      <c r="DW85" t="s">
        <v>1467</v>
      </c>
      <c r="DX85" t="s">
        <v>1644</v>
      </c>
      <c r="DY85" t="s">
        <v>1530</v>
      </c>
      <c r="DZ85" t="s">
        <v>1641</v>
      </c>
      <c r="EA85" t="s">
        <v>1608</v>
      </c>
      <c r="EB85" t="s">
        <v>1648</v>
      </c>
      <c r="EC85" t="s">
        <v>1444</v>
      </c>
      <c r="ED85" t="s">
        <v>1601</v>
      </c>
      <c r="EE85" t="s">
        <v>1443</v>
      </c>
      <c r="EF85" t="s">
        <v>1592</v>
      </c>
      <c r="EG85" t="s">
        <v>1512</v>
      </c>
      <c r="EH85" t="s">
        <v>1531</v>
      </c>
      <c r="EI85" t="s">
        <v>1535</v>
      </c>
      <c r="EJ85" t="s">
        <v>1658</v>
      </c>
      <c r="EK85" t="s">
        <v>1510</v>
      </c>
      <c r="EL85" t="s">
        <v>1627</v>
      </c>
      <c r="EM85" t="s">
        <v>1507</v>
      </c>
      <c r="EN85" t="s">
        <v>678</v>
      </c>
      <c r="EO85" t="s">
        <v>1499</v>
      </c>
      <c r="EP85" t="s">
        <v>1593</v>
      </c>
      <c r="EQ85" t="s">
        <v>1608</v>
      </c>
      <c r="ER85" t="s">
        <v>1519</v>
      </c>
      <c r="ES85" t="s">
        <v>1579</v>
      </c>
      <c r="ET85" t="s">
        <v>1593</v>
      </c>
      <c r="EU85" t="s">
        <v>1577</v>
      </c>
      <c r="EV85" t="s">
        <v>1459</v>
      </c>
      <c r="EW85" t="s">
        <v>1533</v>
      </c>
      <c r="EX85" t="s">
        <v>1594</v>
      </c>
      <c r="EY85" t="s">
        <v>1611</v>
      </c>
      <c r="EZ85" t="s">
        <v>1498</v>
      </c>
      <c r="FA85" t="s">
        <v>1482</v>
      </c>
      <c r="FB85" t="s">
        <v>1499</v>
      </c>
      <c r="FC85" t="s">
        <v>1532</v>
      </c>
      <c r="FD85" t="s">
        <v>1673</v>
      </c>
      <c r="FE85" t="s">
        <v>1520</v>
      </c>
      <c r="FF85" t="s">
        <v>1512</v>
      </c>
    </row>
    <row r="86" spans="1:162" x14ac:dyDescent="0.25">
      <c r="A86" t="s">
        <v>92</v>
      </c>
      <c r="B86">
        <f t="shared" si="4"/>
        <v>100</v>
      </c>
      <c r="C86" t="s">
        <v>1563</v>
      </c>
      <c r="D86" t="s">
        <v>1491</v>
      </c>
      <c r="E86" t="s">
        <v>1574</v>
      </c>
      <c r="F86" t="s">
        <v>1557</v>
      </c>
      <c r="G86" t="s">
        <v>1472</v>
      </c>
      <c r="H86" t="s">
        <v>1510</v>
      </c>
      <c r="I86" t="s">
        <v>678</v>
      </c>
      <c r="J86" t="s">
        <v>1472</v>
      </c>
      <c r="K86" t="s">
        <v>692</v>
      </c>
      <c r="L86" t="s">
        <v>1665</v>
      </c>
      <c r="M86" t="s">
        <v>1522</v>
      </c>
      <c r="N86" t="s">
        <v>1455</v>
      </c>
      <c r="O86" t="s">
        <v>1659</v>
      </c>
      <c r="P86" t="s">
        <v>1508</v>
      </c>
      <c r="Q86" t="s">
        <v>650</v>
      </c>
      <c r="R86" t="s">
        <v>1612</v>
      </c>
      <c r="S86" t="s">
        <v>1547</v>
      </c>
      <c r="T86" t="s">
        <v>1540</v>
      </c>
      <c r="U86" t="s">
        <v>1586</v>
      </c>
      <c r="V86" t="s">
        <v>1615</v>
      </c>
      <c r="W86" t="s">
        <v>1514</v>
      </c>
      <c r="X86" t="s">
        <v>1477</v>
      </c>
      <c r="Y86" t="s">
        <v>1583</v>
      </c>
      <c r="Z86" t="s">
        <v>1552</v>
      </c>
      <c r="AA86" t="s">
        <v>1470</v>
      </c>
      <c r="AB86" t="s">
        <v>1548</v>
      </c>
      <c r="AC86" t="s">
        <v>1548</v>
      </c>
      <c r="AD86" t="s">
        <v>1544</v>
      </c>
      <c r="AE86" t="s">
        <v>1644</v>
      </c>
      <c r="AF86" t="s">
        <v>1455</v>
      </c>
      <c r="AG86" t="s">
        <v>1497</v>
      </c>
      <c r="AH86" t="s">
        <v>1493</v>
      </c>
      <c r="AI86" t="s">
        <v>1481</v>
      </c>
      <c r="AJ86" t="s">
        <v>1505</v>
      </c>
      <c r="AK86" t="s">
        <v>1505</v>
      </c>
      <c r="AL86" t="s">
        <v>1563</v>
      </c>
      <c r="AM86" t="s">
        <v>1533</v>
      </c>
      <c r="AN86" t="s">
        <v>1491</v>
      </c>
      <c r="AO86" t="s">
        <v>1500</v>
      </c>
      <c r="AP86" t="s">
        <v>1634</v>
      </c>
      <c r="AQ86" t="s">
        <v>1540</v>
      </c>
      <c r="AR86" t="s">
        <v>1586</v>
      </c>
      <c r="AS86" t="s">
        <v>1469</v>
      </c>
      <c r="AT86" t="s">
        <v>1630</v>
      </c>
      <c r="AU86" t="s">
        <v>1569</v>
      </c>
      <c r="AV86" t="s">
        <v>1653</v>
      </c>
      <c r="AW86" t="s">
        <v>1572</v>
      </c>
      <c r="AX86" t="s">
        <v>1554</v>
      </c>
      <c r="AY86" t="s">
        <v>1572</v>
      </c>
      <c r="AZ86" t="s">
        <v>1569</v>
      </c>
      <c r="BA86" t="s">
        <v>1490</v>
      </c>
      <c r="BB86" t="s">
        <v>1616</v>
      </c>
      <c r="BC86" t="s">
        <v>1545</v>
      </c>
      <c r="BD86" t="s">
        <v>1533</v>
      </c>
      <c r="BE86" t="s">
        <v>1586</v>
      </c>
      <c r="BF86" t="s">
        <v>1529</v>
      </c>
      <c r="BG86" t="s">
        <v>1477</v>
      </c>
      <c r="BH86" t="s">
        <v>1490</v>
      </c>
      <c r="BI86" t="s">
        <v>1615</v>
      </c>
      <c r="BJ86" t="s">
        <v>1568</v>
      </c>
      <c r="BK86" t="s">
        <v>1573</v>
      </c>
      <c r="BL86" t="s">
        <v>1626</v>
      </c>
      <c r="BM86" t="s">
        <v>1545</v>
      </c>
      <c r="BN86" t="s">
        <v>1523</v>
      </c>
      <c r="BO86" t="s">
        <v>1546</v>
      </c>
      <c r="BP86" t="s">
        <v>1571</v>
      </c>
      <c r="BQ86" t="s">
        <v>671</v>
      </c>
      <c r="BR86" t="s">
        <v>1518</v>
      </c>
      <c r="BS86" t="s">
        <v>1634</v>
      </c>
      <c r="BT86" t="s">
        <v>1625</v>
      </c>
      <c r="BU86" t="s">
        <v>1483</v>
      </c>
      <c r="BV86" t="s">
        <v>1447</v>
      </c>
      <c r="BW86" t="s">
        <v>1608</v>
      </c>
      <c r="BX86" t="s">
        <v>1624</v>
      </c>
      <c r="BY86" t="s">
        <v>1616</v>
      </c>
      <c r="BZ86" t="s">
        <v>1568</v>
      </c>
      <c r="CA86" t="s">
        <v>1626</v>
      </c>
      <c r="CB86" t="s">
        <v>1554</v>
      </c>
      <c r="CC86" t="s">
        <v>1617</v>
      </c>
      <c r="CD86" t="s">
        <v>1567</v>
      </c>
      <c r="CE86" t="s">
        <v>1544</v>
      </c>
      <c r="CF86" t="s">
        <v>1637</v>
      </c>
      <c r="CG86" t="s">
        <v>1630</v>
      </c>
      <c r="CH86" t="s">
        <v>1532</v>
      </c>
      <c r="CI86" t="s">
        <v>1453</v>
      </c>
      <c r="CJ86" t="s">
        <v>1652</v>
      </c>
      <c r="CK86" t="s">
        <v>1635</v>
      </c>
      <c r="CL86" t="s">
        <v>1649</v>
      </c>
      <c r="CM86" t="s">
        <v>1630</v>
      </c>
      <c r="CN86" t="s">
        <v>1535</v>
      </c>
      <c r="CO86" t="s">
        <v>1523</v>
      </c>
      <c r="CP86" t="s">
        <v>1612</v>
      </c>
      <c r="CQ86" t="s">
        <v>1651</v>
      </c>
      <c r="CR86" t="s">
        <v>1559</v>
      </c>
      <c r="CS86" t="s">
        <v>1523</v>
      </c>
      <c r="CT86" t="s">
        <v>1557</v>
      </c>
      <c r="CU86" t="s">
        <v>1457</v>
      </c>
      <c r="CV86" t="s">
        <v>1533</v>
      </c>
      <c r="CW86" t="s">
        <v>1501</v>
      </c>
      <c r="CX86" t="s">
        <v>1559</v>
      </c>
      <c r="CY86" t="s">
        <v>1457</v>
      </c>
      <c r="CZ86" t="s">
        <v>1597</v>
      </c>
      <c r="DA86" t="s">
        <v>1557</v>
      </c>
      <c r="DB86" t="s">
        <v>1673</v>
      </c>
      <c r="DC86" t="s">
        <v>1597</v>
      </c>
      <c r="DD86" t="s">
        <v>1559</v>
      </c>
      <c r="DE86" t="s">
        <v>1446</v>
      </c>
      <c r="DF86" t="s">
        <v>1473</v>
      </c>
      <c r="DG86" t="s">
        <v>1456</v>
      </c>
      <c r="DH86" t="s">
        <v>1492</v>
      </c>
      <c r="DI86" t="s">
        <v>1611</v>
      </c>
      <c r="DJ86" t="s">
        <v>1653</v>
      </c>
      <c r="DK86" t="s">
        <v>1527</v>
      </c>
      <c r="DL86" t="s">
        <v>1609</v>
      </c>
      <c r="DM86" t="s">
        <v>1461</v>
      </c>
      <c r="DN86" t="s">
        <v>1640</v>
      </c>
      <c r="DO86" t="s">
        <v>1502</v>
      </c>
      <c r="DP86" t="s">
        <v>1647</v>
      </c>
      <c r="DQ86" t="s">
        <v>1527</v>
      </c>
      <c r="DR86" t="s">
        <v>1522</v>
      </c>
      <c r="DS86" t="s">
        <v>1516</v>
      </c>
      <c r="DT86" t="s">
        <v>1458</v>
      </c>
      <c r="DU86" t="s">
        <v>1512</v>
      </c>
      <c r="DV86" t="s">
        <v>1544</v>
      </c>
      <c r="DW86" t="s">
        <v>1651</v>
      </c>
      <c r="DX86" t="s">
        <v>1640</v>
      </c>
      <c r="DY86" t="s">
        <v>1485</v>
      </c>
      <c r="DZ86" t="s">
        <v>1669</v>
      </c>
      <c r="EA86" t="s">
        <v>1627</v>
      </c>
      <c r="EB86" t="s">
        <v>1495</v>
      </c>
      <c r="EC86" t="s">
        <v>1445</v>
      </c>
      <c r="ED86" t="s">
        <v>1626</v>
      </c>
      <c r="EE86" t="s">
        <v>1619</v>
      </c>
      <c r="EF86" t="s">
        <v>1493</v>
      </c>
      <c r="EG86" t="s">
        <v>1514</v>
      </c>
      <c r="EH86" t="s">
        <v>1648</v>
      </c>
      <c r="EI86" t="s">
        <v>1491</v>
      </c>
      <c r="EJ86" t="s">
        <v>1490</v>
      </c>
      <c r="EK86" t="s">
        <v>1527</v>
      </c>
      <c r="EL86" t="s">
        <v>1658</v>
      </c>
      <c r="EM86" t="s">
        <v>1592</v>
      </c>
      <c r="EN86" t="s">
        <v>1634</v>
      </c>
      <c r="EO86" t="s">
        <v>1640</v>
      </c>
      <c r="EP86" t="s">
        <v>1498</v>
      </c>
      <c r="EQ86" t="s">
        <v>1597</v>
      </c>
      <c r="ER86" t="s">
        <v>1490</v>
      </c>
      <c r="ES86" t="s">
        <v>662</v>
      </c>
      <c r="ET86" t="s">
        <v>1514</v>
      </c>
      <c r="EU86" t="s">
        <v>1580</v>
      </c>
      <c r="EV86" t="s">
        <v>1532</v>
      </c>
      <c r="EW86" t="s">
        <v>1455</v>
      </c>
      <c r="EX86" t="s">
        <v>1500</v>
      </c>
      <c r="EY86" t="s">
        <v>1516</v>
      </c>
      <c r="EZ86" t="s">
        <v>1443</v>
      </c>
      <c r="FA86" t="s">
        <v>1483</v>
      </c>
      <c r="FB86" t="s">
        <v>1470</v>
      </c>
      <c r="FC86" t="s">
        <v>1485</v>
      </c>
      <c r="FD86" t="s">
        <v>1535</v>
      </c>
      <c r="FE86" t="s">
        <v>1611</v>
      </c>
      <c r="FF86" t="s">
        <v>1489</v>
      </c>
    </row>
    <row r="87" spans="1:162" x14ac:dyDescent="0.25">
      <c r="A87" t="s">
        <v>93</v>
      </c>
      <c r="B87">
        <f t="shared" si="4"/>
        <v>100</v>
      </c>
      <c r="C87" t="s">
        <v>1466</v>
      </c>
      <c r="D87" t="s">
        <v>1554</v>
      </c>
      <c r="E87" t="s">
        <v>1449</v>
      </c>
      <c r="F87" t="s">
        <v>1618</v>
      </c>
      <c r="G87" t="s">
        <v>1564</v>
      </c>
      <c r="H87" t="s">
        <v>1486</v>
      </c>
      <c r="I87" t="s">
        <v>1544</v>
      </c>
      <c r="J87" t="s">
        <v>1494</v>
      </c>
      <c r="K87" t="s">
        <v>1665</v>
      </c>
      <c r="L87" t="s">
        <v>1469</v>
      </c>
      <c r="M87" t="s">
        <v>1467</v>
      </c>
      <c r="N87" t="s">
        <v>1661</v>
      </c>
      <c r="O87" t="s">
        <v>1625</v>
      </c>
      <c r="P87" t="s">
        <v>1615</v>
      </c>
      <c r="Q87" t="s">
        <v>1506</v>
      </c>
      <c r="R87" t="s">
        <v>1643</v>
      </c>
      <c r="S87" t="s">
        <v>1572</v>
      </c>
      <c r="T87" t="s">
        <v>1488</v>
      </c>
      <c r="U87" t="s">
        <v>1584</v>
      </c>
      <c r="V87" t="s">
        <v>1566</v>
      </c>
      <c r="W87" t="s">
        <v>1564</v>
      </c>
      <c r="X87" t="s">
        <v>1552</v>
      </c>
      <c r="Y87" t="s">
        <v>1567</v>
      </c>
      <c r="Z87" t="s">
        <v>1457</v>
      </c>
      <c r="AA87" t="s">
        <v>1471</v>
      </c>
      <c r="AB87" t="s">
        <v>1474</v>
      </c>
      <c r="AC87" t="s">
        <v>1494</v>
      </c>
      <c r="AD87" t="s">
        <v>1494</v>
      </c>
      <c r="AE87" t="s">
        <v>1468</v>
      </c>
      <c r="AF87" t="s">
        <v>1549</v>
      </c>
      <c r="AG87" t="s">
        <v>1561</v>
      </c>
      <c r="AH87" t="s">
        <v>1494</v>
      </c>
      <c r="AI87" t="s">
        <v>1497</v>
      </c>
      <c r="AJ87" t="s">
        <v>1507</v>
      </c>
      <c r="AK87" t="s">
        <v>1454</v>
      </c>
      <c r="AL87" t="s">
        <v>1536</v>
      </c>
      <c r="AM87" t="s">
        <v>1547</v>
      </c>
      <c r="AN87" t="s">
        <v>1492</v>
      </c>
      <c r="AO87" t="s">
        <v>1495</v>
      </c>
      <c r="AP87" t="s">
        <v>1495</v>
      </c>
      <c r="AQ87" t="s">
        <v>1503</v>
      </c>
      <c r="AR87" t="s">
        <v>1591</v>
      </c>
      <c r="AS87" t="s">
        <v>1574</v>
      </c>
      <c r="AT87" t="s">
        <v>678</v>
      </c>
      <c r="AU87" t="s">
        <v>1624</v>
      </c>
      <c r="AV87" t="s">
        <v>1474</v>
      </c>
      <c r="AW87" t="s">
        <v>1540</v>
      </c>
      <c r="AX87" t="s">
        <v>1560</v>
      </c>
      <c r="AY87" t="s">
        <v>1555</v>
      </c>
      <c r="AZ87" t="s">
        <v>1526</v>
      </c>
      <c r="BA87" t="s">
        <v>1547</v>
      </c>
      <c r="BB87" t="s">
        <v>1566</v>
      </c>
      <c r="BC87" t="s">
        <v>1582</v>
      </c>
      <c r="BD87" t="s">
        <v>1469</v>
      </c>
      <c r="BE87" t="s">
        <v>1665</v>
      </c>
      <c r="BF87" t="s">
        <v>1521</v>
      </c>
      <c r="BG87" t="s">
        <v>1563</v>
      </c>
      <c r="BH87" t="s">
        <v>1506</v>
      </c>
      <c r="BI87" t="s">
        <v>1466</v>
      </c>
      <c r="BJ87" t="s">
        <v>1526</v>
      </c>
      <c r="BK87" t="s">
        <v>1445</v>
      </c>
      <c r="BL87" t="s">
        <v>1554</v>
      </c>
      <c r="BM87" t="s">
        <v>1543</v>
      </c>
      <c r="BN87" t="s">
        <v>1621</v>
      </c>
      <c r="BO87" t="s">
        <v>1503</v>
      </c>
      <c r="BP87" t="s">
        <v>1650</v>
      </c>
      <c r="BQ87" t="s">
        <v>1617</v>
      </c>
      <c r="BR87" t="s">
        <v>1579</v>
      </c>
      <c r="BS87" t="s">
        <v>1591</v>
      </c>
      <c r="BT87" t="s">
        <v>1639</v>
      </c>
      <c r="BU87" t="s">
        <v>1584</v>
      </c>
      <c r="BV87" t="s">
        <v>1663</v>
      </c>
      <c r="BW87" t="s">
        <v>1613</v>
      </c>
      <c r="BX87" t="s">
        <v>1553</v>
      </c>
      <c r="BY87" t="s">
        <v>1585</v>
      </c>
      <c r="BZ87" t="s">
        <v>1669</v>
      </c>
      <c r="CA87" t="s">
        <v>692</v>
      </c>
      <c r="CB87" t="s">
        <v>1448</v>
      </c>
      <c r="CC87" t="s">
        <v>1599</v>
      </c>
      <c r="CD87" t="s">
        <v>1639</v>
      </c>
      <c r="CE87" t="s">
        <v>1517</v>
      </c>
      <c r="CF87" t="s">
        <v>1517</v>
      </c>
      <c r="CG87" t="s">
        <v>1522</v>
      </c>
      <c r="CH87" t="s">
        <v>1553</v>
      </c>
      <c r="CI87" t="s">
        <v>1615</v>
      </c>
      <c r="CJ87" t="s">
        <v>1516</v>
      </c>
      <c r="CK87" t="s">
        <v>1478</v>
      </c>
      <c r="CL87" t="s">
        <v>1443</v>
      </c>
      <c r="CM87" t="s">
        <v>1627</v>
      </c>
      <c r="CN87" t="s">
        <v>1665</v>
      </c>
      <c r="CO87" t="s">
        <v>1500</v>
      </c>
      <c r="CP87" t="s">
        <v>1600</v>
      </c>
      <c r="CQ87" t="s">
        <v>1492</v>
      </c>
      <c r="CR87" t="s">
        <v>1578</v>
      </c>
      <c r="CS87" t="s">
        <v>1524</v>
      </c>
      <c r="CT87" t="s">
        <v>1562</v>
      </c>
      <c r="CU87" t="s">
        <v>1556</v>
      </c>
      <c r="CV87" t="s">
        <v>1658</v>
      </c>
      <c r="CW87" t="s">
        <v>1502</v>
      </c>
      <c r="CX87" t="s">
        <v>1651</v>
      </c>
      <c r="CY87" t="s">
        <v>1458</v>
      </c>
      <c r="CZ87" t="s">
        <v>1496</v>
      </c>
      <c r="DA87" t="s">
        <v>1509</v>
      </c>
      <c r="DB87" t="s">
        <v>1519</v>
      </c>
      <c r="DC87" t="s">
        <v>1456</v>
      </c>
      <c r="DD87" t="s">
        <v>1524</v>
      </c>
      <c r="DE87" t="s">
        <v>1456</v>
      </c>
      <c r="DF87" t="s">
        <v>1639</v>
      </c>
      <c r="DG87" t="s">
        <v>1543</v>
      </c>
      <c r="DH87" t="s">
        <v>1457</v>
      </c>
      <c r="DI87" t="s">
        <v>1612</v>
      </c>
      <c r="DJ87" t="s">
        <v>1516</v>
      </c>
      <c r="DK87" t="s">
        <v>1444</v>
      </c>
      <c r="DL87" t="s">
        <v>1605</v>
      </c>
      <c r="DM87" t="s">
        <v>1563</v>
      </c>
      <c r="DN87" t="s">
        <v>1579</v>
      </c>
      <c r="DO87" t="s">
        <v>1507</v>
      </c>
      <c r="DP87" t="s">
        <v>1502</v>
      </c>
      <c r="DQ87" t="s">
        <v>1494</v>
      </c>
      <c r="DR87" t="s">
        <v>1609</v>
      </c>
      <c r="DS87" t="s">
        <v>1488</v>
      </c>
      <c r="DT87" t="s">
        <v>1531</v>
      </c>
      <c r="DU87" t="s">
        <v>1513</v>
      </c>
      <c r="DV87" t="s">
        <v>1485</v>
      </c>
      <c r="DW87" t="s">
        <v>1468</v>
      </c>
      <c r="DX87" t="s">
        <v>1595</v>
      </c>
      <c r="DY87" t="s">
        <v>1588</v>
      </c>
      <c r="DZ87" t="s">
        <v>1543</v>
      </c>
      <c r="EA87" t="s">
        <v>1628</v>
      </c>
      <c r="EB87" t="s">
        <v>1510</v>
      </c>
      <c r="EC87" t="s">
        <v>1446</v>
      </c>
      <c r="ED87" t="s">
        <v>1663</v>
      </c>
      <c r="EE87" t="s">
        <v>1447</v>
      </c>
      <c r="EF87" t="s">
        <v>1610</v>
      </c>
      <c r="EG87" t="s">
        <v>1561</v>
      </c>
      <c r="EH87" t="s">
        <v>1536</v>
      </c>
      <c r="EI87" t="s">
        <v>1664</v>
      </c>
      <c r="EJ87" t="s">
        <v>1517</v>
      </c>
      <c r="EK87" t="s">
        <v>1556</v>
      </c>
      <c r="EL87" t="s">
        <v>1651</v>
      </c>
      <c r="EM87" t="s">
        <v>1530</v>
      </c>
      <c r="EN87" t="s">
        <v>1483</v>
      </c>
      <c r="EO87" t="s">
        <v>1593</v>
      </c>
      <c r="EP87" t="s">
        <v>1608</v>
      </c>
      <c r="EQ87" t="s">
        <v>1611</v>
      </c>
      <c r="ER87" t="s">
        <v>1507</v>
      </c>
      <c r="ES87" t="s">
        <v>1465</v>
      </c>
      <c r="ET87" t="s">
        <v>1594</v>
      </c>
      <c r="EU87" t="s">
        <v>1593</v>
      </c>
      <c r="EV87" t="s">
        <v>1561</v>
      </c>
      <c r="EW87" t="s">
        <v>1601</v>
      </c>
      <c r="EX87" t="s">
        <v>1577</v>
      </c>
      <c r="EY87" t="s">
        <v>1592</v>
      </c>
      <c r="EZ87" t="s">
        <v>1517</v>
      </c>
      <c r="FA87" t="s">
        <v>1484</v>
      </c>
      <c r="FB87" t="s">
        <v>1535</v>
      </c>
      <c r="FC87" t="s">
        <v>1512</v>
      </c>
      <c r="FD87" t="s">
        <v>1509</v>
      </c>
      <c r="FE87" t="s">
        <v>1519</v>
      </c>
      <c r="FF87" t="s">
        <v>1562</v>
      </c>
    </row>
    <row r="88" spans="1:162" x14ac:dyDescent="0.25">
      <c r="A88" t="s">
        <v>94</v>
      </c>
      <c r="B88">
        <f t="shared" si="4"/>
        <v>100</v>
      </c>
      <c r="C88" t="s">
        <v>1495</v>
      </c>
      <c r="D88" t="s">
        <v>1547</v>
      </c>
      <c r="E88" t="s">
        <v>1635</v>
      </c>
      <c r="F88" t="s">
        <v>1487</v>
      </c>
      <c r="G88" t="s">
        <v>1609</v>
      </c>
      <c r="H88" t="s">
        <v>1516</v>
      </c>
      <c r="I88" t="s">
        <v>1604</v>
      </c>
      <c r="J88" t="s">
        <v>678</v>
      </c>
      <c r="K88" t="s">
        <v>1487</v>
      </c>
      <c r="L88" t="s">
        <v>1479</v>
      </c>
      <c r="M88" t="s">
        <v>1625</v>
      </c>
      <c r="N88" t="s">
        <v>1616</v>
      </c>
      <c r="O88" t="s">
        <v>1476</v>
      </c>
      <c r="P88" t="s">
        <v>1545</v>
      </c>
      <c r="Q88" t="s">
        <v>1508</v>
      </c>
      <c r="R88" t="s">
        <v>1552</v>
      </c>
      <c r="S88" t="s">
        <v>1583</v>
      </c>
      <c r="T88" t="s">
        <v>1541</v>
      </c>
      <c r="U88" t="s">
        <v>1660</v>
      </c>
      <c r="V88" t="s">
        <v>1659</v>
      </c>
      <c r="W88" t="s">
        <v>1479</v>
      </c>
      <c r="X88" t="s">
        <v>692</v>
      </c>
      <c r="Y88" t="s">
        <v>1563</v>
      </c>
      <c r="Z88" t="s">
        <v>1561</v>
      </c>
      <c r="AA88" t="s">
        <v>1472</v>
      </c>
      <c r="AB88" t="s">
        <v>1549</v>
      </c>
      <c r="AC88" t="s">
        <v>1564</v>
      </c>
      <c r="AD88" t="s">
        <v>1460</v>
      </c>
      <c r="AE88" t="s">
        <v>1650</v>
      </c>
      <c r="AF88" t="s">
        <v>1548</v>
      </c>
      <c r="AG88" t="s">
        <v>1573</v>
      </c>
      <c r="AH88" t="s">
        <v>1495</v>
      </c>
      <c r="AI88" t="s">
        <v>1536</v>
      </c>
      <c r="AJ88" t="s">
        <v>1501</v>
      </c>
      <c r="AK88" t="s">
        <v>1536</v>
      </c>
      <c r="AL88" t="s">
        <v>1497</v>
      </c>
      <c r="AM88" t="s">
        <v>1487</v>
      </c>
      <c r="AN88" t="s">
        <v>1448</v>
      </c>
      <c r="AO88" t="s">
        <v>1449</v>
      </c>
      <c r="AP88" t="s">
        <v>662</v>
      </c>
      <c r="AQ88" t="s">
        <v>1474</v>
      </c>
      <c r="AR88" t="s">
        <v>1568</v>
      </c>
      <c r="AS88" t="s">
        <v>1571</v>
      </c>
      <c r="AT88" t="s">
        <v>1569</v>
      </c>
      <c r="AU88" t="s">
        <v>678</v>
      </c>
      <c r="AV88" t="s">
        <v>1583</v>
      </c>
      <c r="AW88" t="s">
        <v>1522</v>
      </c>
      <c r="AX88" t="s">
        <v>1569</v>
      </c>
      <c r="AY88" t="s">
        <v>1571</v>
      </c>
      <c r="AZ88" t="s">
        <v>1469</v>
      </c>
      <c r="BA88" t="s">
        <v>1656</v>
      </c>
      <c r="BB88" t="s">
        <v>1659</v>
      </c>
      <c r="BC88" t="s">
        <v>1566</v>
      </c>
      <c r="BD88" t="s">
        <v>1629</v>
      </c>
      <c r="BE88" t="s">
        <v>692</v>
      </c>
      <c r="BF88" t="s">
        <v>1621</v>
      </c>
      <c r="BG88" t="s">
        <v>1631</v>
      </c>
      <c r="BH88" t="s">
        <v>1628</v>
      </c>
      <c r="BI88" t="s">
        <v>1468</v>
      </c>
      <c r="BJ88" t="s">
        <v>1445</v>
      </c>
      <c r="BK88" t="s">
        <v>1587</v>
      </c>
      <c r="BL88" t="s">
        <v>1624</v>
      </c>
      <c r="BM88" t="s">
        <v>1573</v>
      </c>
      <c r="BN88" t="s">
        <v>671</v>
      </c>
      <c r="BO88" t="s">
        <v>1506</v>
      </c>
      <c r="BP88" t="s">
        <v>1529</v>
      </c>
      <c r="BQ88" t="s">
        <v>1560</v>
      </c>
      <c r="BR88" t="s">
        <v>1572</v>
      </c>
      <c r="BS88" t="s">
        <v>1521</v>
      </c>
      <c r="BT88" t="s">
        <v>1590</v>
      </c>
      <c r="BU88" t="s">
        <v>1488</v>
      </c>
      <c r="BV88" t="s">
        <v>1499</v>
      </c>
      <c r="BW88" t="s">
        <v>1628</v>
      </c>
      <c r="BX88" t="s">
        <v>1575</v>
      </c>
      <c r="BY88" t="s">
        <v>1497</v>
      </c>
      <c r="BZ88" t="s">
        <v>1626</v>
      </c>
      <c r="CA88" t="s">
        <v>1458</v>
      </c>
      <c r="CB88" t="s">
        <v>1546</v>
      </c>
      <c r="CC88" t="s">
        <v>1609</v>
      </c>
      <c r="CD88" t="s">
        <v>1637</v>
      </c>
      <c r="CE88" t="s">
        <v>1509</v>
      </c>
      <c r="CF88" t="s">
        <v>1479</v>
      </c>
      <c r="CG88" t="s">
        <v>1565</v>
      </c>
      <c r="CH88" t="s">
        <v>1539</v>
      </c>
      <c r="CI88" t="s">
        <v>1625</v>
      </c>
      <c r="CJ88" t="s">
        <v>1478</v>
      </c>
      <c r="CK88" t="s">
        <v>1453</v>
      </c>
      <c r="CL88" t="s">
        <v>1609</v>
      </c>
      <c r="CM88" t="s">
        <v>1518</v>
      </c>
      <c r="CN88" t="s">
        <v>1639</v>
      </c>
      <c r="CO88" t="s">
        <v>1520</v>
      </c>
      <c r="CP88" t="s">
        <v>1577</v>
      </c>
      <c r="CQ88" t="s">
        <v>1500</v>
      </c>
      <c r="CR88" t="s">
        <v>1647</v>
      </c>
      <c r="CS88" t="s">
        <v>1525</v>
      </c>
      <c r="CT88" t="s">
        <v>1448</v>
      </c>
      <c r="CU88" t="s">
        <v>1510</v>
      </c>
      <c r="CV88" t="s">
        <v>1505</v>
      </c>
      <c r="CW88" t="s">
        <v>1503</v>
      </c>
      <c r="CX88" t="s">
        <v>1525</v>
      </c>
      <c r="CY88" t="s">
        <v>1459</v>
      </c>
      <c r="CZ88" t="s">
        <v>1492</v>
      </c>
      <c r="DA88" t="s">
        <v>1625</v>
      </c>
      <c r="DB88" t="s">
        <v>1622</v>
      </c>
      <c r="DC88" t="s">
        <v>1496</v>
      </c>
      <c r="DD88" t="s">
        <v>1525</v>
      </c>
      <c r="DE88" t="s">
        <v>1605</v>
      </c>
      <c r="DF88" t="s">
        <v>1495</v>
      </c>
      <c r="DG88" t="s">
        <v>1509</v>
      </c>
      <c r="DH88" t="s">
        <v>1567</v>
      </c>
      <c r="DI88" t="s">
        <v>1613</v>
      </c>
      <c r="DJ88" t="s">
        <v>1656</v>
      </c>
      <c r="DK88" t="s">
        <v>1516</v>
      </c>
      <c r="DL88" t="s">
        <v>1482</v>
      </c>
      <c r="DM88" t="s">
        <v>1554</v>
      </c>
      <c r="DN88" t="s">
        <v>1543</v>
      </c>
      <c r="DO88" t="s">
        <v>1646</v>
      </c>
      <c r="DP88" t="s">
        <v>1649</v>
      </c>
      <c r="DQ88" t="s">
        <v>678</v>
      </c>
      <c r="DR88" t="s">
        <v>1513</v>
      </c>
      <c r="DS88" t="s">
        <v>1513</v>
      </c>
      <c r="DT88" t="s">
        <v>1628</v>
      </c>
      <c r="DU88" t="s">
        <v>1478</v>
      </c>
      <c r="DV88" t="s">
        <v>1627</v>
      </c>
      <c r="DW88" t="s">
        <v>1530</v>
      </c>
      <c r="DX88" t="s">
        <v>1525</v>
      </c>
      <c r="DY88" t="s">
        <v>1608</v>
      </c>
      <c r="DZ88" t="s">
        <v>1447</v>
      </c>
      <c r="EA88" t="s">
        <v>1629</v>
      </c>
      <c r="EB88" t="s">
        <v>1649</v>
      </c>
      <c r="EC88" t="s">
        <v>1447</v>
      </c>
      <c r="ED88" t="s">
        <v>1535</v>
      </c>
      <c r="EE88" t="s">
        <v>1445</v>
      </c>
      <c r="EF88" t="s">
        <v>1644</v>
      </c>
      <c r="EG88" t="s">
        <v>1631</v>
      </c>
      <c r="EH88" t="s">
        <v>1627</v>
      </c>
      <c r="EI88" t="s">
        <v>1467</v>
      </c>
      <c r="EJ88" t="s">
        <v>1480</v>
      </c>
      <c r="EK88" t="s">
        <v>1512</v>
      </c>
      <c r="EL88" t="s">
        <v>1470</v>
      </c>
      <c r="EM88" t="s">
        <v>1578</v>
      </c>
      <c r="EN88" t="s">
        <v>1482</v>
      </c>
      <c r="EO88" t="s">
        <v>1532</v>
      </c>
      <c r="EP88" t="s">
        <v>1444</v>
      </c>
      <c r="EQ88" t="s">
        <v>1507</v>
      </c>
      <c r="ER88" t="s">
        <v>1497</v>
      </c>
      <c r="ES88" t="s">
        <v>1670</v>
      </c>
      <c r="ET88" t="s">
        <v>1577</v>
      </c>
      <c r="EU88" t="s">
        <v>1598</v>
      </c>
      <c r="EV88" t="s">
        <v>1592</v>
      </c>
      <c r="EW88" t="s">
        <v>1481</v>
      </c>
      <c r="EX88" t="s">
        <v>1598</v>
      </c>
      <c r="EY88" t="s">
        <v>1612</v>
      </c>
      <c r="EZ88" t="s">
        <v>1622</v>
      </c>
      <c r="FA88" t="s">
        <v>1472</v>
      </c>
      <c r="FB88" t="s">
        <v>1520</v>
      </c>
      <c r="FC88" t="s">
        <v>1489</v>
      </c>
      <c r="FD88" t="s">
        <v>1532</v>
      </c>
      <c r="FE88" t="s">
        <v>1636</v>
      </c>
      <c r="FF88" t="s">
        <v>1485</v>
      </c>
    </row>
    <row r="89" spans="1:162" x14ac:dyDescent="0.25">
      <c r="A89" t="s">
        <v>95</v>
      </c>
      <c r="B89">
        <f t="shared" si="4"/>
        <v>100</v>
      </c>
      <c r="C89" t="s">
        <v>1621</v>
      </c>
      <c r="D89" t="s">
        <v>1508</v>
      </c>
      <c r="E89" t="s">
        <v>1622</v>
      </c>
      <c r="F89" t="s">
        <v>1563</v>
      </c>
      <c r="G89" t="s">
        <v>1554</v>
      </c>
      <c r="H89" t="s">
        <v>1575</v>
      </c>
      <c r="I89" t="s">
        <v>1641</v>
      </c>
      <c r="J89" t="s">
        <v>1516</v>
      </c>
      <c r="K89" t="s">
        <v>1479</v>
      </c>
      <c r="L89" t="s">
        <v>1643</v>
      </c>
      <c r="M89" t="s">
        <v>1610</v>
      </c>
      <c r="N89" t="s">
        <v>650</v>
      </c>
      <c r="O89" t="s">
        <v>1477</v>
      </c>
      <c r="P89" t="s">
        <v>1526</v>
      </c>
      <c r="Q89" t="s">
        <v>1449</v>
      </c>
      <c r="R89" t="s">
        <v>1468</v>
      </c>
      <c r="S89" t="s">
        <v>1444</v>
      </c>
      <c r="T89" t="s">
        <v>1542</v>
      </c>
      <c r="U89" t="s">
        <v>1486</v>
      </c>
      <c r="V89" t="s">
        <v>1660</v>
      </c>
      <c r="W89" t="s">
        <v>1554</v>
      </c>
      <c r="X89" t="s">
        <v>1473</v>
      </c>
      <c r="Y89" t="s">
        <v>1607</v>
      </c>
      <c r="Z89" t="s">
        <v>1617</v>
      </c>
      <c r="AA89" t="s">
        <v>1473</v>
      </c>
      <c r="AB89" t="s">
        <v>1471</v>
      </c>
      <c r="AC89" t="s">
        <v>1567</v>
      </c>
      <c r="AD89" t="s">
        <v>1549</v>
      </c>
      <c r="AE89" t="s">
        <v>1477</v>
      </c>
      <c r="AF89" t="s">
        <v>1617</v>
      </c>
      <c r="AG89" t="s">
        <v>1496</v>
      </c>
      <c r="AH89" t="s">
        <v>1496</v>
      </c>
      <c r="AI89" t="s">
        <v>1448</v>
      </c>
      <c r="AJ89" t="s">
        <v>1481</v>
      </c>
      <c r="AK89" t="s">
        <v>1472</v>
      </c>
      <c r="AL89" t="s">
        <v>1457</v>
      </c>
      <c r="AM89" t="s">
        <v>1482</v>
      </c>
      <c r="AN89" t="s">
        <v>1443</v>
      </c>
      <c r="AO89" t="s">
        <v>1535</v>
      </c>
      <c r="AP89" t="s">
        <v>1573</v>
      </c>
      <c r="AQ89" t="s">
        <v>1608</v>
      </c>
      <c r="AR89" t="s">
        <v>1540</v>
      </c>
      <c r="AS89" t="s">
        <v>1572</v>
      </c>
      <c r="AT89" t="s">
        <v>650</v>
      </c>
      <c r="AU89" t="s">
        <v>1613</v>
      </c>
      <c r="AV89" t="s">
        <v>1663</v>
      </c>
      <c r="AW89" t="s">
        <v>1569</v>
      </c>
      <c r="AX89" t="s">
        <v>1452</v>
      </c>
      <c r="AY89" t="s">
        <v>1568</v>
      </c>
      <c r="AZ89" t="s">
        <v>1529</v>
      </c>
      <c r="BA89" t="s">
        <v>1540</v>
      </c>
      <c r="BB89" t="s">
        <v>1469</v>
      </c>
      <c r="BC89" t="s">
        <v>1503</v>
      </c>
      <c r="BD89" t="s">
        <v>1621</v>
      </c>
      <c r="BE89" t="s">
        <v>1618</v>
      </c>
      <c r="BF89" t="s">
        <v>1656</v>
      </c>
      <c r="BG89" t="s">
        <v>1616</v>
      </c>
      <c r="BH89" t="s">
        <v>1445</v>
      </c>
      <c r="BI89" t="s">
        <v>1567</v>
      </c>
      <c r="BJ89" t="s">
        <v>1570</v>
      </c>
      <c r="BK89" t="s">
        <v>1588</v>
      </c>
      <c r="BL89" t="s">
        <v>1521</v>
      </c>
      <c r="BM89" t="s">
        <v>1463</v>
      </c>
      <c r="BN89" t="s">
        <v>1622</v>
      </c>
      <c r="BO89" t="s">
        <v>1624</v>
      </c>
      <c r="BP89" t="s">
        <v>1546</v>
      </c>
      <c r="BQ89" t="s">
        <v>1568</v>
      </c>
      <c r="BR89" t="s">
        <v>1445</v>
      </c>
      <c r="BS89" t="s">
        <v>1540</v>
      </c>
      <c r="BT89" t="s">
        <v>1582</v>
      </c>
      <c r="BU89" t="s">
        <v>1480</v>
      </c>
      <c r="BV89" t="s">
        <v>1480</v>
      </c>
      <c r="BW89" t="s">
        <v>1656</v>
      </c>
      <c r="BX89" t="s">
        <v>1560</v>
      </c>
      <c r="BY89" t="s">
        <v>1477</v>
      </c>
      <c r="BZ89" t="s">
        <v>1455</v>
      </c>
      <c r="CA89" t="s">
        <v>1486</v>
      </c>
      <c r="CB89" t="s">
        <v>1624</v>
      </c>
      <c r="CC89" t="s">
        <v>1579</v>
      </c>
      <c r="CD89" t="s">
        <v>1632</v>
      </c>
      <c r="CE89" t="s">
        <v>1610</v>
      </c>
      <c r="CF89" t="s">
        <v>1661</v>
      </c>
      <c r="CG89" t="s">
        <v>1637</v>
      </c>
      <c r="CH89" t="s">
        <v>662</v>
      </c>
      <c r="CI89" t="s">
        <v>1626</v>
      </c>
      <c r="CJ89" t="s">
        <v>1622</v>
      </c>
      <c r="CK89" t="s">
        <v>1566</v>
      </c>
      <c r="CL89" t="s">
        <v>662</v>
      </c>
      <c r="CM89" t="s">
        <v>1453</v>
      </c>
      <c r="CN89" t="s">
        <v>1446</v>
      </c>
      <c r="CO89" t="s">
        <v>1458</v>
      </c>
      <c r="CP89" t="s">
        <v>1501</v>
      </c>
      <c r="CQ89" t="s">
        <v>1649</v>
      </c>
      <c r="CR89" t="s">
        <v>1465</v>
      </c>
      <c r="CS89" t="s">
        <v>1526</v>
      </c>
      <c r="CT89" t="s">
        <v>1539</v>
      </c>
      <c r="CU89" t="s">
        <v>1523</v>
      </c>
      <c r="CV89" t="s">
        <v>1577</v>
      </c>
      <c r="CW89" t="s">
        <v>1460</v>
      </c>
      <c r="CX89" t="s">
        <v>1501</v>
      </c>
      <c r="CY89" t="s">
        <v>1460</v>
      </c>
      <c r="CZ89" t="s">
        <v>1522</v>
      </c>
      <c r="DA89" t="s">
        <v>1463</v>
      </c>
      <c r="DB89" t="s">
        <v>1558</v>
      </c>
      <c r="DC89" t="s">
        <v>1540</v>
      </c>
      <c r="DD89" t="s">
        <v>1560</v>
      </c>
      <c r="DE89" t="s">
        <v>1673</v>
      </c>
      <c r="DF89" t="s">
        <v>1629</v>
      </c>
      <c r="DG89" t="s">
        <v>1463</v>
      </c>
      <c r="DH89" t="s">
        <v>1670</v>
      </c>
      <c r="DI89" t="s">
        <v>1586</v>
      </c>
      <c r="DJ89" t="s">
        <v>1565</v>
      </c>
      <c r="DK89" t="s">
        <v>1498</v>
      </c>
      <c r="DL89" t="s">
        <v>1518</v>
      </c>
      <c r="DM89" t="s">
        <v>1637</v>
      </c>
      <c r="DN89" t="s">
        <v>1598</v>
      </c>
      <c r="DO89" t="s">
        <v>1605</v>
      </c>
      <c r="DP89" t="s">
        <v>1598</v>
      </c>
      <c r="DQ89" t="s">
        <v>1637</v>
      </c>
      <c r="DR89" t="s">
        <v>1650</v>
      </c>
      <c r="DS89" t="s">
        <v>1530</v>
      </c>
      <c r="DT89" t="s">
        <v>1621</v>
      </c>
      <c r="DU89" t="s">
        <v>1464</v>
      </c>
      <c r="DV89" t="s">
        <v>1530</v>
      </c>
      <c r="DW89" t="s">
        <v>1652</v>
      </c>
      <c r="DX89" t="s">
        <v>1649</v>
      </c>
      <c r="DY89" t="s">
        <v>1649</v>
      </c>
      <c r="DZ89" t="s">
        <v>1572</v>
      </c>
      <c r="EA89" t="s">
        <v>1605</v>
      </c>
      <c r="EB89" t="s">
        <v>1573</v>
      </c>
      <c r="EC89" t="s">
        <v>1448</v>
      </c>
      <c r="ED89" t="s">
        <v>1499</v>
      </c>
      <c r="EE89" t="s">
        <v>1449</v>
      </c>
      <c r="EF89" t="s">
        <v>1473</v>
      </c>
      <c r="EG89" t="s">
        <v>1532</v>
      </c>
      <c r="EH89" t="s">
        <v>1498</v>
      </c>
      <c r="EI89" t="s">
        <v>1531</v>
      </c>
      <c r="EJ89" t="s">
        <v>1544</v>
      </c>
      <c r="EK89" t="s">
        <v>1627</v>
      </c>
      <c r="EL89" t="s">
        <v>1556</v>
      </c>
      <c r="EM89" t="s">
        <v>1619</v>
      </c>
      <c r="EN89" t="s">
        <v>1580</v>
      </c>
      <c r="EO89" t="s">
        <v>1663</v>
      </c>
      <c r="EP89" t="s">
        <v>1532</v>
      </c>
      <c r="EQ89" t="s">
        <v>1628</v>
      </c>
      <c r="ER89" t="s">
        <v>1605</v>
      </c>
      <c r="ES89" t="s">
        <v>1463</v>
      </c>
      <c r="ET89" t="s">
        <v>1595</v>
      </c>
      <c r="EU89" t="s">
        <v>1648</v>
      </c>
      <c r="EV89" t="s">
        <v>1598</v>
      </c>
      <c r="EW89" t="s">
        <v>1610</v>
      </c>
      <c r="EX89" t="s">
        <v>1647</v>
      </c>
      <c r="EY89" t="s">
        <v>1608</v>
      </c>
      <c r="EZ89" t="s">
        <v>1546</v>
      </c>
      <c r="FA89" t="s">
        <v>1458</v>
      </c>
      <c r="FB89" t="s">
        <v>1602</v>
      </c>
      <c r="FC89" t="s">
        <v>1467</v>
      </c>
      <c r="FD89" t="s">
        <v>1647</v>
      </c>
      <c r="FE89" t="s">
        <v>1489</v>
      </c>
      <c r="FF89" t="s">
        <v>1535</v>
      </c>
    </row>
    <row r="90" spans="1:162" x14ac:dyDescent="0.25">
      <c r="A90" t="s">
        <v>96</v>
      </c>
      <c r="B90">
        <f t="shared" si="4"/>
        <v>100</v>
      </c>
      <c r="C90" t="s">
        <v>1604</v>
      </c>
      <c r="D90" t="s">
        <v>1533</v>
      </c>
      <c r="E90" t="s">
        <v>1544</v>
      </c>
      <c r="F90" t="s">
        <v>1635</v>
      </c>
      <c r="G90" t="s">
        <v>1575</v>
      </c>
      <c r="H90" t="s">
        <v>1586</v>
      </c>
      <c r="I90" t="s">
        <v>1618</v>
      </c>
      <c r="J90" t="s">
        <v>1665</v>
      </c>
      <c r="K90" t="s">
        <v>1482</v>
      </c>
      <c r="L90" t="s">
        <v>1584</v>
      </c>
      <c r="M90" t="s">
        <v>1518</v>
      </c>
      <c r="N90" t="s">
        <v>1613</v>
      </c>
      <c r="O90" t="s">
        <v>1641</v>
      </c>
      <c r="P90" t="s">
        <v>1455</v>
      </c>
      <c r="Q90" t="s">
        <v>1635</v>
      </c>
      <c r="R90" t="s">
        <v>1650</v>
      </c>
      <c r="S90" t="s">
        <v>1619</v>
      </c>
      <c r="T90" t="s">
        <v>1510</v>
      </c>
      <c r="U90" t="s">
        <v>1547</v>
      </c>
      <c r="V90" t="s">
        <v>1586</v>
      </c>
      <c r="W90" t="s">
        <v>1468</v>
      </c>
      <c r="X90" t="s">
        <v>1597</v>
      </c>
      <c r="Y90" t="s">
        <v>1548</v>
      </c>
      <c r="Z90" t="s">
        <v>1549</v>
      </c>
      <c r="AA90" t="s">
        <v>1474</v>
      </c>
      <c r="AB90" t="s">
        <v>678</v>
      </c>
      <c r="AC90" t="s">
        <v>1470</v>
      </c>
      <c r="AD90" t="s">
        <v>692</v>
      </c>
      <c r="AE90" t="s">
        <v>1498</v>
      </c>
      <c r="AF90" t="s">
        <v>1636</v>
      </c>
      <c r="AG90" t="s">
        <v>1583</v>
      </c>
      <c r="AH90" t="s">
        <v>662</v>
      </c>
      <c r="AI90" t="s">
        <v>1454</v>
      </c>
      <c r="AJ90" t="s">
        <v>1453</v>
      </c>
      <c r="AK90" t="s">
        <v>1622</v>
      </c>
      <c r="AL90" t="s">
        <v>1493</v>
      </c>
      <c r="AM90" t="s">
        <v>1604</v>
      </c>
      <c r="AN90" t="s">
        <v>1584</v>
      </c>
      <c r="AO90" t="s">
        <v>1523</v>
      </c>
      <c r="AP90" t="s">
        <v>1594</v>
      </c>
      <c r="AQ90" t="s">
        <v>1533</v>
      </c>
      <c r="AR90" t="s">
        <v>1508</v>
      </c>
      <c r="AS90" t="s">
        <v>1512</v>
      </c>
      <c r="AT90" t="s">
        <v>1629</v>
      </c>
      <c r="AU90" t="s">
        <v>1615</v>
      </c>
      <c r="AV90" t="s">
        <v>1455</v>
      </c>
      <c r="AW90" t="s">
        <v>1629</v>
      </c>
      <c r="AX90" t="s">
        <v>1508</v>
      </c>
      <c r="AY90" t="s">
        <v>1644</v>
      </c>
      <c r="AZ90" t="s">
        <v>1570</v>
      </c>
      <c r="BA90" t="s">
        <v>1585</v>
      </c>
      <c r="BB90" t="s">
        <v>692</v>
      </c>
      <c r="BC90" t="s">
        <v>1574</v>
      </c>
      <c r="BD90" t="s">
        <v>1466</v>
      </c>
      <c r="BE90" t="s">
        <v>1616</v>
      </c>
      <c r="BF90" t="s">
        <v>1590</v>
      </c>
      <c r="BG90" t="s">
        <v>1555</v>
      </c>
      <c r="BH90" t="s">
        <v>1655</v>
      </c>
      <c r="BI90" t="s">
        <v>692</v>
      </c>
      <c r="BJ90" t="s">
        <v>1616</v>
      </c>
      <c r="BK90" t="s">
        <v>1565</v>
      </c>
      <c r="BL90" t="s">
        <v>1527</v>
      </c>
      <c r="BM90" t="s">
        <v>662</v>
      </c>
      <c r="BN90" t="s">
        <v>1619</v>
      </c>
      <c r="BO90" t="s">
        <v>1582</v>
      </c>
      <c r="BP90" t="s">
        <v>1527</v>
      </c>
      <c r="BQ90" t="s">
        <v>1545</v>
      </c>
      <c r="BR90" t="s">
        <v>1522</v>
      </c>
      <c r="BS90" t="s">
        <v>1575</v>
      </c>
      <c r="BT90" t="s">
        <v>1673</v>
      </c>
      <c r="BU90" t="s">
        <v>1563</v>
      </c>
      <c r="BV90" t="s">
        <v>1491</v>
      </c>
      <c r="BW90" t="s">
        <v>1544</v>
      </c>
      <c r="BX90" t="s">
        <v>1443</v>
      </c>
      <c r="BY90" t="s">
        <v>1626</v>
      </c>
      <c r="BZ90" t="s">
        <v>1460</v>
      </c>
      <c r="CA90" t="s">
        <v>1524</v>
      </c>
      <c r="CB90" t="s">
        <v>1582</v>
      </c>
      <c r="CC90" t="s">
        <v>1576</v>
      </c>
      <c r="CD90" t="s">
        <v>1631</v>
      </c>
      <c r="CE90" t="s">
        <v>1668</v>
      </c>
      <c r="CF90" t="s">
        <v>1615</v>
      </c>
      <c r="CG90" t="s">
        <v>1597</v>
      </c>
      <c r="CH90" t="s">
        <v>1557</v>
      </c>
      <c r="CI90" t="s">
        <v>1574</v>
      </c>
      <c r="CJ90" t="s">
        <v>1607</v>
      </c>
      <c r="CK90" t="s">
        <v>1597</v>
      </c>
      <c r="CL90" t="s">
        <v>1458</v>
      </c>
      <c r="CM90" t="s">
        <v>1631</v>
      </c>
      <c r="CN90" t="s">
        <v>1485</v>
      </c>
      <c r="CO90" t="s">
        <v>1634</v>
      </c>
      <c r="CP90" t="s">
        <v>1611</v>
      </c>
      <c r="CQ90" t="s">
        <v>1464</v>
      </c>
      <c r="CR90" t="s">
        <v>1461</v>
      </c>
      <c r="CS90" t="s">
        <v>1527</v>
      </c>
      <c r="CT90" t="s">
        <v>1505</v>
      </c>
      <c r="CU90" t="s">
        <v>1557</v>
      </c>
      <c r="CV90" t="s">
        <v>1594</v>
      </c>
      <c r="CW90" t="s">
        <v>1458</v>
      </c>
      <c r="CX90" t="s">
        <v>1505</v>
      </c>
      <c r="CY90" t="s">
        <v>1461</v>
      </c>
      <c r="CZ90" t="s">
        <v>1640</v>
      </c>
      <c r="DA90" t="s">
        <v>1526</v>
      </c>
      <c r="DB90" t="s">
        <v>1653</v>
      </c>
      <c r="DC90" t="s">
        <v>662</v>
      </c>
      <c r="DD90" s="15" t="s">
        <v>1545</v>
      </c>
      <c r="DE90" t="s">
        <v>1630</v>
      </c>
      <c r="DF90" t="s">
        <v>1671</v>
      </c>
      <c r="DG90" t="s">
        <v>1455</v>
      </c>
      <c r="DH90" t="s">
        <v>1650</v>
      </c>
      <c r="DI90" t="s">
        <v>1597</v>
      </c>
      <c r="DJ90" t="s">
        <v>1491</v>
      </c>
      <c r="DK90" t="s">
        <v>1619</v>
      </c>
      <c r="DL90" t="s">
        <v>1634</v>
      </c>
      <c r="DM90" t="s">
        <v>1575</v>
      </c>
      <c r="DN90" t="s">
        <v>1527</v>
      </c>
      <c r="DO90" t="s">
        <v>1578</v>
      </c>
      <c r="DP90" t="s">
        <v>1524</v>
      </c>
      <c r="DQ90" t="s">
        <v>1599</v>
      </c>
      <c r="DR90" t="s">
        <v>1510</v>
      </c>
      <c r="DS90" t="s">
        <v>1499</v>
      </c>
      <c r="DT90" t="s">
        <v>1601</v>
      </c>
      <c r="DU90" t="s">
        <v>1514</v>
      </c>
      <c r="DV90" t="s">
        <v>1478</v>
      </c>
      <c r="DW90" t="s">
        <v>1510</v>
      </c>
      <c r="DX90" t="s">
        <v>1646</v>
      </c>
      <c r="DY90" t="s">
        <v>1525</v>
      </c>
      <c r="DZ90" t="s">
        <v>1531</v>
      </c>
      <c r="EA90" t="s">
        <v>1630</v>
      </c>
      <c r="EB90" t="s">
        <v>1499</v>
      </c>
      <c r="EC90" t="s">
        <v>1449</v>
      </c>
      <c r="ED90" t="s">
        <v>1600</v>
      </c>
      <c r="EE90" t="s">
        <v>1493</v>
      </c>
      <c r="EF90" t="s">
        <v>1455</v>
      </c>
      <c r="EG90" t="s">
        <v>1587</v>
      </c>
      <c r="EH90" t="s">
        <v>1561</v>
      </c>
      <c r="EI90" t="s">
        <v>1600</v>
      </c>
      <c r="EJ90" t="s">
        <v>1491</v>
      </c>
      <c r="EK90" t="s">
        <v>1490</v>
      </c>
      <c r="EL90" t="s">
        <v>1512</v>
      </c>
      <c r="EM90" t="s">
        <v>1533</v>
      </c>
      <c r="EN90" t="s">
        <v>1600</v>
      </c>
      <c r="EO90" t="s">
        <v>1602</v>
      </c>
      <c r="EP90" t="s">
        <v>1577</v>
      </c>
      <c r="EQ90" t="s">
        <v>1630</v>
      </c>
      <c r="ER90" t="s">
        <v>1597</v>
      </c>
      <c r="ES90" t="s">
        <v>1461</v>
      </c>
      <c r="ET90" t="s">
        <v>1559</v>
      </c>
      <c r="EU90" t="s">
        <v>1597</v>
      </c>
      <c r="EV90" t="s">
        <v>1648</v>
      </c>
      <c r="EW90" t="s">
        <v>1444</v>
      </c>
      <c r="EX90" t="s">
        <v>1461</v>
      </c>
      <c r="EY90" t="s">
        <v>1600</v>
      </c>
      <c r="EZ90" t="s">
        <v>1490</v>
      </c>
      <c r="FA90" t="s">
        <v>1485</v>
      </c>
      <c r="FB90" t="s">
        <v>1489</v>
      </c>
      <c r="FC90" t="s">
        <v>1533</v>
      </c>
      <c r="FD90" t="s">
        <v>1485</v>
      </c>
      <c r="FE90" t="s">
        <v>1586</v>
      </c>
      <c r="FF90" t="s">
        <v>1538</v>
      </c>
    </row>
    <row r="91" spans="1:162" x14ac:dyDescent="0.25">
      <c r="A91" t="s">
        <v>97</v>
      </c>
      <c r="B91">
        <f t="shared" si="4"/>
        <v>100</v>
      </c>
      <c r="C91" t="s">
        <v>1668</v>
      </c>
      <c r="D91" t="s">
        <v>1668</v>
      </c>
      <c r="E91" t="s">
        <v>1636</v>
      </c>
      <c r="F91" t="s">
        <v>1606</v>
      </c>
      <c r="G91" t="s">
        <v>1505</v>
      </c>
      <c r="H91" t="s">
        <v>1488</v>
      </c>
      <c r="I91" t="s">
        <v>1564</v>
      </c>
      <c r="J91" t="s">
        <v>1564</v>
      </c>
      <c r="K91" t="s">
        <v>1550</v>
      </c>
      <c r="L91" t="s">
        <v>1550</v>
      </c>
      <c r="M91" t="s">
        <v>1476</v>
      </c>
      <c r="N91" t="s">
        <v>1666</v>
      </c>
      <c r="O91" t="s">
        <v>1629</v>
      </c>
      <c r="P91" t="s">
        <v>1566</v>
      </c>
      <c r="Q91" t="s">
        <v>1503</v>
      </c>
      <c r="R91" t="s">
        <v>1475</v>
      </c>
      <c r="S91" t="s">
        <v>1549</v>
      </c>
      <c r="T91" t="s">
        <v>1528</v>
      </c>
      <c r="U91" t="s">
        <v>1488</v>
      </c>
      <c r="V91" t="s">
        <v>650</v>
      </c>
      <c r="W91" t="s">
        <v>1494</v>
      </c>
      <c r="X91" t="s">
        <v>1494</v>
      </c>
      <c r="Y91" t="s">
        <v>1549</v>
      </c>
      <c r="Z91" t="s">
        <v>1642</v>
      </c>
      <c r="AA91" t="s">
        <v>1475</v>
      </c>
      <c r="AB91" t="s">
        <v>1550</v>
      </c>
      <c r="AC91" t="s">
        <v>1550</v>
      </c>
      <c r="AD91" t="s">
        <v>1596</v>
      </c>
      <c r="AE91" t="s">
        <v>1494</v>
      </c>
      <c r="AF91" t="s">
        <v>1475</v>
      </c>
      <c r="AG91" t="s">
        <v>1538</v>
      </c>
      <c r="AH91" t="s">
        <v>1462</v>
      </c>
      <c r="AI91" t="s">
        <v>1537</v>
      </c>
      <c r="AJ91" t="s">
        <v>1537</v>
      </c>
      <c r="AK91" t="s">
        <v>1443</v>
      </c>
      <c r="AL91" t="s">
        <v>1537</v>
      </c>
      <c r="AM91" t="s">
        <v>1606</v>
      </c>
      <c r="AN91" t="s">
        <v>1476</v>
      </c>
      <c r="AO91" t="s">
        <v>1504</v>
      </c>
      <c r="AP91" t="s">
        <v>1451</v>
      </c>
      <c r="AQ91" t="s">
        <v>1569</v>
      </c>
      <c r="AR91" t="s">
        <v>1569</v>
      </c>
      <c r="AS91" t="s">
        <v>1570</v>
      </c>
      <c r="AT91" t="s">
        <v>1526</v>
      </c>
      <c r="AU91" t="s">
        <v>1657</v>
      </c>
      <c r="AV91" t="s">
        <v>1568</v>
      </c>
      <c r="AW91" t="s">
        <v>1589</v>
      </c>
      <c r="AX91" t="s">
        <v>1571</v>
      </c>
      <c r="AY91" t="s">
        <v>1551</v>
      </c>
      <c r="AZ91" t="s">
        <v>1551</v>
      </c>
      <c r="BA91" t="s">
        <v>1667</v>
      </c>
      <c r="BB91" t="s">
        <v>1662</v>
      </c>
      <c r="BC91" t="s">
        <v>1657</v>
      </c>
      <c r="BD91" t="s">
        <v>1475</v>
      </c>
      <c r="BE91" t="s">
        <v>1666</v>
      </c>
      <c r="BF91" t="s">
        <v>1623</v>
      </c>
      <c r="BG91" t="s">
        <v>1642</v>
      </c>
      <c r="BH91" t="s">
        <v>1654</v>
      </c>
      <c r="BI91" t="s">
        <v>1667</v>
      </c>
      <c r="BJ91" t="s">
        <v>1667</v>
      </c>
      <c r="BK91" t="s">
        <v>1449</v>
      </c>
      <c r="BL91" t="s">
        <v>1551</v>
      </c>
      <c r="BM91" t="s">
        <v>1667</v>
      </c>
      <c r="BN91" t="s">
        <v>1623</v>
      </c>
      <c r="BO91" t="s">
        <v>1657</v>
      </c>
      <c r="BP91" t="s">
        <v>1654</v>
      </c>
      <c r="BQ91" t="s">
        <v>1667</v>
      </c>
      <c r="BR91" t="s">
        <v>1580</v>
      </c>
      <c r="BS91" t="s">
        <v>1638</v>
      </c>
      <c r="BT91" t="s">
        <v>1657</v>
      </c>
      <c r="BU91" t="s">
        <v>1562</v>
      </c>
      <c r="BV91" t="s">
        <v>1556</v>
      </c>
      <c r="BW91" t="s">
        <v>1574</v>
      </c>
      <c r="BX91" t="s">
        <v>1657</v>
      </c>
      <c r="BY91" t="s">
        <v>1667</v>
      </c>
      <c r="BZ91" t="s">
        <v>1518</v>
      </c>
      <c r="CA91" t="s">
        <v>650</v>
      </c>
      <c r="CB91" t="s">
        <v>1450</v>
      </c>
      <c r="CC91" t="s">
        <v>1642</v>
      </c>
      <c r="CD91" t="s">
        <v>1570</v>
      </c>
      <c r="CE91" t="s">
        <v>1456</v>
      </c>
      <c r="CF91" t="s">
        <v>1475</v>
      </c>
      <c r="CG91" t="s">
        <v>1645</v>
      </c>
      <c r="CH91" t="s">
        <v>1509</v>
      </c>
      <c r="CI91" t="s">
        <v>1610</v>
      </c>
      <c r="CJ91" t="s">
        <v>1596</v>
      </c>
      <c r="CK91" t="s">
        <v>1494</v>
      </c>
      <c r="CL91" t="s">
        <v>1462</v>
      </c>
      <c r="CM91" t="s">
        <v>1450</v>
      </c>
      <c r="CN91" t="s">
        <v>1528</v>
      </c>
      <c r="CO91" t="s">
        <v>1633</v>
      </c>
      <c r="CP91" t="s">
        <v>1448</v>
      </c>
      <c r="CQ91" t="s">
        <v>1524</v>
      </c>
      <c r="CR91" t="s">
        <v>1510</v>
      </c>
      <c r="CS91" t="s">
        <v>1528</v>
      </c>
      <c r="CT91" t="s">
        <v>1589</v>
      </c>
      <c r="CU91" t="s">
        <v>1558</v>
      </c>
      <c r="CV91" t="s">
        <v>1558</v>
      </c>
      <c r="CW91" t="s">
        <v>1504</v>
      </c>
      <c r="CX91" t="s">
        <v>1512</v>
      </c>
      <c r="CY91" t="s">
        <v>1462</v>
      </c>
      <c r="CZ91" t="s">
        <v>1462</v>
      </c>
      <c r="DA91" t="s">
        <v>1528</v>
      </c>
      <c r="DB91" t="s">
        <v>1492</v>
      </c>
      <c r="DC91" t="s">
        <v>1633</v>
      </c>
      <c r="DD91" t="s">
        <v>1645</v>
      </c>
      <c r="DE91" t="s">
        <v>1558</v>
      </c>
      <c r="DF91" t="s">
        <v>1475</v>
      </c>
      <c r="DG91" t="s">
        <v>1671</v>
      </c>
      <c r="DH91" t="s">
        <v>1633</v>
      </c>
      <c r="DI91" t="s">
        <v>1614</v>
      </c>
      <c r="DJ91" t="s">
        <v>1551</v>
      </c>
      <c r="DK91" t="s">
        <v>1660</v>
      </c>
      <c r="DL91" t="s">
        <v>1481</v>
      </c>
      <c r="DM91" t="s">
        <v>1558</v>
      </c>
      <c r="DN91" t="s">
        <v>1462</v>
      </c>
      <c r="DO91" t="s">
        <v>1513</v>
      </c>
      <c r="DP91" t="s">
        <v>1587</v>
      </c>
      <c r="DQ91" t="s">
        <v>1554</v>
      </c>
      <c r="DR91" t="s">
        <v>1554</v>
      </c>
      <c r="DS91" t="s">
        <v>1502</v>
      </c>
      <c r="DT91" t="s">
        <v>1672</v>
      </c>
      <c r="DU91" t="s">
        <v>1515</v>
      </c>
      <c r="DV91" t="s">
        <v>1605</v>
      </c>
      <c r="DW91" t="s">
        <v>1534</v>
      </c>
      <c r="DX91" t="s">
        <v>1524</v>
      </c>
      <c r="DY91" t="s">
        <v>1672</v>
      </c>
      <c r="DZ91" t="s">
        <v>1515</v>
      </c>
      <c r="EA91" t="s">
        <v>1475</v>
      </c>
      <c r="EB91" t="s">
        <v>1672</v>
      </c>
      <c r="EC91" t="s">
        <v>1450</v>
      </c>
      <c r="ED91" t="s">
        <v>1620</v>
      </c>
      <c r="EE91" t="s">
        <v>1620</v>
      </c>
      <c r="EF91" t="s">
        <v>1534</v>
      </c>
      <c r="EG91" t="s">
        <v>1492</v>
      </c>
      <c r="EH91" t="s">
        <v>1633</v>
      </c>
      <c r="EI91" t="s">
        <v>1620</v>
      </c>
      <c r="EJ91" t="s">
        <v>1584</v>
      </c>
      <c r="EK91" t="s">
        <v>1620</v>
      </c>
      <c r="EL91" t="s">
        <v>1620</v>
      </c>
      <c r="EM91" t="s">
        <v>1593</v>
      </c>
      <c r="EN91" t="s">
        <v>1648</v>
      </c>
      <c r="EO91" t="s">
        <v>1580</v>
      </c>
      <c r="EP91" t="s">
        <v>1580</v>
      </c>
      <c r="EQ91" t="s">
        <v>1593</v>
      </c>
      <c r="ER91" t="s">
        <v>1633</v>
      </c>
      <c r="ES91" t="s">
        <v>1502</v>
      </c>
      <c r="ET91" t="s">
        <v>1596</v>
      </c>
      <c r="EU91" t="s">
        <v>1534</v>
      </c>
      <c r="EV91" t="s">
        <v>1534</v>
      </c>
      <c r="EW91" t="s">
        <v>1467</v>
      </c>
      <c r="EX91" t="s">
        <v>1504</v>
      </c>
      <c r="EY91" t="s">
        <v>1503</v>
      </c>
      <c r="EZ91" t="s">
        <v>1451</v>
      </c>
      <c r="FA91" t="s">
        <v>1486</v>
      </c>
      <c r="FB91" t="s">
        <v>1447</v>
      </c>
      <c r="FC91" t="s">
        <v>1534</v>
      </c>
      <c r="FD91" t="s">
        <v>1484</v>
      </c>
      <c r="FE91" t="s">
        <v>1633</v>
      </c>
      <c r="FF91" t="s">
        <v>1534</v>
      </c>
    </row>
    <row r="92" spans="1:162" x14ac:dyDescent="0.25">
      <c r="A92" t="s">
        <v>98</v>
      </c>
      <c r="B92">
        <f t="shared" si="4"/>
        <v>100</v>
      </c>
      <c r="C92" t="s">
        <v>1618</v>
      </c>
      <c r="D92" t="s">
        <v>678</v>
      </c>
      <c r="E92" t="s">
        <v>1479</v>
      </c>
      <c r="F92" t="s">
        <v>1564</v>
      </c>
      <c r="G92" t="s">
        <v>1476</v>
      </c>
      <c r="H92" t="s">
        <v>1605</v>
      </c>
      <c r="I92" t="s">
        <v>1607</v>
      </c>
      <c r="J92" t="s">
        <v>1487</v>
      </c>
      <c r="K92" t="s">
        <v>1551</v>
      </c>
      <c r="L92" t="s">
        <v>1476</v>
      </c>
      <c r="M92" t="s">
        <v>1615</v>
      </c>
      <c r="N92" t="s">
        <v>1476</v>
      </c>
      <c r="O92" t="s">
        <v>1662</v>
      </c>
      <c r="P92" t="s">
        <v>1452</v>
      </c>
      <c r="Q92" t="s">
        <v>1452</v>
      </c>
      <c r="R92" t="s">
        <v>1607</v>
      </c>
      <c r="S92" t="s">
        <v>1641</v>
      </c>
      <c r="T92" t="s">
        <v>1543</v>
      </c>
      <c r="U92" t="s">
        <v>1615</v>
      </c>
      <c r="V92" t="s">
        <v>1661</v>
      </c>
      <c r="W92" t="s">
        <v>1547</v>
      </c>
      <c r="X92" t="s">
        <v>1642</v>
      </c>
      <c r="Y92" t="s">
        <v>1614</v>
      </c>
      <c r="Z92" t="s">
        <v>1607</v>
      </c>
      <c r="AA92" t="s">
        <v>1476</v>
      </c>
      <c r="AB92" t="s">
        <v>1551</v>
      </c>
      <c r="AC92" t="s">
        <v>1606</v>
      </c>
      <c r="AD92" t="s">
        <v>1607</v>
      </c>
      <c r="AE92" t="s">
        <v>1642</v>
      </c>
      <c r="AF92" t="s">
        <v>1552</v>
      </c>
      <c r="AG92" t="s">
        <v>1543</v>
      </c>
      <c r="AH92" t="s">
        <v>1456</v>
      </c>
      <c r="AI92" t="s">
        <v>1538</v>
      </c>
      <c r="AJ92" t="s">
        <v>1536</v>
      </c>
      <c r="AK92" t="s">
        <v>1537</v>
      </c>
      <c r="AL92" t="s">
        <v>1565</v>
      </c>
      <c r="AM92" t="s">
        <v>1476</v>
      </c>
      <c r="AN92" t="s">
        <v>1444</v>
      </c>
      <c r="AO92" t="s">
        <v>1505</v>
      </c>
      <c r="AP92" t="s">
        <v>1450</v>
      </c>
      <c r="AQ92" t="s">
        <v>1570</v>
      </c>
      <c r="AR92" t="s">
        <v>650</v>
      </c>
      <c r="AS92" t="s">
        <v>1568</v>
      </c>
      <c r="AT92" t="s">
        <v>1662</v>
      </c>
      <c r="AU92" t="s">
        <v>1581</v>
      </c>
      <c r="AV92" t="s">
        <v>1571</v>
      </c>
      <c r="AW92" t="s">
        <v>1581</v>
      </c>
      <c r="AX92" t="s">
        <v>1579</v>
      </c>
      <c r="AY92" t="s">
        <v>1511</v>
      </c>
      <c r="AZ92" t="s">
        <v>1452</v>
      </c>
      <c r="BA92" t="s">
        <v>1570</v>
      </c>
      <c r="BB92" t="s">
        <v>1614</v>
      </c>
      <c r="BC92" t="s">
        <v>1638</v>
      </c>
      <c r="BD92" t="s">
        <v>1495</v>
      </c>
      <c r="BE92" t="s">
        <v>1547</v>
      </c>
      <c r="BF92" t="s">
        <v>1570</v>
      </c>
      <c r="BG92" t="s">
        <v>1468</v>
      </c>
      <c r="BH92" t="s">
        <v>1590</v>
      </c>
      <c r="BI92" t="s">
        <v>1614</v>
      </c>
      <c r="BJ92" t="s">
        <v>1666</v>
      </c>
      <c r="BK92" t="s">
        <v>1589</v>
      </c>
      <c r="BL92" t="s">
        <v>1589</v>
      </c>
      <c r="BM92" t="s">
        <v>1528</v>
      </c>
      <c r="BN92" t="s">
        <v>1624</v>
      </c>
      <c r="BO92" t="s">
        <v>1638</v>
      </c>
      <c r="BP92" t="s">
        <v>1623</v>
      </c>
      <c r="BQ92" t="s">
        <v>1642</v>
      </c>
      <c r="BR92" t="s">
        <v>1581</v>
      </c>
      <c r="BS92" t="s">
        <v>1639</v>
      </c>
      <c r="BT92" t="s">
        <v>1638</v>
      </c>
      <c r="BU92" t="s">
        <v>1469</v>
      </c>
      <c r="BV92" t="s">
        <v>1577</v>
      </c>
      <c r="BW92" t="s">
        <v>1624</v>
      </c>
      <c r="BX92" t="s">
        <v>650</v>
      </c>
      <c r="BY92" t="s">
        <v>1642</v>
      </c>
      <c r="BZ92" t="s">
        <v>1591</v>
      </c>
      <c r="CA92" t="s">
        <v>1450</v>
      </c>
      <c r="CB92" t="s">
        <v>1590</v>
      </c>
      <c r="CC92" t="s">
        <v>1607</v>
      </c>
      <c r="CD92" t="s">
        <v>1666</v>
      </c>
      <c r="CE92" t="s">
        <v>1649</v>
      </c>
      <c r="CF92" t="s">
        <v>1668</v>
      </c>
      <c r="CG92" t="s">
        <v>1577</v>
      </c>
      <c r="CH92" t="s">
        <v>1491</v>
      </c>
      <c r="CI92" t="s">
        <v>1520</v>
      </c>
      <c r="CJ92" t="s">
        <v>1536</v>
      </c>
      <c r="CK92" t="s">
        <v>1669</v>
      </c>
      <c r="CL92" t="s">
        <v>1558</v>
      </c>
      <c r="CM92" t="s">
        <v>1558</v>
      </c>
      <c r="CN92" t="s">
        <v>1668</v>
      </c>
      <c r="CO92" t="s">
        <v>1504</v>
      </c>
      <c r="CP92" t="s">
        <v>1524</v>
      </c>
      <c r="CQ92" t="s">
        <v>1452</v>
      </c>
      <c r="CR92" t="s">
        <v>1501</v>
      </c>
      <c r="CS92" t="s">
        <v>1505</v>
      </c>
      <c r="CT92" t="s">
        <v>1524</v>
      </c>
      <c r="CU92" t="s">
        <v>1501</v>
      </c>
      <c r="CV92" t="s">
        <v>1501</v>
      </c>
      <c r="CW92" t="s">
        <v>1505</v>
      </c>
      <c r="CX92" t="s">
        <v>1594</v>
      </c>
      <c r="CY92" t="s">
        <v>1463</v>
      </c>
      <c r="CZ92" t="s">
        <v>1670</v>
      </c>
      <c r="DA92" t="s">
        <v>1456</v>
      </c>
      <c r="DB92" t="s">
        <v>1456</v>
      </c>
      <c r="DC92" t="s">
        <v>1450</v>
      </c>
      <c r="DD92" t="s">
        <v>1639</v>
      </c>
      <c r="DE92" t="s">
        <v>1513</v>
      </c>
      <c r="DF92" t="s">
        <v>1538</v>
      </c>
      <c r="DG92" t="s">
        <v>1637</v>
      </c>
      <c r="DH92" t="s">
        <v>1462</v>
      </c>
      <c r="DI92" t="s">
        <v>662</v>
      </c>
      <c r="DJ92" t="s">
        <v>1552</v>
      </c>
      <c r="DK92" t="s">
        <v>1449</v>
      </c>
      <c r="DL92" t="s">
        <v>1540</v>
      </c>
      <c r="DM92" t="s">
        <v>1497</v>
      </c>
      <c r="DN92" t="s">
        <v>1461</v>
      </c>
      <c r="DO92" t="s">
        <v>1647</v>
      </c>
      <c r="DP92" t="s">
        <v>1558</v>
      </c>
      <c r="DQ92" t="s">
        <v>1522</v>
      </c>
      <c r="DR92" t="s">
        <v>1637</v>
      </c>
      <c r="DS92" t="s">
        <v>1588</v>
      </c>
      <c r="DT92" t="s">
        <v>1649</v>
      </c>
      <c r="DU92" t="s">
        <v>1516</v>
      </c>
      <c r="DV92" t="s">
        <v>1502</v>
      </c>
      <c r="DW92" t="s">
        <v>1600</v>
      </c>
      <c r="DX92" t="s">
        <v>1668</v>
      </c>
      <c r="DY92" t="s">
        <v>1534</v>
      </c>
      <c r="DZ92" t="s">
        <v>1649</v>
      </c>
      <c r="EA92" t="s">
        <v>1567</v>
      </c>
      <c r="EB92" t="s">
        <v>1588</v>
      </c>
      <c r="EC92" t="s">
        <v>1451</v>
      </c>
      <c r="ED92" t="s">
        <v>1537</v>
      </c>
      <c r="EE92" t="s">
        <v>1451</v>
      </c>
      <c r="EF92" t="s">
        <v>1613</v>
      </c>
      <c r="EG92" t="s">
        <v>1632</v>
      </c>
      <c r="EH92" t="s">
        <v>1620</v>
      </c>
      <c r="EI92" t="s">
        <v>1561</v>
      </c>
      <c r="EJ92" t="s">
        <v>1553</v>
      </c>
      <c r="EK92" t="s">
        <v>1631</v>
      </c>
      <c r="EL92" t="s">
        <v>1631</v>
      </c>
      <c r="EM92" t="s">
        <v>1580</v>
      </c>
      <c r="EN92" t="s">
        <v>1592</v>
      </c>
      <c r="EO92" t="s">
        <v>1491</v>
      </c>
      <c r="EP92" t="s">
        <v>1619</v>
      </c>
      <c r="EQ92" t="s">
        <v>1580</v>
      </c>
      <c r="ER92" t="s">
        <v>1580</v>
      </c>
      <c r="ES92" t="s">
        <v>1645</v>
      </c>
      <c r="ET92" t="s">
        <v>1597</v>
      </c>
      <c r="EU92" t="s">
        <v>1641</v>
      </c>
      <c r="EV92" t="s">
        <v>1577</v>
      </c>
      <c r="EW92" t="s">
        <v>1500</v>
      </c>
      <c r="EX92" t="s">
        <v>1538</v>
      </c>
      <c r="EY92" t="s">
        <v>1613</v>
      </c>
      <c r="EZ92" t="s">
        <v>1538</v>
      </c>
      <c r="FA92" t="s">
        <v>1487</v>
      </c>
      <c r="FB92" t="s">
        <v>1484</v>
      </c>
      <c r="FC92" t="s">
        <v>1455</v>
      </c>
      <c r="FD92" t="s">
        <v>1639</v>
      </c>
      <c r="FE92" t="s">
        <v>1672</v>
      </c>
      <c r="FF92" t="s">
        <v>1458</v>
      </c>
    </row>
    <row r="93" spans="1:162" x14ac:dyDescent="0.25">
      <c r="A93" t="s">
        <v>99</v>
      </c>
      <c r="B93">
        <f t="shared" si="4"/>
        <v>100</v>
      </c>
      <c r="C93" t="s">
        <v>1471</v>
      </c>
      <c r="D93" t="s">
        <v>1586</v>
      </c>
      <c r="E93" t="s">
        <v>1506</v>
      </c>
      <c r="F93" t="s">
        <v>1604</v>
      </c>
      <c r="G93" t="s">
        <v>1500</v>
      </c>
      <c r="H93" t="s">
        <v>1474</v>
      </c>
      <c r="I93" t="s">
        <v>1548</v>
      </c>
      <c r="J93" t="s">
        <v>1511</v>
      </c>
      <c r="K93" t="s">
        <v>1564</v>
      </c>
      <c r="L93" t="s">
        <v>1604</v>
      </c>
      <c r="M93" t="s">
        <v>1471</v>
      </c>
      <c r="N93" t="s">
        <v>1486</v>
      </c>
      <c r="O93" t="s">
        <v>1621</v>
      </c>
      <c r="P93" t="s">
        <v>1575</v>
      </c>
      <c r="Q93" t="s">
        <v>1498</v>
      </c>
      <c r="R93" t="s">
        <v>1478</v>
      </c>
      <c r="S93" t="s">
        <v>1553</v>
      </c>
      <c r="T93" t="s">
        <v>1509</v>
      </c>
      <c r="U93" t="s">
        <v>1575</v>
      </c>
      <c r="V93" t="s">
        <v>1628</v>
      </c>
      <c r="W93" t="s">
        <v>1548</v>
      </c>
      <c r="X93" t="s">
        <v>1549</v>
      </c>
      <c r="Y93" t="s">
        <v>1617</v>
      </c>
      <c r="Z93" t="s">
        <v>1548</v>
      </c>
      <c r="AA93" t="s">
        <v>1477</v>
      </c>
      <c r="AB93" t="s">
        <v>1552</v>
      </c>
      <c r="AC93" t="s">
        <v>1607</v>
      </c>
      <c r="AD93" t="s">
        <v>1614</v>
      </c>
      <c r="AE93" t="s">
        <v>1549</v>
      </c>
      <c r="AF93" t="s">
        <v>1476</v>
      </c>
      <c r="AG93" t="s">
        <v>1481</v>
      </c>
      <c r="AH93" t="s">
        <v>1497</v>
      </c>
      <c r="AI93" t="s">
        <v>1500</v>
      </c>
      <c r="AJ93" t="s">
        <v>1500</v>
      </c>
      <c r="AK93" t="s">
        <v>1523</v>
      </c>
      <c r="AL93" t="s">
        <v>1499</v>
      </c>
      <c r="AM93" t="s">
        <v>1631</v>
      </c>
      <c r="AN93" t="s">
        <v>1562</v>
      </c>
      <c r="AO93" t="s">
        <v>1663</v>
      </c>
      <c r="AP93" t="s">
        <v>1536</v>
      </c>
      <c r="AQ93" t="s">
        <v>1452</v>
      </c>
      <c r="AR93" t="s">
        <v>1629</v>
      </c>
      <c r="AS93" t="s">
        <v>1575</v>
      </c>
      <c r="AT93" t="s">
        <v>1477</v>
      </c>
      <c r="AU93" t="s">
        <v>1641</v>
      </c>
      <c r="AV93" t="s">
        <v>1621</v>
      </c>
      <c r="AW93" t="s">
        <v>1631</v>
      </c>
      <c r="AX93" t="s">
        <v>1559</v>
      </c>
      <c r="AY93" t="s">
        <v>1577</v>
      </c>
      <c r="AZ93" t="s">
        <v>1571</v>
      </c>
      <c r="BA93" t="s">
        <v>1477</v>
      </c>
      <c r="BB93" t="s">
        <v>1615</v>
      </c>
      <c r="BC93" t="s">
        <v>1622</v>
      </c>
      <c r="BD93" t="s">
        <v>1575</v>
      </c>
      <c r="BE93" t="s">
        <v>1473</v>
      </c>
      <c r="BF93" t="s">
        <v>1628</v>
      </c>
      <c r="BG93" t="s">
        <v>1659</v>
      </c>
      <c r="BH93" t="s">
        <v>1656</v>
      </c>
      <c r="BI93" t="s">
        <v>1479</v>
      </c>
      <c r="BJ93" t="s">
        <v>1590</v>
      </c>
      <c r="BK93" t="s">
        <v>1590</v>
      </c>
      <c r="BL93" t="s">
        <v>1570</v>
      </c>
      <c r="BM93" t="s">
        <v>1668</v>
      </c>
      <c r="BN93" t="s">
        <v>1566</v>
      </c>
      <c r="BO93" t="s">
        <v>1590</v>
      </c>
      <c r="BP93" t="s">
        <v>1621</v>
      </c>
      <c r="BQ93" t="s">
        <v>1570</v>
      </c>
      <c r="BR93" t="s">
        <v>1582</v>
      </c>
      <c r="BS93" t="s">
        <v>1582</v>
      </c>
      <c r="BT93" t="s">
        <v>1668</v>
      </c>
      <c r="BU93" t="s">
        <v>1585</v>
      </c>
      <c r="BV93" t="s">
        <v>1658</v>
      </c>
      <c r="BW93" t="s">
        <v>1611</v>
      </c>
      <c r="BX93" t="s">
        <v>1658</v>
      </c>
      <c r="BY93" t="s">
        <v>1570</v>
      </c>
      <c r="BZ93" t="s">
        <v>1463</v>
      </c>
      <c r="CA93" t="s">
        <v>1538</v>
      </c>
      <c r="CB93" t="s">
        <v>1538</v>
      </c>
      <c r="CC93" t="s">
        <v>1595</v>
      </c>
      <c r="CD93" t="s">
        <v>1658</v>
      </c>
      <c r="CE93" t="s">
        <v>1671</v>
      </c>
      <c r="CF93" t="s">
        <v>1481</v>
      </c>
      <c r="CG93" t="s">
        <v>1560</v>
      </c>
      <c r="CH93" t="s">
        <v>1457</v>
      </c>
      <c r="CI93" t="s">
        <v>1586</v>
      </c>
      <c r="CJ93" t="s">
        <v>1671</v>
      </c>
      <c r="CK93" t="s">
        <v>1457</v>
      </c>
      <c r="CL93" t="s">
        <v>1495</v>
      </c>
      <c r="CM93" t="s">
        <v>1649</v>
      </c>
      <c r="CN93" t="s">
        <v>1464</v>
      </c>
      <c r="CO93" t="s">
        <v>1539</v>
      </c>
      <c r="CP93" t="s">
        <v>1594</v>
      </c>
      <c r="CQ93" t="s">
        <v>1523</v>
      </c>
      <c r="CR93" t="s">
        <v>1525</v>
      </c>
      <c r="CS93" t="s">
        <v>1452</v>
      </c>
      <c r="CT93" t="s">
        <v>1500</v>
      </c>
      <c r="CU93" t="s">
        <v>1500</v>
      </c>
      <c r="CV93" t="s">
        <v>1523</v>
      </c>
      <c r="CW93" t="s">
        <v>1506</v>
      </c>
      <c r="CX93" t="s">
        <v>1447</v>
      </c>
      <c r="CY93" t="s">
        <v>1464</v>
      </c>
      <c r="CZ93" t="s">
        <v>1671</v>
      </c>
      <c r="DA93" t="s">
        <v>1464</v>
      </c>
      <c r="DB93" t="s">
        <v>1463</v>
      </c>
      <c r="DC93" t="s">
        <v>1492</v>
      </c>
      <c r="DD93" t="s">
        <v>1538</v>
      </c>
      <c r="DE93" t="s">
        <v>1639</v>
      </c>
      <c r="DF93" t="s">
        <v>1617</v>
      </c>
      <c r="DG93" t="s">
        <v>1577</v>
      </c>
      <c r="DH93" t="s">
        <v>1558</v>
      </c>
      <c r="DI93" t="s">
        <v>1554</v>
      </c>
      <c r="DJ93" t="s">
        <v>1644</v>
      </c>
      <c r="DK93" t="s">
        <v>1490</v>
      </c>
      <c r="DL93" t="s">
        <v>1584</v>
      </c>
      <c r="DM93" t="s">
        <v>1622</v>
      </c>
      <c r="DN93" t="s">
        <v>671</v>
      </c>
      <c r="DO93" t="s">
        <v>1468</v>
      </c>
      <c r="DP93" t="s">
        <v>1588</v>
      </c>
      <c r="DQ93" t="s">
        <v>1598</v>
      </c>
      <c r="DR93" t="s">
        <v>1545</v>
      </c>
      <c r="DS93" t="s">
        <v>1668</v>
      </c>
      <c r="DT93" t="s">
        <v>1443</v>
      </c>
      <c r="DU93" t="s">
        <v>1517</v>
      </c>
      <c r="DV93" t="s">
        <v>1540</v>
      </c>
      <c r="DW93" t="s">
        <v>1531</v>
      </c>
      <c r="DX93" t="s">
        <v>1531</v>
      </c>
      <c r="DY93" t="s">
        <v>1447</v>
      </c>
      <c r="DZ93" t="s">
        <v>1541</v>
      </c>
      <c r="EA93" t="s">
        <v>1631</v>
      </c>
      <c r="EB93" t="s">
        <v>1525</v>
      </c>
      <c r="EC93" t="s">
        <v>1452</v>
      </c>
      <c r="ED93" t="s">
        <v>1536</v>
      </c>
      <c r="EE93" t="s">
        <v>1505</v>
      </c>
      <c r="EF93" t="s">
        <v>1490</v>
      </c>
      <c r="EG93" t="s">
        <v>1517</v>
      </c>
      <c r="EH93" t="s">
        <v>1485</v>
      </c>
      <c r="EI93" t="s">
        <v>1534</v>
      </c>
      <c r="EJ93" t="s">
        <v>1663</v>
      </c>
      <c r="EK93" t="s">
        <v>1498</v>
      </c>
      <c r="EL93" t="s">
        <v>1531</v>
      </c>
      <c r="EM93" t="s">
        <v>1614</v>
      </c>
      <c r="EN93" t="s">
        <v>1632</v>
      </c>
      <c r="EO93" t="s">
        <v>1653</v>
      </c>
      <c r="EP93" t="s">
        <v>1527</v>
      </c>
      <c r="EQ93" t="s">
        <v>1602</v>
      </c>
      <c r="ER93" t="s">
        <v>1614</v>
      </c>
      <c r="ES93" t="s">
        <v>1540</v>
      </c>
      <c r="ET93" t="s">
        <v>1598</v>
      </c>
      <c r="EU93" t="s">
        <v>1461</v>
      </c>
      <c r="EV93" t="s">
        <v>1641</v>
      </c>
      <c r="EW93" t="s">
        <v>1472</v>
      </c>
      <c r="EX93" t="s">
        <v>1599</v>
      </c>
      <c r="EY93" t="s">
        <v>1483</v>
      </c>
      <c r="EZ93" t="s">
        <v>1449</v>
      </c>
      <c r="FA93" t="s">
        <v>1488</v>
      </c>
      <c r="FB93" t="s">
        <v>1556</v>
      </c>
      <c r="FC93" t="s">
        <v>1454</v>
      </c>
      <c r="FD93" t="s">
        <v>671</v>
      </c>
      <c r="FE93" t="s">
        <v>1530</v>
      </c>
      <c r="FF93" t="s">
        <v>1664</v>
      </c>
    </row>
    <row r="94" spans="1:162" x14ac:dyDescent="0.25">
      <c r="A94" t="s">
        <v>100</v>
      </c>
      <c r="B94">
        <f t="shared" si="4"/>
        <v>100</v>
      </c>
      <c r="C94" t="s">
        <v>1644</v>
      </c>
      <c r="D94" t="s">
        <v>1479</v>
      </c>
      <c r="E94" t="s">
        <v>1628</v>
      </c>
      <c r="F94" t="s">
        <v>1609</v>
      </c>
      <c r="G94" t="s">
        <v>1587</v>
      </c>
      <c r="H94" t="s">
        <v>1557</v>
      </c>
      <c r="I94" t="s">
        <v>1471</v>
      </c>
      <c r="J94" t="s">
        <v>1641</v>
      </c>
      <c r="K94" t="s">
        <v>1557</v>
      </c>
      <c r="L94" t="s">
        <v>1628</v>
      </c>
      <c r="M94" t="s">
        <v>1540</v>
      </c>
      <c r="N94" t="s">
        <v>1533</v>
      </c>
      <c r="O94" t="s">
        <v>1470</v>
      </c>
      <c r="P94" t="s">
        <v>1660</v>
      </c>
      <c r="Q94" t="s">
        <v>1527</v>
      </c>
      <c r="R94" t="s">
        <v>1471</v>
      </c>
      <c r="S94" t="s">
        <v>1555</v>
      </c>
      <c r="T94" t="s">
        <v>1544</v>
      </c>
      <c r="U94" t="s">
        <v>1480</v>
      </c>
      <c r="V94" t="s">
        <v>1625</v>
      </c>
      <c r="W94" t="s">
        <v>1565</v>
      </c>
      <c r="X94" t="s">
        <v>1607</v>
      </c>
      <c r="Y94" t="s">
        <v>1477</v>
      </c>
      <c r="Z94" t="s">
        <v>1478</v>
      </c>
      <c r="AA94" t="s">
        <v>1478</v>
      </c>
      <c r="AB94" t="s">
        <v>1553</v>
      </c>
      <c r="AC94" t="s">
        <v>1555</v>
      </c>
      <c r="AD94" t="s">
        <v>1617</v>
      </c>
      <c r="AE94" t="s">
        <v>1617</v>
      </c>
      <c r="AF94" t="s">
        <v>1566</v>
      </c>
      <c r="AG94" t="s">
        <v>1482</v>
      </c>
      <c r="AH94" t="s">
        <v>1444</v>
      </c>
      <c r="AI94" t="s">
        <v>1482</v>
      </c>
      <c r="AJ94" t="s">
        <v>1594</v>
      </c>
      <c r="AK94" t="s">
        <v>1635</v>
      </c>
      <c r="AL94" t="s">
        <v>1556</v>
      </c>
      <c r="AM94" t="s">
        <v>1629</v>
      </c>
      <c r="AN94" t="s">
        <v>1523</v>
      </c>
      <c r="AO94" t="s">
        <v>1501</v>
      </c>
      <c r="AP94" t="s">
        <v>1448</v>
      </c>
      <c r="AQ94" t="s">
        <v>1571</v>
      </c>
      <c r="AR94" t="s">
        <v>1659</v>
      </c>
      <c r="AS94" t="s">
        <v>678</v>
      </c>
      <c r="AT94" t="s">
        <v>1535</v>
      </c>
      <c r="AU94" t="s">
        <v>1572</v>
      </c>
      <c r="AV94" t="s">
        <v>1643</v>
      </c>
      <c r="AW94" t="s">
        <v>1644</v>
      </c>
      <c r="AX94" t="s">
        <v>1516</v>
      </c>
      <c r="AY94" t="s">
        <v>1473</v>
      </c>
      <c r="AZ94" t="s">
        <v>1572</v>
      </c>
      <c r="BA94" t="s">
        <v>1609</v>
      </c>
      <c r="BB94" t="s">
        <v>1565</v>
      </c>
      <c r="BC94" t="s">
        <v>1546</v>
      </c>
      <c r="BD94" t="s">
        <v>1563</v>
      </c>
      <c r="BE94" t="s">
        <v>1644</v>
      </c>
      <c r="BF94" t="s">
        <v>1563</v>
      </c>
      <c r="BG94" t="s">
        <v>1568</v>
      </c>
      <c r="BH94" t="s">
        <v>1449</v>
      </c>
      <c r="BI94" t="s">
        <v>1471</v>
      </c>
      <c r="BJ94" t="s">
        <v>1656</v>
      </c>
      <c r="BK94" t="s">
        <v>1591</v>
      </c>
      <c r="BL94" t="s">
        <v>1591</v>
      </c>
      <c r="BM94" t="s">
        <v>1521</v>
      </c>
      <c r="BN94" t="s">
        <v>1625</v>
      </c>
      <c r="BO94" t="s">
        <v>1529</v>
      </c>
      <c r="BP94" t="s">
        <v>1512</v>
      </c>
      <c r="BQ94" t="s">
        <v>1521</v>
      </c>
      <c r="BR94" t="s">
        <v>1461</v>
      </c>
      <c r="BS94" t="s">
        <v>1465</v>
      </c>
      <c r="BT94" t="s">
        <v>1591</v>
      </c>
      <c r="BU94" t="s">
        <v>1484</v>
      </c>
      <c r="BV94" t="s">
        <v>1572</v>
      </c>
      <c r="BW94" t="s">
        <v>1540</v>
      </c>
      <c r="BX94" t="s">
        <v>1498</v>
      </c>
      <c r="BY94" t="s">
        <v>1656</v>
      </c>
      <c r="BZ94" t="s">
        <v>1664</v>
      </c>
      <c r="CA94" t="s">
        <v>1591</v>
      </c>
      <c r="CB94" t="s">
        <v>1443</v>
      </c>
      <c r="CC94" t="s">
        <v>1548</v>
      </c>
      <c r="CD94" t="s">
        <v>1509</v>
      </c>
      <c r="CE94" t="s">
        <v>1670</v>
      </c>
      <c r="CF94" t="s">
        <v>1514</v>
      </c>
      <c r="CG94" t="s">
        <v>1507</v>
      </c>
      <c r="CH94" t="s">
        <v>1510</v>
      </c>
      <c r="CI94" t="s">
        <v>1628</v>
      </c>
      <c r="CJ94" t="s">
        <v>1567</v>
      </c>
      <c r="CK94" t="s">
        <v>1511</v>
      </c>
      <c r="CL94" t="s">
        <v>1637</v>
      </c>
      <c r="CM94" t="s">
        <v>1530</v>
      </c>
      <c r="CN94" t="s">
        <v>1524</v>
      </c>
      <c r="CO94" t="s">
        <v>1519</v>
      </c>
      <c r="CP94" t="s">
        <v>1597</v>
      </c>
      <c r="CQ94" t="s">
        <v>1483</v>
      </c>
      <c r="CR94" t="s">
        <v>1650</v>
      </c>
      <c r="CS94" t="s">
        <v>1529</v>
      </c>
      <c r="CT94" t="s">
        <v>1594</v>
      </c>
      <c r="CU94" t="s">
        <v>1559</v>
      </c>
      <c r="CV94" t="s">
        <v>1480</v>
      </c>
      <c r="CW94" t="s">
        <v>1507</v>
      </c>
      <c r="CX94" t="s">
        <v>1627</v>
      </c>
      <c r="CY94" t="s">
        <v>1465</v>
      </c>
      <c r="CZ94" t="s">
        <v>1463</v>
      </c>
      <c r="DA94" t="s">
        <v>1460</v>
      </c>
      <c r="DB94" t="s">
        <v>1671</v>
      </c>
      <c r="DC94" t="s">
        <v>1624</v>
      </c>
      <c r="DD94" t="s">
        <v>1464</v>
      </c>
      <c r="DE94" t="s">
        <v>1464</v>
      </c>
      <c r="DF94" t="s">
        <v>1477</v>
      </c>
      <c r="DG94" t="s">
        <v>1508</v>
      </c>
      <c r="DH94" t="s">
        <v>1464</v>
      </c>
      <c r="DI94" t="s">
        <v>1566</v>
      </c>
      <c r="DJ94" t="s">
        <v>1614</v>
      </c>
      <c r="DK94" t="s">
        <v>1635</v>
      </c>
      <c r="DL94" t="s">
        <v>1557</v>
      </c>
      <c r="DM94" t="s">
        <v>1578</v>
      </c>
      <c r="DN94" t="s">
        <v>1578</v>
      </c>
      <c r="DO94" t="s">
        <v>1531</v>
      </c>
      <c r="DP94" t="s">
        <v>1579</v>
      </c>
      <c r="DQ94" t="s">
        <v>1543</v>
      </c>
      <c r="DR94" t="s">
        <v>1546</v>
      </c>
      <c r="DS94" t="s">
        <v>1605</v>
      </c>
      <c r="DT94" t="s">
        <v>1671</v>
      </c>
      <c r="DU94" t="s">
        <v>1518</v>
      </c>
      <c r="DV94" t="s">
        <v>1532</v>
      </c>
      <c r="DW94" t="s">
        <v>1489</v>
      </c>
      <c r="DX94" t="s">
        <v>1459</v>
      </c>
      <c r="DY94" t="s">
        <v>1489</v>
      </c>
      <c r="DZ94" t="s">
        <v>1540</v>
      </c>
      <c r="EA94" t="s">
        <v>1531</v>
      </c>
      <c r="EB94" t="s">
        <v>1531</v>
      </c>
      <c r="EC94" t="s">
        <v>1453</v>
      </c>
      <c r="ED94" t="s">
        <v>1497</v>
      </c>
      <c r="EE94" t="s">
        <v>1452</v>
      </c>
      <c r="EF94" t="s">
        <v>1611</v>
      </c>
      <c r="EG94" t="s">
        <v>1510</v>
      </c>
      <c r="EH94" t="s">
        <v>1630</v>
      </c>
      <c r="EI94" t="s">
        <v>1444</v>
      </c>
      <c r="EJ94" t="s">
        <v>1613</v>
      </c>
      <c r="EK94" t="s">
        <v>1499</v>
      </c>
      <c r="EL94" t="s">
        <v>1648</v>
      </c>
      <c r="EM94" t="s">
        <v>1598</v>
      </c>
      <c r="EN94" t="s">
        <v>1481</v>
      </c>
      <c r="EO94" t="s">
        <v>1567</v>
      </c>
      <c r="EP94" t="s">
        <v>1612</v>
      </c>
      <c r="EQ94" t="s">
        <v>1613</v>
      </c>
      <c r="ER94" t="s">
        <v>1610</v>
      </c>
      <c r="ES94" t="s">
        <v>1673</v>
      </c>
      <c r="ET94" t="s">
        <v>1599</v>
      </c>
      <c r="EU94" t="s">
        <v>1485</v>
      </c>
      <c r="EV94" t="s">
        <v>1579</v>
      </c>
      <c r="EW94" t="s">
        <v>1490</v>
      </c>
      <c r="EX94" t="s">
        <v>1503</v>
      </c>
      <c r="EY94" t="s">
        <v>1669</v>
      </c>
      <c r="EZ94" t="s">
        <v>1454</v>
      </c>
      <c r="FA94" t="s">
        <v>1489</v>
      </c>
      <c r="FB94" t="s">
        <v>1663</v>
      </c>
      <c r="FC94" t="s">
        <v>1487</v>
      </c>
      <c r="FD94" t="s">
        <v>1459</v>
      </c>
      <c r="FE94" t="s">
        <v>1652</v>
      </c>
      <c r="FF94" t="s">
        <v>1561</v>
      </c>
    </row>
    <row r="95" spans="1:162" x14ac:dyDescent="0.25">
      <c r="A95" t="s">
        <v>101</v>
      </c>
      <c r="B95">
        <f t="shared" si="4"/>
        <v>100</v>
      </c>
      <c r="C95" t="s">
        <v>1628</v>
      </c>
      <c r="D95" t="s">
        <v>1473</v>
      </c>
      <c r="E95" t="s">
        <v>1608</v>
      </c>
      <c r="F95" t="s">
        <v>1457</v>
      </c>
      <c r="G95" t="s">
        <v>1479</v>
      </c>
      <c r="H95" t="s">
        <v>1479</v>
      </c>
      <c r="I95" t="s">
        <v>1555</v>
      </c>
      <c r="J95" t="s">
        <v>1478</v>
      </c>
      <c r="K95" t="s">
        <v>1542</v>
      </c>
      <c r="L95" t="s">
        <v>1618</v>
      </c>
      <c r="M95" t="s">
        <v>1486</v>
      </c>
      <c r="N95" t="s">
        <v>1660</v>
      </c>
      <c r="O95" t="s">
        <v>1478</v>
      </c>
      <c r="P95" t="s">
        <v>1587</v>
      </c>
      <c r="Q95" t="s">
        <v>1486</v>
      </c>
      <c r="R95" t="s">
        <v>1567</v>
      </c>
      <c r="S95" t="s">
        <v>1650</v>
      </c>
      <c r="T95" t="s">
        <v>1545</v>
      </c>
      <c r="U95" t="s">
        <v>1495</v>
      </c>
      <c r="V95" t="s">
        <v>1585</v>
      </c>
      <c r="W95" t="s">
        <v>1566</v>
      </c>
      <c r="X95" t="s">
        <v>1474</v>
      </c>
      <c r="Y95" t="s">
        <v>1511</v>
      </c>
      <c r="Z95" t="s">
        <v>1490</v>
      </c>
      <c r="AA95" t="s">
        <v>1479</v>
      </c>
      <c r="AB95" t="s">
        <v>1554</v>
      </c>
      <c r="AC95" t="s">
        <v>1545</v>
      </c>
      <c r="AD95" t="s">
        <v>1478</v>
      </c>
      <c r="AE95" t="s">
        <v>1478</v>
      </c>
      <c r="AF95" t="s">
        <v>1547</v>
      </c>
      <c r="AG95" t="s">
        <v>1508</v>
      </c>
      <c r="AH95" t="s">
        <v>1498</v>
      </c>
      <c r="AI95" t="s">
        <v>1453</v>
      </c>
      <c r="AJ95" t="s">
        <v>1443</v>
      </c>
      <c r="AK95" t="s">
        <v>1482</v>
      </c>
      <c r="AL95" t="s">
        <v>1601</v>
      </c>
      <c r="AM95" t="s">
        <v>1483</v>
      </c>
      <c r="AN95" t="s">
        <v>1496</v>
      </c>
      <c r="AO95" t="s">
        <v>1631</v>
      </c>
      <c r="AP95" t="s">
        <v>1500</v>
      </c>
      <c r="AQ95" t="s">
        <v>1555</v>
      </c>
      <c r="AR95" t="s">
        <v>1612</v>
      </c>
      <c r="AS95" t="s">
        <v>1539</v>
      </c>
      <c r="AT95" t="s">
        <v>1583</v>
      </c>
      <c r="AU95" t="s">
        <v>1559</v>
      </c>
      <c r="AV95" t="s">
        <v>1576</v>
      </c>
      <c r="AW95" t="s">
        <v>1469</v>
      </c>
      <c r="AX95" t="s">
        <v>1460</v>
      </c>
      <c r="AY95" t="s">
        <v>1602</v>
      </c>
      <c r="AZ95" t="s">
        <v>1573</v>
      </c>
      <c r="BA95" t="s">
        <v>1455</v>
      </c>
      <c r="BB95" t="s">
        <v>1586</v>
      </c>
      <c r="BC95" t="s">
        <v>1506</v>
      </c>
      <c r="BD95" t="s">
        <v>1447</v>
      </c>
      <c r="BE95" t="s">
        <v>1542</v>
      </c>
      <c r="BF95" t="s">
        <v>1622</v>
      </c>
      <c r="BG95" t="s">
        <v>1508</v>
      </c>
      <c r="BH95" t="s">
        <v>1583</v>
      </c>
      <c r="BI95" t="s">
        <v>1565</v>
      </c>
      <c r="BJ95" t="s">
        <v>1661</v>
      </c>
      <c r="BK95" t="s">
        <v>1443</v>
      </c>
      <c r="BL95" t="s">
        <v>1582</v>
      </c>
      <c r="BM95" t="s">
        <v>1460</v>
      </c>
      <c r="BN95" t="s">
        <v>1575</v>
      </c>
      <c r="BO95" t="s">
        <v>1443</v>
      </c>
      <c r="BP95" t="s">
        <v>1510</v>
      </c>
      <c r="BQ95" t="s">
        <v>1557</v>
      </c>
      <c r="BR95" t="s">
        <v>1516</v>
      </c>
      <c r="BS95" t="s">
        <v>1518</v>
      </c>
      <c r="BT95" t="s">
        <v>1529</v>
      </c>
      <c r="BU95" t="s">
        <v>1586</v>
      </c>
      <c r="BV95" t="s">
        <v>1643</v>
      </c>
      <c r="BW95" t="s">
        <v>1625</v>
      </c>
      <c r="BX95" t="s">
        <v>1449</v>
      </c>
      <c r="BY95" t="s">
        <v>1613</v>
      </c>
      <c r="BZ95" t="s">
        <v>1622</v>
      </c>
      <c r="CA95" t="s">
        <v>1582</v>
      </c>
      <c r="CB95" t="s">
        <v>1591</v>
      </c>
      <c r="CC95" t="s">
        <v>1646</v>
      </c>
      <c r="CD95" t="s">
        <v>1673</v>
      </c>
      <c r="CE95" t="s">
        <v>1612</v>
      </c>
      <c r="CF95" t="s">
        <v>1636</v>
      </c>
      <c r="CG95" t="s">
        <v>1646</v>
      </c>
      <c r="CH95" t="s">
        <v>1562</v>
      </c>
      <c r="CI95" t="s">
        <v>662</v>
      </c>
      <c r="CJ95" t="s">
        <v>1466</v>
      </c>
      <c r="CK95" t="s">
        <v>1517</v>
      </c>
      <c r="CL95" t="s">
        <v>1543</v>
      </c>
      <c r="CM95" t="s">
        <v>1457</v>
      </c>
      <c r="CN95" t="s">
        <v>671</v>
      </c>
      <c r="CO95" t="s">
        <v>1512</v>
      </c>
      <c r="CP95" t="s">
        <v>1507</v>
      </c>
      <c r="CQ95" t="s">
        <v>1527</v>
      </c>
      <c r="CR95" t="s">
        <v>1522</v>
      </c>
      <c r="CS95" t="s">
        <v>1530</v>
      </c>
      <c r="CT95" t="s">
        <v>1530</v>
      </c>
      <c r="CU95" t="s">
        <v>1560</v>
      </c>
      <c r="CV95" t="s">
        <v>1495</v>
      </c>
      <c r="CW95" t="s">
        <v>1508</v>
      </c>
      <c r="CX95" t="s">
        <v>1541</v>
      </c>
      <c r="CY95" t="s">
        <v>1466</v>
      </c>
      <c r="CZ95" t="s">
        <v>1519</v>
      </c>
      <c r="DA95" t="s">
        <v>1539</v>
      </c>
      <c r="DB95" t="s">
        <v>1465</v>
      </c>
      <c r="DC95" t="s">
        <v>1520</v>
      </c>
      <c r="DD95" t="s">
        <v>1511</v>
      </c>
      <c r="DE95" t="s">
        <v>1600</v>
      </c>
      <c r="DF95" t="s">
        <v>1463</v>
      </c>
      <c r="DG95" t="s">
        <v>1573</v>
      </c>
      <c r="DH95" t="s">
        <v>662</v>
      </c>
      <c r="DI95" t="s">
        <v>1615</v>
      </c>
      <c r="DJ95" t="s">
        <v>1609</v>
      </c>
      <c r="DK95" t="s">
        <v>1628</v>
      </c>
      <c r="DL95" t="s">
        <v>1543</v>
      </c>
      <c r="DM95" t="s">
        <v>1599</v>
      </c>
      <c r="DN95" t="s">
        <v>1506</v>
      </c>
      <c r="DO95" t="s">
        <v>1595</v>
      </c>
      <c r="DP95" t="s">
        <v>1578</v>
      </c>
      <c r="DQ95" t="s">
        <v>1622</v>
      </c>
      <c r="DR95" t="s">
        <v>1643</v>
      </c>
      <c r="DS95" t="s">
        <v>1649</v>
      </c>
      <c r="DT95" t="s">
        <v>1575</v>
      </c>
      <c r="DU95" t="s">
        <v>1519</v>
      </c>
      <c r="DV95" t="s">
        <v>1507</v>
      </c>
      <c r="DW95" t="s">
        <v>1532</v>
      </c>
      <c r="DX95" t="s">
        <v>1669</v>
      </c>
      <c r="DY95" t="s">
        <v>1458</v>
      </c>
      <c r="DZ95" t="s">
        <v>1592</v>
      </c>
      <c r="EA95" t="s">
        <v>1632</v>
      </c>
      <c r="EB95" t="s">
        <v>1485</v>
      </c>
      <c r="EC95" t="s">
        <v>1454</v>
      </c>
      <c r="ED95" t="s">
        <v>1632</v>
      </c>
      <c r="EE95" t="s">
        <v>1523</v>
      </c>
      <c r="EF95" t="s">
        <v>1664</v>
      </c>
      <c r="EG95" t="s">
        <v>1648</v>
      </c>
      <c r="EH95" t="s">
        <v>1637</v>
      </c>
      <c r="EI95" t="s">
        <v>1481</v>
      </c>
      <c r="EJ95" t="s">
        <v>1620</v>
      </c>
      <c r="EK95" t="s">
        <v>1482</v>
      </c>
      <c r="EL95" t="s">
        <v>1664</v>
      </c>
      <c r="EM95" t="s">
        <v>1516</v>
      </c>
      <c r="EN95" t="s">
        <v>1644</v>
      </c>
      <c r="EO95" t="s">
        <v>1651</v>
      </c>
      <c r="EP95" t="s">
        <v>1574</v>
      </c>
      <c r="EQ95" t="s">
        <v>1669</v>
      </c>
      <c r="ER95" t="s">
        <v>1503</v>
      </c>
      <c r="ES95" t="s">
        <v>1612</v>
      </c>
      <c r="ET95" t="s">
        <v>1535</v>
      </c>
      <c r="EU95" t="s">
        <v>1651</v>
      </c>
      <c r="EV95" t="s">
        <v>1578</v>
      </c>
      <c r="EW95" t="s">
        <v>1602</v>
      </c>
      <c r="EX95" t="s">
        <v>1634</v>
      </c>
      <c r="EY95" t="s">
        <v>1602</v>
      </c>
      <c r="EZ95" t="s">
        <v>1488</v>
      </c>
      <c r="FA95" t="s">
        <v>1490</v>
      </c>
      <c r="FB95" t="s">
        <v>1592</v>
      </c>
      <c r="FC95" t="s">
        <v>1483</v>
      </c>
      <c r="FD95" t="s">
        <v>1637</v>
      </c>
      <c r="FE95" t="s">
        <v>1518</v>
      </c>
      <c r="FF95" t="s">
        <v>1532</v>
      </c>
    </row>
    <row r="96" spans="1:162" x14ac:dyDescent="0.25">
      <c r="A96" t="s">
        <v>102</v>
      </c>
      <c r="B96">
        <f t="shared" si="4"/>
        <v>100</v>
      </c>
      <c r="C96" t="s">
        <v>1469</v>
      </c>
      <c r="D96" t="s">
        <v>1621</v>
      </c>
      <c r="E96" t="s">
        <v>1637</v>
      </c>
      <c r="F96" t="s">
        <v>1584</v>
      </c>
      <c r="G96" t="s">
        <v>1586</v>
      </c>
      <c r="H96" t="s">
        <v>678</v>
      </c>
      <c r="I96" t="s">
        <v>1652</v>
      </c>
      <c r="J96" t="s">
        <v>1634</v>
      </c>
      <c r="K96" t="s">
        <v>1652</v>
      </c>
      <c r="L96" t="s">
        <v>1508</v>
      </c>
      <c r="M96" t="s">
        <v>1650</v>
      </c>
      <c r="N96" t="s">
        <v>1587</v>
      </c>
      <c r="O96" t="s">
        <v>1469</v>
      </c>
      <c r="P96" t="s">
        <v>1516</v>
      </c>
      <c r="Q96" t="s">
        <v>1637</v>
      </c>
      <c r="R96" t="s">
        <v>1652</v>
      </c>
      <c r="S96" t="s">
        <v>1469</v>
      </c>
      <c r="T96" t="s">
        <v>1546</v>
      </c>
      <c r="U96" t="s">
        <v>1518</v>
      </c>
      <c r="V96" t="s">
        <v>1574</v>
      </c>
      <c r="W96" t="s">
        <v>1567</v>
      </c>
      <c r="X96" t="s">
        <v>1643</v>
      </c>
      <c r="Y96" t="s">
        <v>1618</v>
      </c>
      <c r="Z96" t="s">
        <v>1471</v>
      </c>
      <c r="AA96" t="s">
        <v>1480</v>
      </c>
      <c r="AB96" t="s">
        <v>1555</v>
      </c>
      <c r="AC96" t="s">
        <v>1563</v>
      </c>
      <c r="AD96" t="s">
        <v>1548</v>
      </c>
      <c r="AE96" t="s">
        <v>1548</v>
      </c>
      <c r="AF96" t="s">
        <v>1470</v>
      </c>
      <c r="AG96" t="s">
        <v>1472</v>
      </c>
      <c r="AH96" t="s">
        <v>1499</v>
      </c>
      <c r="AI96" t="s">
        <v>1539</v>
      </c>
      <c r="AJ96" t="s">
        <v>662</v>
      </c>
      <c r="AK96" t="s">
        <v>1487</v>
      </c>
      <c r="AL96" t="s">
        <v>1602</v>
      </c>
      <c r="AM96" t="s">
        <v>1474</v>
      </c>
      <c r="AN96" t="s">
        <v>1446</v>
      </c>
      <c r="AO96" t="s">
        <v>1622</v>
      </c>
      <c r="AP96" t="s">
        <v>1631</v>
      </c>
      <c r="AQ96" t="s">
        <v>1545</v>
      </c>
      <c r="AR96" t="s">
        <v>1609</v>
      </c>
      <c r="AS96" t="s">
        <v>1576</v>
      </c>
      <c r="AT96" t="s">
        <v>1615</v>
      </c>
      <c r="AU96" t="s">
        <v>1544</v>
      </c>
      <c r="AV96" t="s">
        <v>1572</v>
      </c>
      <c r="AW96" t="s">
        <v>1547</v>
      </c>
      <c r="AX96" t="s">
        <v>1484</v>
      </c>
      <c r="AY96" t="s">
        <v>1484</v>
      </c>
      <c r="AZ96" t="s">
        <v>1503</v>
      </c>
      <c r="BA96" t="s">
        <v>1643</v>
      </c>
      <c r="BB96" t="s">
        <v>1635</v>
      </c>
      <c r="BC96" t="s">
        <v>1445</v>
      </c>
      <c r="BD96" t="s">
        <v>1628</v>
      </c>
      <c r="BE96" t="s">
        <v>1566</v>
      </c>
      <c r="BF96" t="s">
        <v>1635</v>
      </c>
      <c r="BG96" t="s">
        <v>1467</v>
      </c>
      <c r="BH96" t="s">
        <v>1546</v>
      </c>
      <c r="BI96" t="s">
        <v>1618</v>
      </c>
      <c r="BJ96" t="s">
        <v>1547</v>
      </c>
      <c r="BK96" t="s">
        <v>650</v>
      </c>
      <c r="BL96" t="s">
        <v>671</v>
      </c>
      <c r="BM96" t="s">
        <v>1508</v>
      </c>
      <c r="BN96" t="s">
        <v>1545</v>
      </c>
      <c r="BO96" t="s">
        <v>650</v>
      </c>
      <c r="BP96" t="s">
        <v>1568</v>
      </c>
      <c r="BQ96" t="s">
        <v>1661</v>
      </c>
      <c r="BR96" t="s">
        <v>1583</v>
      </c>
      <c r="BS96" t="s">
        <v>1640</v>
      </c>
      <c r="BT96" t="s">
        <v>1521</v>
      </c>
      <c r="BU96" t="s">
        <v>1533</v>
      </c>
      <c r="BV96" t="s">
        <v>1458</v>
      </c>
      <c r="BW96" t="s">
        <v>1506</v>
      </c>
      <c r="BX96" t="s">
        <v>1546</v>
      </c>
      <c r="BY96" t="s">
        <v>1584</v>
      </c>
      <c r="BZ96" t="s">
        <v>1445</v>
      </c>
      <c r="CA96" t="s">
        <v>1656</v>
      </c>
      <c r="CB96" t="s">
        <v>1656</v>
      </c>
      <c r="CC96" t="s">
        <v>1478</v>
      </c>
      <c r="CD96" t="s">
        <v>1585</v>
      </c>
      <c r="CE96" t="s">
        <v>1446</v>
      </c>
      <c r="CF96" t="s">
        <v>1533</v>
      </c>
      <c r="CG96" t="s">
        <v>1647</v>
      </c>
      <c r="CH96" t="s">
        <v>1561</v>
      </c>
      <c r="CI96" t="s">
        <v>1483</v>
      </c>
      <c r="CJ96" t="s">
        <v>1604</v>
      </c>
      <c r="CK96" t="s">
        <v>1644</v>
      </c>
      <c r="CL96" t="s">
        <v>1518</v>
      </c>
      <c r="CM96" t="s">
        <v>1610</v>
      </c>
      <c r="CN96" t="s">
        <v>1461</v>
      </c>
      <c r="CO96" t="s">
        <v>1510</v>
      </c>
      <c r="CP96" t="s">
        <v>1509</v>
      </c>
      <c r="CQ96" t="s">
        <v>1459</v>
      </c>
      <c r="CR96" t="s">
        <v>1651</v>
      </c>
      <c r="CS96" t="s">
        <v>1509</v>
      </c>
      <c r="CT96" t="s">
        <v>1459</v>
      </c>
      <c r="CU96" t="s">
        <v>1561</v>
      </c>
      <c r="CV96" t="s">
        <v>1640</v>
      </c>
      <c r="CW96" t="s">
        <v>1509</v>
      </c>
      <c r="CX96" t="s">
        <v>1532</v>
      </c>
      <c r="CY96" t="s">
        <v>1467</v>
      </c>
      <c r="CZ96" t="s">
        <v>1583</v>
      </c>
      <c r="DA96" t="s">
        <v>1647</v>
      </c>
      <c r="DB96" t="s">
        <v>1467</v>
      </c>
      <c r="DC96" t="s">
        <v>1445</v>
      </c>
      <c r="DD96" t="s">
        <v>1522</v>
      </c>
      <c r="DE96" t="s">
        <v>1574</v>
      </c>
      <c r="DF96" t="s">
        <v>1643</v>
      </c>
      <c r="DG96" t="s">
        <v>1583</v>
      </c>
      <c r="DH96" t="s">
        <v>1647</v>
      </c>
      <c r="DI96" t="s">
        <v>1616</v>
      </c>
      <c r="DJ96" t="s">
        <v>1473</v>
      </c>
      <c r="DK96" t="s">
        <v>1576</v>
      </c>
      <c r="DL96" t="s">
        <v>1644</v>
      </c>
      <c r="DM96" t="s">
        <v>1634</v>
      </c>
      <c r="DN96" t="s">
        <v>1619</v>
      </c>
      <c r="DO96" t="s">
        <v>1514</v>
      </c>
      <c r="DP96" t="s">
        <v>1516</v>
      </c>
      <c r="DQ96" t="s">
        <v>1635</v>
      </c>
      <c r="DR96" t="s">
        <v>1506</v>
      </c>
      <c r="DS96" t="s">
        <v>1576</v>
      </c>
      <c r="DT96" t="s">
        <v>1542</v>
      </c>
      <c r="DU96" t="s">
        <v>1520</v>
      </c>
      <c r="DV96" t="s">
        <v>1520</v>
      </c>
      <c r="DW96" t="s">
        <v>1653</v>
      </c>
      <c r="DX96" t="s">
        <v>1499</v>
      </c>
      <c r="DY96" t="s">
        <v>1650</v>
      </c>
      <c r="DZ96" t="s">
        <v>1489</v>
      </c>
      <c r="EA96" t="s">
        <v>1518</v>
      </c>
      <c r="EB96" t="s">
        <v>1512</v>
      </c>
      <c r="EC96" t="s">
        <v>1455</v>
      </c>
      <c r="ED96" t="s">
        <v>1493</v>
      </c>
      <c r="EE96" t="s">
        <v>1594</v>
      </c>
      <c r="EF96" t="s">
        <v>1619</v>
      </c>
      <c r="EG96" t="s">
        <v>1583</v>
      </c>
      <c r="EH96" t="s">
        <v>1527</v>
      </c>
      <c r="EI96" t="s">
        <v>1544</v>
      </c>
      <c r="EJ96" t="s">
        <v>1626</v>
      </c>
      <c r="EK96" t="s">
        <v>1611</v>
      </c>
      <c r="EL96" t="s">
        <v>1446</v>
      </c>
      <c r="EM96" t="s">
        <v>1560</v>
      </c>
      <c r="EN96" t="s">
        <v>1472</v>
      </c>
      <c r="EO96" t="s">
        <v>1474</v>
      </c>
      <c r="EP96" t="s">
        <v>1466</v>
      </c>
      <c r="EQ96" t="s">
        <v>1653</v>
      </c>
      <c r="ER96" t="s">
        <v>1593</v>
      </c>
      <c r="ES96" t="s">
        <v>1651</v>
      </c>
      <c r="ET96" t="s">
        <v>1600</v>
      </c>
      <c r="EU96" t="s">
        <v>1503</v>
      </c>
      <c r="EV96" t="s">
        <v>1507</v>
      </c>
      <c r="EW96" t="s">
        <v>1612</v>
      </c>
      <c r="EX96" t="s">
        <v>1508</v>
      </c>
      <c r="EY96" t="s">
        <v>1489</v>
      </c>
      <c r="EZ96" t="s">
        <v>1574</v>
      </c>
      <c r="FA96" t="s">
        <v>1491</v>
      </c>
      <c r="FB96" t="s">
        <v>1458</v>
      </c>
      <c r="FC96" t="s">
        <v>1535</v>
      </c>
      <c r="FD96" t="s">
        <v>1648</v>
      </c>
      <c r="FE96" t="s">
        <v>1627</v>
      </c>
      <c r="FF96" t="s">
        <v>1519</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EBA8-F0E2-40B2-B55E-15289FCCA73E}">
  <dimension ref="A2:R131"/>
  <sheetViews>
    <sheetView tabSelected="1" workbookViewId="0">
      <pane xSplit="2" ySplit="3" topLeftCell="C4" activePane="bottomRight" state="frozen"/>
      <selection pane="topRight" activeCell="C1" sqref="C1"/>
      <selection pane="bottomLeft" activeCell="A4" sqref="A4"/>
      <selection pane="bottomRight" activeCell="Q7" sqref="Q7"/>
    </sheetView>
  </sheetViews>
  <sheetFormatPr defaultRowHeight="15" x14ac:dyDescent="0.25"/>
  <sheetData>
    <row r="2" spans="1:18" x14ac:dyDescent="0.25">
      <c r="A2" t="s">
        <v>17</v>
      </c>
      <c r="B2">
        <f>COUNTA(C2:FF2)/0.16</f>
        <v>100</v>
      </c>
      <c r="C2" t="s">
        <v>4</v>
      </c>
      <c r="D2" t="s">
        <v>145</v>
      </c>
      <c r="E2" t="s">
        <v>189</v>
      </c>
      <c r="F2" t="s">
        <v>200</v>
      </c>
      <c r="G2" t="s">
        <v>211</v>
      </c>
      <c r="H2" t="s">
        <v>156</v>
      </c>
      <c r="I2" t="s">
        <v>167</v>
      </c>
      <c r="J2" t="s">
        <v>112</v>
      </c>
      <c r="K2" t="s">
        <v>233</v>
      </c>
      <c r="L2" t="s">
        <v>222</v>
      </c>
      <c r="M2" t="s">
        <v>123</v>
      </c>
      <c r="N2" t="s">
        <v>244</v>
      </c>
      <c r="O2" t="s">
        <v>178</v>
      </c>
      <c r="P2" t="s">
        <v>134</v>
      </c>
      <c r="Q2" t="s">
        <v>255</v>
      </c>
      <c r="R2" t="s">
        <v>266</v>
      </c>
    </row>
    <row r="3" spans="1:18" x14ac:dyDescent="0.25">
      <c r="A3" t="s">
        <v>2149</v>
      </c>
      <c r="B3">
        <f t="shared" ref="B3:B74" si="0">COUNTA(C3:FF3)/0.16</f>
        <v>100</v>
      </c>
      <c r="C3" t="s">
        <v>2150</v>
      </c>
      <c r="D3" t="s">
        <v>2151</v>
      </c>
      <c r="E3" t="s">
        <v>2152</v>
      </c>
      <c r="F3" t="s">
        <v>2153</v>
      </c>
      <c r="G3" t="s">
        <v>2154</v>
      </c>
      <c r="H3" t="s">
        <v>2155</v>
      </c>
      <c r="I3" t="s">
        <v>2156</v>
      </c>
      <c r="J3" t="s">
        <v>2157</v>
      </c>
      <c r="K3" t="s">
        <v>2158</v>
      </c>
      <c r="L3" t="s">
        <v>2159</v>
      </c>
      <c r="M3" t="s">
        <v>2160</v>
      </c>
      <c r="N3" t="s">
        <v>2161</v>
      </c>
      <c r="O3" t="s">
        <v>2162</v>
      </c>
      <c r="P3" t="s">
        <v>2163</v>
      </c>
      <c r="Q3" t="s">
        <v>2164</v>
      </c>
      <c r="R3" t="s">
        <v>2165</v>
      </c>
    </row>
    <row r="4" spans="1:18" x14ac:dyDescent="0.25">
      <c r="A4" t="s">
        <v>18</v>
      </c>
      <c r="B4">
        <f t="shared" si="0"/>
        <v>100</v>
      </c>
      <c r="C4">
        <v>1</v>
      </c>
      <c r="D4">
        <v>12</v>
      </c>
      <c r="E4">
        <v>23</v>
      </c>
      <c r="F4">
        <v>34</v>
      </c>
      <c r="G4">
        <v>45</v>
      </c>
      <c r="H4">
        <v>56</v>
      </c>
      <c r="I4">
        <v>67</v>
      </c>
      <c r="J4">
        <v>78</v>
      </c>
      <c r="K4">
        <v>89</v>
      </c>
      <c r="L4">
        <v>100</v>
      </c>
      <c r="M4">
        <v>111</v>
      </c>
      <c r="N4">
        <v>122</v>
      </c>
      <c r="O4">
        <v>133</v>
      </c>
      <c r="P4">
        <v>144</v>
      </c>
      <c r="Q4">
        <v>155</v>
      </c>
      <c r="R4">
        <v>166</v>
      </c>
    </row>
    <row r="5" spans="1:18" x14ac:dyDescent="0.25">
      <c r="A5" t="s">
        <v>19</v>
      </c>
      <c r="B5">
        <f t="shared" si="0"/>
        <v>100</v>
      </c>
      <c r="C5" t="s">
        <v>2438</v>
      </c>
      <c r="D5" t="s">
        <v>2438</v>
      </c>
      <c r="E5" t="s">
        <v>2438</v>
      </c>
      <c r="F5" t="s">
        <v>2438</v>
      </c>
      <c r="G5" t="s">
        <v>2438</v>
      </c>
      <c r="H5" t="s">
        <v>2438</v>
      </c>
      <c r="I5" t="s">
        <v>2438</v>
      </c>
      <c r="J5" t="s">
        <v>2438</v>
      </c>
      <c r="K5" t="s">
        <v>2438</v>
      </c>
      <c r="L5" t="s">
        <v>2438</v>
      </c>
      <c r="M5" t="s">
        <v>2438</v>
      </c>
      <c r="N5" t="s">
        <v>2438</v>
      </c>
      <c r="O5" t="s">
        <v>2438</v>
      </c>
      <c r="P5" t="s">
        <v>2438</v>
      </c>
      <c r="Q5" t="s">
        <v>2438</v>
      </c>
      <c r="R5" t="s">
        <v>2438</v>
      </c>
    </row>
    <row r="6" spans="1:18" x14ac:dyDescent="0.25">
      <c r="A6" t="s">
        <v>21</v>
      </c>
      <c r="B6">
        <f t="shared" si="0"/>
        <v>100</v>
      </c>
      <c r="C6" t="s">
        <v>561</v>
      </c>
      <c r="D6" t="s">
        <v>562</v>
      </c>
      <c r="E6" t="s">
        <v>561</v>
      </c>
      <c r="F6" t="s">
        <v>562</v>
      </c>
      <c r="G6" t="s">
        <v>561</v>
      </c>
      <c r="H6" t="s">
        <v>562</v>
      </c>
      <c r="I6" t="s">
        <v>561</v>
      </c>
      <c r="J6" t="s">
        <v>561</v>
      </c>
      <c r="K6" t="s">
        <v>562</v>
      </c>
      <c r="L6" t="s">
        <v>561</v>
      </c>
      <c r="M6" t="s">
        <v>561</v>
      </c>
      <c r="N6" t="s">
        <v>561</v>
      </c>
      <c r="O6" t="s">
        <v>562</v>
      </c>
      <c r="P6" t="s">
        <v>562</v>
      </c>
      <c r="Q6" t="s">
        <v>562</v>
      </c>
      <c r="R6" t="s">
        <v>562</v>
      </c>
    </row>
    <row r="7" spans="1:18" x14ac:dyDescent="0.25">
      <c r="A7" t="s">
        <v>3751</v>
      </c>
      <c r="B7">
        <f t="shared" si="0"/>
        <v>100</v>
      </c>
      <c r="C7" t="s">
        <v>3752</v>
      </c>
      <c r="D7" t="s">
        <v>3753</v>
      </c>
      <c r="E7" t="s">
        <v>3754</v>
      </c>
      <c r="F7" t="s">
        <v>3754</v>
      </c>
      <c r="G7" t="s">
        <v>3754</v>
      </c>
      <c r="H7" t="s">
        <v>3753</v>
      </c>
      <c r="I7" t="s">
        <v>3753</v>
      </c>
      <c r="J7" t="s">
        <v>3752</v>
      </c>
      <c r="K7" t="s">
        <v>3755</v>
      </c>
      <c r="L7" t="s">
        <v>3754</v>
      </c>
      <c r="M7" t="s">
        <v>3752</v>
      </c>
      <c r="N7" t="s">
        <v>3755</v>
      </c>
      <c r="O7" t="s">
        <v>3753</v>
      </c>
      <c r="P7" t="s">
        <v>3754</v>
      </c>
      <c r="Q7" t="s">
        <v>3755</v>
      </c>
      <c r="R7" t="s">
        <v>3755</v>
      </c>
    </row>
    <row r="8" spans="1:18" x14ac:dyDescent="0.25">
      <c r="A8" t="s">
        <v>23</v>
      </c>
      <c r="B8">
        <f t="shared" si="0"/>
        <v>0</v>
      </c>
    </row>
    <row r="9" spans="1:18" x14ac:dyDescent="0.25">
      <c r="A9" t="s">
        <v>24</v>
      </c>
      <c r="B9">
        <f t="shared" si="0"/>
        <v>100</v>
      </c>
      <c r="C9" s="21" t="s">
        <v>3035</v>
      </c>
      <c r="D9" s="21" t="s">
        <v>3036</v>
      </c>
      <c r="E9" s="21" t="s">
        <v>3037</v>
      </c>
      <c r="F9" s="21" t="s">
        <v>3038</v>
      </c>
      <c r="G9" s="21" t="s">
        <v>3039</v>
      </c>
      <c r="H9" s="21" t="s">
        <v>3040</v>
      </c>
      <c r="I9" s="21" t="s">
        <v>3041</v>
      </c>
      <c r="J9" s="21" t="s">
        <v>3042</v>
      </c>
      <c r="K9" s="21" t="s">
        <v>3043</v>
      </c>
      <c r="L9" s="21" t="s">
        <v>3044</v>
      </c>
      <c r="M9" s="21" t="s">
        <v>3045</v>
      </c>
      <c r="N9" s="21" t="s">
        <v>3046</v>
      </c>
      <c r="O9" s="21" t="s">
        <v>3047</v>
      </c>
      <c r="P9" s="21" t="s">
        <v>3048</v>
      </c>
      <c r="Q9" s="21" t="s">
        <v>3049</v>
      </c>
      <c r="R9" s="21" t="s">
        <v>3050</v>
      </c>
    </row>
    <row r="10" spans="1:18" x14ac:dyDescent="0.25">
      <c r="A10" t="s">
        <v>25</v>
      </c>
      <c r="B10">
        <f t="shared" si="0"/>
        <v>0</v>
      </c>
    </row>
    <row r="11" spans="1:18" x14ac:dyDescent="0.25">
      <c r="A11" t="s">
        <v>26</v>
      </c>
      <c r="B11">
        <f t="shared" si="0"/>
        <v>0</v>
      </c>
    </row>
    <row r="12" spans="1:18" x14ac:dyDescent="0.25">
      <c r="A12" t="s">
        <v>27</v>
      </c>
      <c r="B12">
        <f t="shared" si="0"/>
        <v>0</v>
      </c>
    </row>
    <row r="13" spans="1:18" x14ac:dyDescent="0.25">
      <c r="A13" t="s">
        <v>28</v>
      </c>
      <c r="B13">
        <f t="shared" si="0"/>
        <v>50</v>
      </c>
      <c r="C13">
        <v>60</v>
      </c>
      <c r="D13">
        <v>55</v>
      </c>
      <c r="E13">
        <v>55</v>
      </c>
      <c r="H13">
        <v>55</v>
      </c>
      <c r="J13">
        <v>60</v>
      </c>
      <c r="M13">
        <v>60</v>
      </c>
      <c r="P13">
        <v>60</v>
      </c>
      <c r="R13">
        <v>55</v>
      </c>
    </row>
    <row r="14" spans="1:18" x14ac:dyDescent="0.25">
      <c r="A14" t="s">
        <v>29</v>
      </c>
      <c r="B14">
        <f t="shared" si="0"/>
        <v>50</v>
      </c>
      <c r="F14">
        <v>55</v>
      </c>
      <c r="I14">
        <v>55</v>
      </c>
      <c r="K14">
        <v>60</v>
      </c>
      <c r="M14">
        <v>55</v>
      </c>
      <c r="N14">
        <v>60</v>
      </c>
      <c r="O14">
        <v>55</v>
      </c>
      <c r="Q14">
        <v>60</v>
      </c>
      <c r="R14">
        <v>60</v>
      </c>
    </row>
    <row r="15" spans="1:18" x14ac:dyDescent="0.25">
      <c r="A15" t="s">
        <v>30</v>
      </c>
      <c r="B15">
        <f t="shared" si="0"/>
        <v>50</v>
      </c>
      <c r="D15">
        <v>60</v>
      </c>
      <c r="G15">
        <v>55</v>
      </c>
      <c r="H15">
        <v>60</v>
      </c>
      <c r="I15">
        <v>60</v>
      </c>
      <c r="J15">
        <v>55</v>
      </c>
      <c r="K15">
        <v>55</v>
      </c>
      <c r="L15">
        <v>55</v>
      </c>
      <c r="O15">
        <v>60</v>
      </c>
    </row>
    <row r="16" spans="1:18" x14ac:dyDescent="0.25">
      <c r="A16" t="s">
        <v>31</v>
      </c>
      <c r="B16">
        <f t="shared" si="0"/>
        <v>50</v>
      </c>
      <c r="C16">
        <v>55</v>
      </c>
      <c r="E16">
        <v>60</v>
      </c>
      <c r="F16">
        <v>60</v>
      </c>
      <c r="G16">
        <v>60</v>
      </c>
      <c r="L16">
        <v>60</v>
      </c>
      <c r="N16">
        <v>55</v>
      </c>
      <c r="P16">
        <v>55</v>
      </c>
      <c r="Q16">
        <v>55</v>
      </c>
    </row>
    <row r="17" spans="1:18" x14ac:dyDescent="0.25">
      <c r="A17" t="s">
        <v>32</v>
      </c>
      <c r="B17">
        <f t="shared" si="0"/>
        <v>25</v>
      </c>
      <c r="C17">
        <v>55</v>
      </c>
      <c r="E17">
        <v>55</v>
      </c>
      <c r="I17">
        <v>55</v>
      </c>
      <c r="K17">
        <v>55</v>
      </c>
    </row>
    <row r="18" spans="1:18" x14ac:dyDescent="0.25">
      <c r="A18" t="s">
        <v>33</v>
      </c>
      <c r="B18">
        <f t="shared" si="0"/>
        <v>25</v>
      </c>
      <c r="D18">
        <v>55</v>
      </c>
      <c r="F18">
        <v>55</v>
      </c>
      <c r="J18">
        <v>55</v>
      </c>
      <c r="N18">
        <v>55</v>
      </c>
    </row>
    <row r="19" spans="1:18" x14ac:dyDescent="0.25">
      <c r="A19" t="s">
        <v>34</v>
      </c>
      <c r="B19">
        <f t="shared" si="0"/>
        <v>25</v>
      </c>
      <c r="H19">
        <v>55</v>
      </c>
      <c r="L19">
        <v>55</v>
      </c>
      <c r="M19">
        <v>55</v>
      </c>
      <c r="Q19">
        <v>55</v>
      </c>
    </row>
    <row r="20" spans="1:18" x14ac:dyDescent="0.25">
      <c r="A20" t="s">
        <v>35</v>
      </c>
      <c r="B20">
        <f t="shared" si="0"/>
        <v>25</v>
      </c>
      <c r="G20">
        <v>55</v>
      </c>
      <c r="O20">
        <v>55</v>
      </c>
      <c r="P20">
        <v>55</v>
      </c>
      <c r="R20">
        <v>55</v>
      </c>
    </row>
    <row r="21" spans="1:18" x14ac:dyDescent="0.25">
      <c r="A21" t="s">
        <v>2977</v>
      </c>
      <c r="B21">
        <f t="shared" si="0"/>
        <v>100</v>
      </c>
      <c r="C21">
        <v>100</v>
      </c>
      <c r="D21">
        <v>90</v>
      </c>
      <c r="E21">
        <v>90</v>
      </c>
      <c r="F21">
        <v>80</v>
      </c>
      <c r="G21">
        <v>70</v>
      </c>
      <c r="H21">
        <v>90</v>
      </c>
      <c r="I21">
        <v>70</v>
      </c>
      <c r="J21">
        <v>100</v>
      </c>
      <c r="K21">
        <v>80</v>
      </c>
      <c r="L21">
        <v>70</v>
      </c>
      <c r="M21">
        <v>100</v>
      </c>
      <c r="N21">
        <v>70</v>
      </c>
      <c r="O21">
        <v>80</v>
      </c>
      <c r="P21">
        <v>100</v>
      </c>
      <c r="Q21">
        <v>80</v>
      </c>
      <c r="R21">
        <v>90</v>
      </c>
    </row>
    <row r="22" spans="1:18" x14ac:dyDescent="0.25">
      <c r="A22" t="s">
        <v>3028</v>
      </c>
      <c r="B22">
        <f t="shared" si="0"/>
        <v>100</v>
      </c>
      <c r="C22">
        <v>70</v>
      </c>
      <c r="D22">
        <v>70</v>
      </c>
      <c r="E22">
        <v>80</v>
      </c>
      <c r="F22">
        <v>90</v>
      </c>
      <c r="G22">
        <v>80</v>
      </c>
      <c r="H22">
        <v>70</v>
      </c>
      <c r="I22">
        <v>90</v>
      </c>
      <c r="J22">
        <v>80</v>
      </c>
      <c r="K22">
        <v>100</v>
      </c>
      <c r="L22">
        <v>80</v>
      </c>
      <c r="M22">
        <v>90</v>
      </c>
      <c r="N22">
        <v>100</v>
      </c>
      <c r="O22">
        <v>90</v>
      </c>
      <c r="P22">
        <v>70</v>
      </c>
      <c r="Q22">
        <v>100</v>
      </c>
      <c r="R22">
        <v>100</v>
      </c>
    </row>
    <row r="23" spans="1:18" x14ac:dyDescent="0.25">
      <c r="A23" t="s">
        <v>3029</v>
      </c>
      <c r="B23">
        <f t="shared" si="0"/>
        <v>100</v>
      </c>
      <c r="C23">
        <v>80</v>
      </c>
      <c r="D23">
        <v>100</v>
      </c>
      <c r="E23">
        <v>70</v>
      </c>
      <c r="F23">
        <v>70</v>
      </c>
      <c r="G23">
        <v>90</v>
      </c>
      <c r="H23">
        <v>100</v>
      </c>
      <c r="I23">
        <v>100</v>
      </c>
      <c r="J23">
        <v>90</v>
      </c>
      <c r="K23">
        <v>90</v>
      </c>
      <c r="L23">
        <v>90</v>
      </c>
      <c r="M23">
        <v>80</v>
      </c>
      <c r="N23">
        <v>80</v>
      </c>
      <c r="O23">
        <v>100</v>
      </c>
      <c r="P23">
        <v>80</v>
      </c>
      <c r="Q23">
        <v>70</v>
      </c>
      <c r="R23">
        <v>70</v>
      </c>
    </row>
    <row r="24" spans="1:18" x14ac:dyDescent="0.25">
      <c r="A24" t="s">
        <v>3030</v>
      </c>
      <c r="B24">
        <f t="shared" si="0"/>
        <v>100</v>
      </c>
      <c r="C24">
        <v>90</v>
      </c>
      <c r="D24">
        <v>80</v>
      </c>
      <c r="E24">
        <v>100</v>
      </c>
      <c r="F24">
        <v>100</v>
      </c>
      <c r="G24">
        <v>100</v>
      </c>
      <c r="H24">
        <v>80</v>
      </c>
      <c r="I24">
        <v>80</v>
      </c>
      <c r="J24">
        <v>70</v>
      </c>
      <c r="K24">
        <v>70</v>
      </c>
      <c r="L24">
        <v>100</v>
      </c>
      <c r="M24">
        <v>70</v>
      </c>
      <c r="N24">
        <v>90</v>
      </c>
      <c r="O24">
        <v>70</v>
      </c>
      <c r="P24">
        <v>90</v>
      </c>
      <c r="Q24">
        <v>90</v>
      </c>
      <c r="R24">
        <v>80</v>
      </c>
    </row>
    <row r="25" spans="1:18" x14ac:dyDescent="0.25">
      <c r="A25" t="s">
        <v>3031</v>
      </c>
      <c r="B25">
        <f t="shared" si="0"/>
        <v>100</v>
      </c>
      <c r="C25">
        <v>90</v>
      </c>
      <c r="D25">
        <v>70</v>
      </c>
      <c r="E25">
        <v>90</v>
      </c>
      <c r="F25">
        <v>70</v>
      </c>
      <c r="G25">
        <v>80</v>
      </c>
      <c r="H25">
        <v>80</v>
      </c>
      <c r="I25">
        <v>90</v>
      </c>
      <c r="J25">
        <v>70</v>
      </c>
      <c r="K25">
        <v>90</v>
      </c>
      <c r="L25">
        <v>70</v>
      </c>
      <c r="M25">
        <v>80</v>
      </c>
      <c r="N25">
        <v>70</v>
      </c>
      <c r="O25">
        <v>70</v>
      </c>
      <c r="P25">
        <v>70</v>
      </c>
      <c r="Q25">
        <v>80</v>
      </c>
      <c r="R25">
        <v>70</v>
      </c>
    </row>
    <row r="26" spans="1:18" x14ac:dyDescent="0.25">
      <c r="A26" t="s">
        <v>3032</v>
      </c>
      <c r="B26">
        <f t="shared" si="0"/>
        <v>100</v>
      </c>
      <c r="C26">
        <v>70</v>
      </c>
      <c r="D26">
        <v>90</v>
      </c>
      <c r="E26">
        <v>70</v>
      </c>
      <c r="F26">
        <v>90</v>
      </c>
      <c r="G26">
        <v>70</v>
      </c>
      <c r="H26">
        <v>70</v>
      </c>
      <c r="I26">
        <v>80</v>
      </c>
      <c r="J26">
        <v>90</v>
      </c>
      <c r="K26">
        <v>80</v>
      </c>
      <c r="L26">
        <v>80</v>
      </c>
      <c r="M26">
        <v>70</v>
      </c>
      <c r="N26">
        <v>90</v>
      </c>
      <c r="O26">
        <v>70</v>
      </c>
      <c r="P26">
        <v>80</v>
      </c>
      <c r="Q26">
        <v>70</v>
      </c>
      <c r="R26">
        <v>70</v>
      </c>
    </row>
    <row r="27" spans="1:18" x14ac:dyDescent="0.25">
      <c r="A27" t="s">
        <v>3033</v>
      </c>
      <c r="B27">
        <f t="shared" si="0"/>
        <v>100</v>
      </c>
      <c r="C27">
        <v>80</v>
      </c>
      <c r="D27">
        <v>70</v>
      </c>
      <c r="E27">
        <v>80</v>
      </c>
      <c r="F27">
        <v>70</v>
      </c>
      <c r="G27">
        <v>70</v>
      </c>
      <c r="H27">
        <v>90</v>
      </c>
      <c r="I27">
        <v>70</v>
      </c>
      <c r="J27">
        <v>70</v>
      </c>
      <c r="K27">
        <v>70</v>
      </c>
      <c r="L27">
        <v>90</v>
      </c>
      <c r="M27">
        <v>90</v>
      </c>
      <c r="N27">
        <v>70</v>
      </c>
      <c r="O27">
        <v>80</v>
      </c>
      <c r="P27">
        <v>70</v>
      </c>
      <c r="Q27">
        <v>90</v>
      </c>
      <c r="R27">
        <v>80</v>
      </c>
    </row>
    <row r="28" spans="1:18" x14ac:dyDescent="0.25">
      <c r="A28" t="s">
        <v>3034</v>
      </c>
      <c r="B28">
        <f t="shared" si="0"/>
        <v>100</v>
      </c>
      <c r="C28">
        <v>70</v>
      </c>
      <c r="D28">
        <v>80</v>
      </c>
      <c r="E28">
        <v>70</v>
      </c>
      <c r="F28">
        <v>80</v>
      </c>
      <c r="G28">
        <v>90</v>
      </c>
      <c r="H28">
        <v>70</v>
      </c>
      <c r="I28">
        <v>70</v>
      </c>
      <c r="J28">
        <v>80</v>
      </c>
      <c r="K28">
        <v>70</v>
      </c>
      <c r="L28">
        <v>70</v>
      </c>
      <c r="M28">
        <v>70</v>
      </c>
      <c r="N28">
        <v>80</v>
      </c>
      <c r="O28">
        <v>90</v>
      </c>
      <c r="P28">
        <v>90</v>
      </c>
      <c r="Q28">
        <v>70</v>
      </c>
      <c r="R28">
        <v>90</v>
      </c>
    </row>
    <row r="29" spans="1:18" x14ac:dyDescent="0.25">
      <c r="A29" t="s">
        <v>36</v>
      </c>
      <c r="B29">
        <f t="shared" si="0"/>
        <v>100</v>
      </c>
      <c r="C29" t="s">
        <v>2408</v>
      </c>
      <c r="D29" t="s">
        <v>2409</v>
      </c>
      <c r="E29" t="s">
        <v>2410</v>
      </c>
      <c r="F29" t="s">
        <v>722</v>
      </c>
      <c r="G29" t="s">
        <v>2411</v>
      </c>
      <c r="H29" t="s">
        <v>2412</v>
      </c>
      <c r="I29" t="s">
        <v>2413</v>
      </c>
      <c r="J29" t="s">
        <v>2414</v>
      </c>
      <c r="K29" t="s">
        <v>2415</v>
      </c>
      <c r="L29" t="s">
        <v>2416</v>
      </c>
      <c r="M29" t="s">
        <v>2417</v>
      </c>
      <c r="N29" t="s">
        <v>2418</v>
      </c>
      <c r="O29" t="s">
        <v>2419</v>
      </c>
      <c r="P29" t="s">
        <v>2420</v>
      </c>
      <c r="Q29" t="s">
        <v>2421</v>
      </c>
      <c r="R29" t="s">
        <v>2436</v>
      </c>
    </row>
    <row r="30" spans="1:18" x14ac:dyDescent="0.25">
      <c r="A30" t="s">
        <v>37</v>
      </c>
      <c r="B30">
        <f t="shared" si="0"/>
        <v>100</v>
      </c>
      <c r="C30" t="s">
        <v>2422</v>
      </c>
      <c r="D30" t="s">
        <v>2423</v>
      </c>
      <c r="E30" t="s">
        <v>2424</v>
      </c>
      <c r="F30" t="s">
        <v>721</v>
      </c>
      <c r="G30" t="s">
        <v>2425</v>
      </c>
      <c r="H30" t="s">
        <v>2426</v>
      </c>
      <c r="I30" t="s">
        <v>2427</v>
      </c>
      <c r="J30" t="s">
        <v>2428</v>
      </c>
      <c r="K30" t="s">
        <v>2429</v>
      </c>
      <c r="L30" t="s">
        <v>2430</v>
      </c>
      <c r="M30" t="s">
        <v>2431</v>
      </c>
      <c r="N30" t="s">
        <v>2432</v>
      </c>
      <c r="O30" t="s">
        <v>2433</v>
      </c>
      <c r="P30" t="s">
        <v>2434</v>
      </c>
      <c r="Q30" t="s">
        <v>2435</v>
      </c>
      <c r="R30" t="s">
        <v>2437</v>
      </c>
    </row>
    <row r="31" spans="1:18" x14ac:dyDescent="0.25">
      <c r="A31" t="s">
        <v>38</v>
      </c>
      <c r="B31">
        <f t="shared" si="0"/>
        <v>0</v>
      </c>
    </row>
    <row r="32" spans="1:18" x14ac:dyDescent="0.25">
      <c r="A32" t="s">
        <v>39</v>
      </c>
      <c r="B32">
        <f t="shared" si="0"/>
        <v>0</v>
      </c>
    </row>
    <row r="33" spans="1:18" x14ac:dyDescent="0.25">
      <c r="A33" t="s">
        <v>40</v>
      </c>
      <c r="B33">
        <f t="shared" si="0"/>
        <v>0</v>
      </c>
    </row>
    <row r="34" spans="1:18" x14ac:dyDescent="0.25">
      <c r="A34" t="s">
        <v>2495</v>
      </c>
      <c r="B34">
        <f t="shared" si="0"/>
        <v>100</v>
      </c>
      <c r="C34">
        <f t="shared" ref="C34:J34" si="1">COUNTA(C35:C104)</f>
        <v>35</v>
      </c>
      <c r="D34">
        <f t="shared" si="1"/>
        <v>45</v>
      </c>
      <c r="E34">
        <f t="shared" si="1"/>
        <v>0</v>
      </c>
      <c r="F34">
        <f t="shared" si="1"/>
        <v>41</v>
      </c>
      <c r="G34">
        <f t="shared" si="1"/>
        <v>0</v>
      </c>
      <c r="H34">
        <f t="shared" si="1"/>
        <v>41</v>
      </c>
      <c r="I34">
        <f t="shared" si="1"/>
        <v>0</v>
      </c>
      <c r="J34">
        <f t="shared" si="1"/>
        <v>0</v>
      </c>
      <c r="K34">
        <f>COUNTA(K35:K104)</f>
        <v>45</v>
      </c>
      <c r="L34">
        <f t="shared" ref="L34:R34" si="2">COUNTA(L35:L104)</f>
        <v>0</v>
      </c>
      <c r="M34">
        <f t="shared" si="2"/>
        <v>35</v>
      </c>
      <c r="N34">
        <f t="shared" si="2"/>
        <v>0</v>
      </c>
      <c r="O34">
        <f t="shared" si="2"/>
        <v>0</v>
      </c>
      <c r="P34">
        <f t="shared" si="2"/>
        <v>0</v>
      </c>
      <c r="Q34">
        <f>COUNTA(Q35:Q104)</f>
        <v>43</v>
      </c>
      <c r="R34">
        <f t="shared" si="2"/>
        <v>0</v>
      </c>
    </row>
    <row r="35" spans="1:18" ht="15.75" x14ac:dyDescent="0.25">
      <c r="A35" t="s">
        <v>41</v>
      </c>
      <c r="B35">
        <f t="shared" si="0"/>
        <v>43.75</v>
      </c>
      <c r="C35" s="11" t="s">
        <v>2521</v>
      </c>
      <c r="D35" s="11" t="s">
        <v>2512</v>
      </c>
      <c r="F35" s="11" t="s">
        <v>2541</v>
      </c>
      <c r="H35" s="11" t="s">
        <v>2678</v>
      </c>
      <c r="K35" s="11" t="s">
        <v>2474</v>
      </c>
      <c r="M35" s="11" t="s">
        <v>2698</v>
      </c>
      <c r="Q35" s="11" t="s">
        <v>3475</v>
      </c>
    </row>
    <row r="36" spans="1:18" ht="15.75" x14ac:dyDescent="0.25">
      <c r="A36" t="s">
        <v>42</v>
      </c>
      <c r="B36">
        <f t="shared" si="0"/>
        <v>43.75</v>
      </c>
      <c r="C36" s="11" t="s">
        <v>2522</v>
      </c>
      <c r="D36" s="11" t="s">
        <v>2513</v>
      </c>
      <c r="F36" s="11" t="s">
        <v>2542</v>
      </c>
      <c r="H36" s="11" t="s">
        <v>2679</v>
      </c>
      <c r="K36" s="11" t="s">
        <v>2475</v>
      </c>
      <c r="M36" s="11" t="s">
        <v>2699</v>
      </c>
      <c r="Q36" s="11" t="s">
        <v>3476</v>
      </c>
    </row>
    <row r="37" spans="1:18" ht="15.75" x14ac:dyDescent="0.25">
      <c r="A37" t="s">
        <v>43</v>
      </c>
      <c r="B37">
        <f t="shared" si="0"/>
        <v>43.75</v>
      </c>
      <c r="C37" s="11" t="s">
        <v>2523</v>
      </c>
      <c r="D37" s="11" t="s">
        <v>2514</v>
      </c>
      <c r="F37" s="11" t="s">
        <v>2543</v>
      </c>
      <c r="H37" s="11" t="s">
        <v>2680</v>
      </c>
      <c r="K37" s="11" t="s">
        <v>2476</v>
      </c>
      <c r="M37" s="11" t="s">
        <v>2700</v>
      </c>
      <c r="Q37" s="11" t="s">
        <v>3477</v>
      </c>
    </row>
    <row r="38" spans="1:18" ht="15.75" x14ac:dyDescent="0.25">
      <c r="A38" t="s">
        <v>44</v>
      </c>
      <c r="B38">
        <f t="shared" si="0"/>
        <v>43.75</v>
      </c>
      <c r="C38" s="11" t="s">
        <v>2524</v>
      </c>
      <c r="D38" s="11" t="s">
        <v>2515</v>
      </c>
      <c r="F38" s="11" t="s">
        <v>2544</v>
      </c>
      <c r="H38" s="11" t="s">
        <v>2681</v>
      </c>
      <c r="K38" s="11" t="s">
        <v>2477</v>
      </c>
      <c r="M38" s="11" t="s">
        <v>2701</v>
      </c>
      <c r="Q38" s="11" t="s">
        <v>3478</v>
      </c>
    </row>
    <row r="39" spans="1:18" ht="15.75" x14ac:dyDescent="0.25">
      <c r="A39" t="s">
        <v>45</v>
      </c>
      <c r="B39">
        <f t="shared" si="0"/>
        <v>43.75</v>
      </c>
      <c r="C39" s="11" t="s">
        <v>2525</v>
      </c>
      <c r="D39" s="11" t="s">
        <v>2516</v>
      </c>
      <c r="F39" s="11" t="s">
        <v>2545</v>
      </c>
      <c r="H39" s="11" t="s">
        <v>2682</v>
      </c>
      <c r="K39" s="11" t="s">
        <v>2478</v>
      </c>
      <c r="M39" s="11" t="s">
        <v>2702</v>
      </c>
      <c r="Q39" s="11" t="s">
        <v>3479</v>
      </c>
    </row>
    <row r="40" spans="1:18" ht="15.75" x14ac:dyDescent="0.25">
      <c r="A40" t="s">
        <v>46</v>
      </c>
      <c r="B40">
        <f t="shared" si="0"/>
        <v>43.75</v>
      </c>
      <c r="C40" s="11" t="s">
        <v>2526</v>
      </c>
      <c r="D40" s="11" t="s">
        <v>2517</v>
      </c>
      <c r="F40" s="11" t="s">
        <v>2546</v>
      </c>
      <c r="H40" s="11" t="s">
        <v>2683</v>
      </c>
      <c r="K40" s="11" t="s">
        <v>2479</v>
      </c>
      <c r="M40" s="11" t="s">
        <v>2703</v>
      </c>
      <c r="Q40" s="11" t="s">
        <v>3480</v>
      </c>
    </row>
    <row r="41" spans="1:18" ht="15.75" x14ac:dyDescent="0.25">
      <c r="A41" t="s">
        <v>47</v>
      </c>
      <c r="B41">
        <f t="shared" si="0"/>
        <v>43.75</v>
      </c>
      <c r="C41" s="11" t="s">
        <v>2527</v>
      </c>
      <c r="D41" s="11" t="s">
        <v>2518</v>
      </c>
      <c r="F41" s="11" t="s">
        <v>2547</v>
      </c>
      <c r="H41" s="11" t="s">
        <v>2684</v>
      </c>
      <c r="K41" s="11" t="s">
        <v>2480</v>
      </c>
      <c r="M41" s="11" t="s">
        <v>2704</v>
      </c>
      <c r="Q41" s="11" t="s">
        <v>3481</v>
      </c>
    </row>
    <row r="42" spans="1:18" ht="15.75" x14ac:dyDescent="0.25">
      <c r="A42" t="s">
        <v>48</v>
      </c>
      <c r="B42">
        <f t="shared" si="0"/>
        <v>43.75</v>
      </c>
      <c r="C42" s="11" t="s">
        <v>2528</v>
      </c>
      <c r="D42" s="11" t="s">
        <v>2519</v>
      </c>
      <c r="F42" s="11" t="s">
        <v>2548</v>
      </c>
      <c r="H42" s="11" t="s">
        <v>2685</v>
      </c>
      <c r="K42" s="11" t="s">
        <v>2481</v>
      </c>
      <c r="M42" s="11" t="s">
        <v>2705</v>
      </c>
      <c r="Q42" s="11" t="s">
        <v>3482</v>
      </c>
    </row>
    <row r="43" spans="1:18" ht="15.75" x14ac:dyDescent="0.25">
      <c r="A43" t="s">
        <v>49</v>
      </c>
      <c r="B43">
        <f t="shared" si="0"/>
        <v>43.75</v>
      </c>
      <c r="C43" s="11" t="s">
        <v>2529</v>
      </c>
      <c r="D43" s="11" t="s">
        <v>2520</v>
      </c>
      <c r="F43" s="11" t="s">
        <v>2549</v>
      </c>
      <c r="H43" s="11" t="s">
        <v>2686</v>
      </c>
      <c r="K43" s="11" t="s">
        <v>2482</v>
      </c>
      <c r="M43" s="11" t="s">
        <v>2706</v>
      </c>
      <c r="Q43" s="11" t="s">
        <v>3483</v>
      </c>
    </row>
    <row r="44" spans="1:18" ht="15.75" x14ac:dyDescent="0.25">
      <c r="A44" t="s">
        <v>50</v>
      </c>
      <c r="B44">
        <f t="shared" si="0"/>
        <v>43.75</v>
      </c>
      <c r="C44" s="11" t="s">
        <v>2530</v>
      </c>
      <c r="D44" s="11" t="s">
        <v>2496</v>
      </c>
      <c r="F44" s="11" t="s">
        <v>2550</v>
      </c>
      <c r="H44" s="11" t="s">
        <v>2687</v>
      </c>
      <c r="K44" s="11" t="s">
        <v>2483</v>
      </c>
      <c r="M44" s="11" t="s">
        <v>2707</v>
      </c>
      <c r="Q44" s="11" t="s">
        <v>3484</v>
      </c>
    </row>
    <row r="45" spans="1:18" ht="15.75" x14ac:dyDescent="0.25">
      <c r="A45" t="s">
        <v>51</v>
      </c>
      <c r="B45">
        <f t="shared" si="0"/>
        <v>43.75</v>
      </c>
      <c r="C45" s="11" t="s">
        <v>2531</v>
      </c>
      <c r="D45" s="11" t="s">
        <v>2497</v>
      </c>
      <c r="F45" s="11" t="s">
        <v>2551</v>
      </c>
      <c r="H45" s="11" t="s">
        <v>2688</v>
      </c>
      <c r="K45" s="11" t="s">
        <v>2484</v>
      </c>
      <c r="M45" s="11" t="s">
        <v>2708</v>
      </c>
      <c r="Q45" s="11" t="s">
        <v>3485</v>
      </c>
    </row>
    <row r="46" spans="1:18" ht="15.75" x14ac:dyDescent="0.25">
      <c r="A46" t="s">
        <v>52</v>
      </c>
      <c r="B46">
        <f t="shared" si="0"/>
        <v>43.75</v>
      </c>
      <c r="C46" s="11" t="s">
        <v>2532</v>
      </c>
      <c r="D46" s="11" t="s">
        <v>2498</v>
      </c>
      <c r="F46" s="11" t="s">
        <v>2552</v>
      </c>
      <c r="H46" s="11" t="s">
        <v>2689</v>
      </c>
      <c r="K46" s="11" t="s">
        <v>2485</v>
      </c>
      <c r="M46" s="11" t="s">
        <v>2709</v>
      </c>
      <c r="Q46" s="11" t="s">
        <v>3486</v>
      </c>
    </row>
    <row r="47" spans="1:18" ht="15.75" x14ac:dyDescent="0.25">
      <c r="A47" t="s">
        <v>53</v>
      </c>
      <c r="B47">
        <f t="shared" si="0"/>
        <v>43.75</v>
      </c>
      <c r="C47" s="11" t="s">
        <v>2533</v>
      </c>
      <c r="D47" s="11" t="s">
        <v>2499</v>
      </c>
      <c r="F47" s="11" t="s">
        <v>2553</v>
      </c>
      <c r="H47" s="11" t="s">
        <v>2690</v>
      </c>
      <c r="K47" s="11" t="s">
        <v>2486</v>
      </c>
      <c r="M47" s="11" t="s">
        <v>2710</v>
      </c>
      <c r="Q47" s="11" t="s">
        <v>3487</v>
      </c>
    </row>
    <row r="48" spans="1:18" ht="15.75" x14ac:dyDescent="0.25">
      <c r="A48" t="s">
        <v>54</v>
      </c>
      <c r="B48">
        <f t="shared" si="0"/>
        <v>43.75</v>
      </c>
      <c r="C48" s="11" t="s">
        <v>2534</v>
      </c>
      <c r="D48" s="11" t="s">
        <v>2500</v>
      </c>
      <c r="F48" s="11" t="s">
        <v>2554</v>
      </c>
      <c r="H48" s="11" t="s">
        <v>2691</v>
      </c>
      <c r="K48" s="11" t="s">
        <v>2487</v>
      </c>
      <c r="M48" s="11" t="s">
        <v>2711</v>
      </c>
      <c r="Q48" s="11" t="s">
        <v>3488</v>
      </c>
    </row>
    <row r="49" spans="1:17" ht="15.75" x14ac:dyDescent="0.25">
      <c r="A49" t="s">
        <v>55</v>
      </c>
      <c r="B49">
        <f t="shared" si="0"/>
        <v>43.75</v>
      </c>
      <c r="C49" s="11" t="s">
        <v>2535</v>
      </c>
      <c r="D49" s="11" t="s">
        <v>2501</v>
      </c>
      <c r="F49" s="11" t="s">
        <v>2555</v>
      </c>
      <c r="H49" s="11" t="s">
        <v>2692</v>
      </c>
      <c r="K49" s="11" t="s">
        <v>2488</v>
      </c>
      <c r="M49" s="11" t="s">
        <v>2712</v>
      </c>
      <c r="Q49" s="11" t="s">
        <v>3489</v>
      </c>
    </row>
    <row r="50" spans="1:17" ht="15.75" x14ac:dyDescent="0.25">
      <c r="A50" t="s">
        <v>2459</v>
      </c>
      <c r="B50">
        <f t="shared" si="0"/>
        <v>43.75</v>
      </c>
      <c r="C50" s="11" t="s">
        <v>2536</v>
      </c>
      <c r="D50" s="11" t="s">
        <v>2502</v>
      </c>
      <c r="F50" s="11" t="s">
        <v>2556</v>
      </c>
      <c r="H50" s="11" t="s">
        <v>2693</v>
      </c>
      <c r="K50" s="11" t="s">
        <v>2489</v>
      </c>
      <c r="M50" s="11" t="s">
        <v>2713</v>
      </c>
      <c r="Q50" s="11" t="s">
        <v>3490</v>
      </c>
    </row>
    <row r="51" spans="1:17" ht="15.75" x14ac:dyDescent="0.25">
      <c r="A51" t="s">
        <v>2460</v>
      </c>
      <c r="B51">
        <f t="shared" si="0"/>
        <v>43.75</v>
      </c>
      <c r="C51" s="11" t="s">
        <v>2537</v>
      </c>
      <c r="D51" s="11" t="s">
        <v>2503</v>
      </c>
      <c r="F51" s="11" t="s">
        <v>2557</v>
      </c>
      <c r="H51" s="11" t="s">
        <v>2694</v>
      </c>
      <c r="K51" s="11" t="s">
        <v>2490</v>
      </c>
      <c r="M51" s="11" t="s">
        <v>2714</v>
      </c>
      <c r="Q51" s="11" t="s">
        <v>3491</v>
      </c>
    </row>
    <row r="52" spans="1:17" ht="15.75" x14ac:dyDescent="0.25">
      <c r="A52" t="s">
        <v>2461</v>
      </c>
      <c r="B52">
        <f t="shared" si="0"/>
        <v>43.75</v>
      </c>
      <c r="C52" s="11" t="s">
        <v>2538</v>
      </c>
      <c r="D52" s="11" t="s">
        <v>2504</v>
      </c>
      <c r="F52" s="11" t="s">
        <v>2558</v>
      </c>
      <c r="H52" s="11" t="s">
        <v>2695</v>
      </c>
      <c r="K52" s="11" t="s">
        <v>2491</v>
      </c>
      <c r="M52" s="11" t="s">
        <v>2715</v>
      </c>
      <c r="Q52" s="11" t="s">
        <v>3492</v>
      </c>
    </row>
    <row r="53" spans="1:17" ht="15.75" x14ac:dyDescent="0.25">
      <c r="A53" t="s">
        <v>2462</v>
      </c>
      <c r="B53">
        <f t="shared" si="0"/>
        <v>37.5</v>
      </c>
      <c r="C53" s="11" t="s">
        <v>2539</v>
      </c>
      <c r="D53" s="11" t="s">
        <v>2505</v>
      </c>
      <c r="F53" s="11" t="s">
        <v>2559</v>
      </c>
      <c r="H53" s="11" t="s">
        <v>2696</v>
      </c>
      <c r="K53" s="11" t="s">
        <v>2492</v>
      </c>
      <c r="Q53" s="11" t="s">
        <v>3493</v>
      </c>
    </row>
    <row r="54" spans="1:17" ht="15.75" x14ac:dyDescent="0.25">
      <c r="A54" t="s">
        <v>2463</v>
      </c>
      <c r="B54">
        <f t="shared" si="0"/>
        <v>37.5</v>
      </c>
      <c r="C54" s="11" t="s">
        <v>2540</v>
      </c>
      <c r="D54" s="11" t="s">
        <v>2506</v>
      </c>
      <c r="F54" s="11" t="s">
        <v>2560</v>
      </c>
      <c r="H54" s="11" t="s">
        <v>2697</v>
      </c>
      <c r="K54" s="11" t="s">
        <v>2493</v>
      </c>
      <c r="Q54" s="11" t="s">
        <v>3494</v>
      </c>
    </row>
    <row r="55" spans="1:17" ht="15.75" x14ac:dyDescent="0.25">
      <c r="A55" t="s">
        <v>2464</v>
      </c>
      <c r="B55">
        <f t="shared" si="0"/>
        <v>25</v>
      </c>
      <c r="D55" s="11" t="s">
        <v>2507</v>
      </c>
      <c r="F55" s="11" t="s">
        <v>2561</v>
      </c>
      <c r="K55" s="20" t="s">
        <v>2494</v>
      </c>
      <c r="Q55" s="11" t="s">
        <v>3495</v>
      </c>
    </row>
    <row r="56" spans="1:17" ht="15.75" x14ac:dyDescent="0.25">
      <c r="A56" t="s">
        <v>2465</v>
      </c>
      <c r="B56">
        <f t="shared" si="0"/>
        <v>12.5</v>
      </c>
      <c r="D56" s="11" t="s">
        <v>2508</v>
      </c>
      <c r="Q56" s="11" t="s">
        <v>3496</v>
      </c>
    </row>
    <row r="57" spans="1:17" ht="15.75" x14ac:dyDescent="0.25">
      <c r="A57" t="s">
        <v>2466</v>
      </c>
      <c r="B57">
        <f t="shared" si="0"/>
        <v>6.25</v>
      </c>
      <c r="D57" s="11" t="s">
        <v>2509</v>
      </c>
    </row>
    <row r="58" spans="1:17" ht="15.75" x14ac:dyDescent="0.25">
      <c r="A58" t="s">
        <v>2467</v>
      </c>
      <c r="B58">
        <f t="shared" si="0"/>
        <v>6.25</v>
      </c>
      <c r="D58" s="11" t="s">
        <v>2510</v>
      </c>
    </row>
    <row r="59" spans="1:17" ht="15.75" x14ac:dyDescent="0.25">
      <c r="A59" t="s">
        <v>2468</v>
      </c>
      <c r="B59">
        <f t="shared" si="0"/>
        <v>6.25</v>
      </c>
      <c r="D59" s="11" t="s">
        <v>2511</v>
      </c>
    </row>
    <row r="60" spans="1:17" x14ac:dyDescent="0.25">
      <c r="A60" t="s">
        <v>2469</v>
      </c>
      <c r="B60">
        <f t="shared" si="0"/>
        <v>0</v>
      </c>
    </row>
    <row r="61" spans="1:17" x14ac:dyDescent="0.25">
      <c r="A61" t="s">
        <v>2470</v>
      </c>
      <c r="B61">
        <f t="shared" si="0"/>
        <v>0</v>
      </c>
    </row>
    <row r="62" spans="1:17" x14ac:dyDescent="0.25">
      <c r="A62" t="s">
        <v>2471</v>
      </c>
      <c r="B62">
        <f t="shared" si="0"/>
        <v>0</v>
      </c>
    </row>
    <row r="63" spans="1:17" x14ac:dyDescent="0.25">
      <c r="A63" t="s">
        <v>2472</v>
      </c>
      <c r="B63">
        <f t="shared" si="0"/>
        <v>0</v>
      </c>
    </row>
    <row r="64" spans="1:17" x14ac:dyDescent="0.25">
      <c r="A64" t="s">
        <v>2473</v>
      </c>
      <c r="B64">
        <f t="shared" si="0"/>
        <v>0</v>
      </c>
    </row>
    <row r="65" spans="1:17" ht="15.75" x14ac:dyDescent="0.25">
      <c r="A65" t="s">
        <v>56</v>
      </c>
      <c r="B65">
        <f t="shared" si="0"/>
        <v>43.75</v>
      </c>
      <c r="C65" s="11" t="s">
        <v>2737</v>
      </c>
      <c r="D65" s="11" t="s">
        <v>2728</v>
      </c>
      <c r="F65" s="11" t="s">
        <v>2744</v>
      </c>
      <c r="H65" s="11" t="s">
        <v>2819</v>
      </c>
      <c r="K65" s="11" t="s">
        <v>2716</v>
      </c>
      <c r="M65" s="11" t="s">
        <v>2829</v>
      </c>
      <c r="Q65" s="11" t="s">
        <v>3510</v>
      </c>
    </row>
    <row r="66" spans="1:17" ht="15.75" x14ac:dyDescent="0.25">
      <c r="A66" t="s">
        <v>57</v>
      </c>
      <c r="B66">
        <f t="shared" si="0"/>
        <v>43.75</v>
      </c>
      <c r="C66" s="11" t="s">
        <v>2738</v>
      </c>
      <c r="D66" s="11" t="s">
        <v>2729</v>
      </c>
      <c r="F66" s="11" t="s">
        <v>2745</v>
      </c>
      <c r="H66" s="11" t="s">
        <v>2820</v>
      </c>
      <c r="K66" s="11" t="s">
        <v>2717</v>
      </c>
      <c r="M66" s="11" t="s">
        <v>2830</v>
      </c>
      <c r="Q66" s="11" t="s">
        <v>3511</v>
      </c>
    </row>
    <row r="67" spans="1:17" ht="15.75" x14ac:dyDescent="0.25">
      <c r="A67" t="s">
        <v>58</v>
      </c>
      <c r="B67">
        <f t="shared" si="0"/>
        <v>43.75</v>
      </c>
      <c r="C67" s="11" t="s">
        <v>2739</v>
      </c>
      <c r="D67" s="11" t="s">
        <v>2730</v>
      </c>
      <c r="F67" s="11" t="s">
        <v>2746</v>
      </c>
      <c r="H67" s="11" t="s">
        <v>2821</v>
      </c>
      <c r="K67" s="11" t="s">
        <v>2718</v>
      </c>
      <c r="M67" s="11" t="s">
        <v>2831</v>
      </c>
      <c r="Q67" s="11" t="s">
        <v>3512</v>
      </c>
    </row>
    <row r="68" spans="1:17" ht="15.75" x14ac:dyDescent="0.25">
      <c r="A68" t="s">
        <v>59</v>
      </c>
      <c r="B68">
        <f t="shared" si="0"/>
        <v>43.75</v>
      </c>
      <c r="C68" s="11" t="s">
        <v>2740</v>
      </c>
      <c r="D68" s="11" t="s">
        <v>2731</v>
      </c>
      <c r="F68" s="11" t="s">
        <v>2747</v>
      </c>
      <c r="H68" s="11" t="s">
        <v>2822</v>
      </c>
      <c r="K68" s="11" t="s">
        <v>2719</v>
      </c>
      <c r="M68" s="11" t="s">
        <v>2832</v>
      </c>
      <c r="Q68" s="11" t="s">
        <v>3513</v>
      </c>
    </row>
    <row r="69" spans="1:17" ht="15.75" x14ac:dyDescent="0.25">
      <c r="A69" t="s">
        <v>60</v>
      </c>
      <c r="B69">
        <f t="shared" si="0"/>
        <v>43.75</v>
      </c>
      <c r="C69" s="11" t="s">
        <v>2741</v>
      </c>
      <c r="D69" s="11" t="s">
        <v>2732</v>
      </c>
      <c r="F69" s="11" t="s">
        <v>2748</v>
      </c>
      <c r="H69" s="11" t="s">
        <v>2823</v>
      </c>
      <c r="K69" s="11" t="s">
        <v>2720</v>
      </c>
      <c r="M69" s="11" t="s">
        <v>2833</v>
      </c>
      <c r="Q69" s="11" t="s">
        <v>3514</v>
      </c>
    </row>
    <row r="70" spans="1:17" ht="15.75" x14ac:dyDescent="0.25">
      <c r="A70" t="s">
        <v>61</v>
      </c>
      <c r="B70">
        <f t="shared" si="0"/>
        <v>43.75</v>
      </c>
      <c r="C70" s="11" t="s">
        <v>2742</v>
      </c>
      <c r="D70" s="11" t="s">
        <v>2733</v>
      </c>
      <c r="F70" s="11" t="s">
        <v>2749</v>
      </c>
      <c r="H70" s="11" t="s">
        <v>2824</v>
      </c>
      <c r="K70" s="11" t="s">
        <v>2721</v>
      </c>
      <c r="M70" s="11" t="s">
        <v>2834</v>
      </c>
      <c r="Q70" s="11" t="s">
        <v>3515</v>
      </c>
    </row>
    <row r="71" spans="1:17" ht="15.75" x14ac:dyDescent="0.25">
      <c r="A71" t="s">
        <v>62</v>
      </c>
      <c r="B71">
        <f t="shared" si="0"/>
        <v>43.75</v>
      </c>
      <c r="C71" s="11" t="s">
        <v>2743</v>
      </c>
      <c r="D71" s="11" t="s">
        <v>2734</v>
      </c>
      <c r="F71" s="11" t="s">
        <v>2750</v>
      </c>
      <c r="H71" s="11" t="s">
        <v>2825</v>
      </c>
      <c r="K71" s="11" t="s">
        <v>2722</v>
      </c>
      <c r="M71" s="11" t="s">
        <v>2835</v>
      </c>
      <c r="Q71" s="11" t="s">
        <v>3516</v>
      </c>
    </row>
    <row r="72" spans="1:17" ht="15.75" x14ac:dyDescent="0.25">
      <c r="A72" t="s">
        <v>63</v>
      </c>
      <c r="B72">
        <f t="shared" si="0"/>
        <v>31.25</v>
      </c>
      <c r="D72" s="11" t="s">
        <v>2735</v>
      </c>
      <c r="F72" s="11" t="s">
        <v>2751</v>
      </c>
      <c r="H72" s="11" t="s">
        <v>2826</v>
      </c>
      <c r="K72" s="11" t="s">
        <v>2723</v>
      </c>
      <c r="Q72" s="11" t="s">
        <v>3517</v>
      </c>
    </row>
    <row r="73" spans="1:17" ht="15.75" x14ac:dyDescent="0.25">
      <c r="A73" t="s">
        <v>64</v>
      </c>
      <c r="B73">
        <f t="shared" si="0"/>
        <v>31.25</v>
      </c>
      <c r="D73" s="11" t="s">
        <v>2736</v>
      </c>
      <c r="F73" s="11" t="s">
        <v>2752</v>
      </c>
      <c r="H73" s="11" t="s">
        <v>2827</v>
      </c>
      <c r="K73" s="11" t="s">
        <v>2724</v>
      </c>
      <c r="Q73" s="11" t="s">
        <v>3518</v>
      </c>
    </row>
    <row r="74" spans="1:17" ht="15.75" x14ac:dyDescent="0.25">
      <c r="A74" t="s">
        <v>65</v>
      </c>
      <c r="B74">
        <f t="shared" si="0"/>
        <v>25</v>
      </c>
      <c r="F74" s="11" t="s">
        <v>2753</v>
      </c>
      <c r="H74" s="11" t="s">
        <v>2828</v>
      </c>
      <c r="K74" s="11" t="s">
        <v>2725</v>
      </c>
      <c r="Q74" s="11" t="s">
        <v>3519</v>
      </c>
    </row>
    <row r="75" spans="1:17" ht="15.75" x14ac:dyDescent="0.25">
      <c r="A75" t="s">
        <v>2449</v>
      </c>
      <c r="B75">
        <f t="shared" ref="B75:B131" si="3">COUNTA(C75:FF75)/0.16</f>
        <v>12.5</v>
      </c>
      <c r="K75" s="11" t="s">
        <v>2726</v>
      </c>
      <c r="Q75" s="11" t="s">
        <v>3520</v>
      </c>
    </row>
    <row r="76" spans="1:17" ht="15.75" x14ac:dyDescent="0.25">
      <c r="A76" t="s">
        <v>2450</v>
      </c>
      <c r="B76">
        <f t="shared" si="3"/>
        <v>6.25</v>
      </c>
      <c r="K76" s="11" t="s">
        <v>2727</v>
      </c>
    </row>
    <row r="77" spans="1:17" x14ac:dyDescent="0.25">
      <c r="A77" t="s">
        <v>2451</v>
      </c>
      <c r="B77">
        <f t="shared" si="3"/>
        <v>0</v>
      </c>
    </row>
    <row r="78" spans="1:17" x14ac:dyDescent="0.25">
      <c r="A78" t="s">
        <v>2452</v>
      </c>
      <c r="B78">
        <f t="shared" si="3"/>
        <v>0</v>
      </c>
    </row>
    <row r="79" spans="1:17" x14ac:dyDescent="0.25">
      <c r="A79" t="s">
        <v>2453</v>
      </c>
      <c r="B79">
        <f t="shared" si="3"/>
        <v>0</v>
      </c>
    </row>
    <row r="80" spans="1:17" x14ac:dyDescent="0.25">
      <c r="A80" t="s">
        <v>2454</v>
      </c>
      <c r="B80">
        <f t="shared" si="3"/>
        <v>0</v>
      </c>
    </row>
    <row r="81" spans="1:17" x14ac:dyDescent="0.25">
      <c r="A81" t="s">
        <v>2455</v>
      </c>
      <c r="B81">
        <f t="shared" si="3"/>
        <v>0</v>
      </c>
    </row>
    <row r="82" spans="1:17" x14ac:dyDescent="0.25">
      <c r="A82" t="s">
        <v>2456</v>
      </c>
      <c r="B82">
        <f t="shared" si="3"/>
        <v>0</v>
      </c>
    </row>
    <row r="83" spans="1:17" x14ac:dyDescent="0.25">
      <c r="A83" t="s">
        <v>2457</v>
      </c>
      <c r="B83">
        <f t="shared" si="3"/>
        <v>0</v>
      </c>
    </row>
    <row r="84" spans="1:17" x14ac:dyDescent="0.25">
      <c r="A84" t="s">
        <v>2458</v>
      </c>
      <c r="B84">
        <f t="shared" si="3"/>
        <v>0</v>
      </c>
    </row>
    <row r="85" spans="1:17" ht="15.75" x14ac:dyDescent="0.25">
      <c r="A85" t="s">
        <v>66</v>
      </c>
      <c r="B85">
        <f t="shared" si="3"/>
        <v>43.75</v>
      </c>
      <c r="C85" s="11" t="s">
        <v>2859</v>
      </c>
      <c r="D85" s="11" t="s">
        <v>2848</v>
      </c>
      <c r="F85" s="11" t="s">
        <v>2867</v>
      </c>
      <c r="H85" s="11" t="s">
        <v>2946</v>
      </c>
      <c r="K85" s="11" t="s">
        <v>2836</v>
      </c>
      <c r="M85" s="11" t="s">
        <v>2957</v>
      </c>
      <c r="Q85" s="11" t="s">
        <v>3527</v>
      </c>
    </row>
    <row r="86" spans="1:17" ht="15.75" x14ac:dyDescent="0.25">
      <c r="A86" t="s">
        <v>67</v>
      </c>
      <c r="B86">
        <f t="shared" si="3"/>
        <v>43.75</v>
      </c>
      <c r="C86" s="11" t="s">
        <v>2860</v>
      </c>
      <c r="D86" s="11" t="s">
        <v>2849</v>
      </c>
      <c r="F86" s="11" t="s">
        <v>2868</v>
      </c>
      <c r="H86" s="11" t="s">
        <v>2947</v>
      </c>
      <c r="K86" s="11" t="s">
        <v>2837</v>
      </c>
      <c r="M86" s="11" t="s">
        <v>2958</v>
      </c>
      <c r="Q86" s="11" t="s">
        <v>3528</v>
      </c>
    </row>
    <row r="87" spans="1:17" ht="15.75" x14ac:dyDescent="0.25">
      <c r="A87" t="s">
        <v>68</v>
      </c>
      <c r="B87">
        <f t="shared" si="3"/>
        <v>43.75</v>
      </c>
      <c r="C87" s="11" t="s">
        <v>2861</v>
      </c>
      <c r="D87" s="11" t="s">
        <v>2850</v>
      </c>
      <c r="F87" s="11" t="s">
        <v>2869</v>
      </c>
      <c r="H87" s="11" t="s">
        <v>2948</v>
      </c>
      <c r="K87" s="11" t="s">
        <v>2838</v>
      </c>
      <c r="M87" s="11" t="s">
        <v>2959</v>
      </c>
      <c r="Q87" s="11" t="s">
        <v>3529</v>
      </c>
    </row>
    <row r="88" spans="1:17" ht="15.75" x14ac:dyDescent="0.25">
      <c r="A88" t="s">
        <v>69</v>
      </c>
      <c r="B88">
        <f t="shared" si="3"/>
        <v>43.75</v>
      </c>
      <c r="C88" s="11" t="s">
        <v>2862</v>
      </c>
      <c r="D88" s="11" t="s">
        <v>2851</v>
      </c>
      <c r="F88" s="11" t="s">
        <v>2870</v>
      </c>
      <c r="H88" s="11" t="s">
        <v>2949</v>
      </c>
      <c r="K88" s="11" t="s">
        <v>2839</v>
      </c>
      <c r="M88" s="11" t="s">
        <v>2960</v>
      </c>
      <c r="Q88" s="11" t="s">
        <v>3530</v>
      </c>
    </row>
    <row r="89" spans="1:17" ht="15.75" x14ac:dyDescent="0.25">
      <c r="A89" t="s">
        <v>70</v>
      </c>
      <c r="B89">
        <f t="shared" si="3"/>
        <v>43.75</v>
      </c>
      <c r="C89" s="11" t="s">
        <v>2863</v>
      </c>
      <c r="D89" s="11" t="s">
        <v>2852</v>
      </c>
      <c r="F89" s="11" t="s">
        <v>2871</v>
      </c>
      <c r="H89" s="11" t="s">
        <v>2950</v>
      </c>
      <c r="K89" s="11" t="s">
        <v>2840</v>
      </c>
      <c r="M89" s="11" t="s">
        <v>2961</v>
      </c>
      <c r="Q89" s="11" t="s">
        <v>3531</v>
      </c>
    </row>
    <row r="90" spans="1:17" ht="15.75" x14ac:dyDescent="0.25">
      <c r="A90" t="s">
        <v>71</v>
      </c>
      <c r="B90">
        <f t="shared" si="3"/>
        <v>43.75</v>
      </c>
      <c r="C90" s="11" t="s">
        <v>2864</v>
      </c>
      <c r="D90" s="11" t="s">
        <v>2853</v>
      </c>
      <c r="F90" s="11" t="s">
        <v>2872</v>
      </c>
      <c r="H90" s="11" t="s">
        <v>2951</v>
      </c>
      <c r="K90" s="11" t="s">
        <v>2841</v>
      </c>
      <c r="M90" s="11" t="s">
        <v>2962</v>
      </c>
      <c r="Q90" s="11" t="s">
        <v>3532</v>
      </c>
    </row>
    <row r="91" spans="1:17" ht="15.75" x14ac:dyDescent="0.25">
      <c r="A91" t="s">
        <v>72</v>
      </c>
      <c r="B91">
        <f t="shared" si="3"/>
        <v>43.75</v>
      </c>
      <c r="C91" s="11" t="s">
        <v>2865</v>
      </c>
      <c r="D91" s="11" t="s">
        <v>2854</v>
      </c>
      <c r="F91" s="11" t="s">
        <v>2873</v>
      </c>
      <c r="H91" s="11" t="s">
        <v>2952</v>
      </c>
      <c r="K91" s="11" t="s">
        <v>2842</v>
      </c>
      <c r="M91" s="11" t="s">
        <v>2963</v>
      </c>
      <c r="Q91" s="11" t="s">
        <v>3533</v>
      </c>
    </row>
    <row r="92" spans="1:17" ht="15.75" x14ac:dyDescent="0.25">
      <c r="A92" t="s">
        <v>73</v>
      </c>
      <c r="B92">
        <f t="shared" si="3"/>
        <v>43.75</v>
      </c>
      <c r="C92" s="11" t="s">
        <v>2866</v>
      </c>
      <c r="D92" s="11" t="s">
        <v>2855</v>
      </c>
      <c r="F92" s="11" t="s">
        <v>2874</v>
      </c>
      <c r="H92" s="11" t="s">
        <v>2953</v>
      </c>
      <c r="K92" s="11" t="s">
        <v>2843</v>
      </c>
      <c r="M92" s="11" t="s">
        <v>2964</v>
      </c>
      <c r="Q92" s="11" t="s">
        <v>3534</v>
      </c>
    </row>
    <row r="93" spans="1:17" ht="15.75" x14ac:dyDescent="0.25">
      <c r="A93" t="s">
        <v>74</v>
      </c>
      <c r="B93">
        <f t="shared" si="3"/>
        <v>37.5</v>
      </c>
      <c r="D93" s="11" t="s">
        <v>2856</v>
      </c>
      <c r="F93" s="11" t="s">
        <v>2875</v>
      </c>
      <c r="H93" s="11" t="s">
        <v>2954</v>
      </c>
      <c r="K93" s="11" t="s">
        <v>2844</v>
      </c>
      <c r="M93" s="11" t="s">
        <v>2965</v>
      </c>
      <c r="Q93" s="11" t="s">
        <v>3535</v>
      </c>
    </row>
    <row r="94" spans="1:17" ht="15.75" x14ac:dyDescent="0.25">
      <c r="A94" t="s">
        <v>75</v>
      </c>
      <c r="B94">
        <f t="shared" si="3"/>
        <v>37.5</v>
      </c>
      <c r="D94" s="11" t="s">
        <v>2857</v>
      </c>
      <c r="F94" s="11" t="s">
        <v>2876</v>
      </c>
      <c r="H94" s="11" t="s">
        <v>2955</v>
      </c>
      <c r="K94" s="11" t="s">
        <v>2845</v>
      </c>
      <c r="M94" s="11" t="s">
        <v>2966</v>
      </c>
      <c r="Q94" s="11" t="s">
        <v>3536</v>
      </c>
    </row>
    <row r="95" spans="1:17" ht="15.75" x14ac:dyDescent="0.25">
      <c r="A95" t="s">
        <v>2439</v>
      </c>
      <c r="B95">
        <f t="shared" si="3"/>
        <v>18.75</v>
      </c>
      <c r="D95" s="11" t="s">
        <v>2858</v>
      </c>
      <c r="H95" s="11" t="s">
        <v>2956</v>
      </c>
      <c r="K95" s="11" t="s">
        <v>2846</v>
      </c>
    </row>
    <row r="96" spans="1:17" ht="15.75" x14ac:dyDescent="0.25">
      <c r="A96" t="s">
        <v>2440</v>
      </c>
      <c r="B96">
        <f t="shared" si="3"/>
        <v>6.25</v>
      </c>
      <c r="K96" s="11" t="s">
        <v>2847</v>
      </c>
    </row>
    <row r="97" spans="1:18" x14ac:dyDescent="0.25">
      <c r="A97" t="s">
        <v>2441</v>
      </c>
      <c r="B97">
        <f t="shared" si="3"/>
        <v>0</v>
      </c>
    </row>
    <row r="98" spans="1:18" x14ac:dyDescent="0.25">
      <c r="A98" t="s">
        <v>2442</v>
      </c>
      <c r="B98">
        <f t="shared" si="3"/>
        <v>0</v>
      </c>
    </row>
    <row r="99" spans="1:18" x14ac:dyDescent="0.25">
      <c r="A99" t="s">
        <v>2443</v>
      </c>
      <c r="B99">
        <f t="shared" si="3"/>
        <v>0</v>
      </c>
    </row>
    <row r="100" spans="1:18" x14ac:dyDescent="0.25">
      <c r="A100" t="s">
        <v>2444</v>
      </c>
      <c r="B100">
        <f t="shared" si="3"/>
        <v>0</v>
      </c>
    </row>
    <row r="101" spans="1:18" x14ac:dyDescent="0.25">
      <c r="A101" t="s">
        <v>2445</v>
      </c>
      <c r="B101">
        <f t="shared" si="3"/>
        <v>0</v>
      </c>
    </row>
    <row r="102" spans="1:18" x14ac:dyDescent="0.25">
      <c r="A102" t="s">
        <v>2446</v>
      </c>
      <c r="B102">
        <f t="shared" si="3"/>
        <v>0</v>
      </c>
    </row>
    <row r="103" spans="1:18" x14ac:dyDescent="0.25">
      <c r="A103" t="s">
        <v>2447</v>
      </c>
      <c r="B103">
        <f t="shared" si="3"/>
        <v>0</v>
      </c>
    </row>
    <row r="104" spans="1:18" x14ac:dyDescent="0.25">
      <c r="A104" t="s">
        <v>2448</v>
      </c>
      <c r="B104">
        <f t="shared" si="3"/>
        <v>0</v>
      </c>
    </row>
    <row r="105" spans="1:18" x14ac:dyDescent="0.25">
      <c r="A105" t="s">
        <v>76</v>
      </c>
      <c r="B105">
        <f t="shared" si="3"/>
        <v>68.75</v>
      </c>
      <c r="C105" s="7" t="s">
        <v>2967</v>
      </c>
      <c r="D105" s="8" t="s">
        <v>2968</v>
      </c>
      <c r="E105" s="8" t="s">
        <v>2969</v>
      </c>
      <c r="F105" s="8" t="s">
        <v>2970</v>
      </c>
      <c r="H105" s="8" t="s">
        <v>2971</v>
      </c>
      <c r="I105" s="8" t="s">
        <v>2972</v>
      </c>
      <c r="J105" s="7" t="s">
        <v>2973</v>
      </c>
      <c r="L105" t="s">
        <v>3628</v>
      </c>
      <c r="M105" s="8" t="s">
        <v>2974</v>
      </c>
      <c r="O105" s="7" t="s">
        <v>2975</v>
      </c>
      <c r="R105" s="8" t="s">
        <v>2976</v>
      </c>
    </row>
    <row r="106" spans="1:18" x14ac:dyDescent="0.25">
      <c r="A106" t="s">
        <v>77</v>
      </c>
      <c r="B106">
        <f t="shared" si="3"/>
        <v>0</v>
      </c>
    </row>
    <row r="107" spans="1:18" x14ac:dyDescent="0.25">
      <c r="A107" t="s">
        <v>78</v>
      </c>
      <c r="B107">
        <f t="shared" si="3"/>
        <v>0</v>
      </c>
    </row>
    <row r="108" spans="1:18" x14ac:dyDescent="0.25">
      <c r="A108" t="s">
        <v>79</v>
      </c>
      <c r="B108">
        <f t="shared" si="3"/>
        <v>0</v>
      </c>
    </row>
    <row r="109" spans="1:18" x14ac:dyDescent="0.25">
      <c r="A109" t="s">
        <v>80</v>
      </c>
      <c r="B109">
        <f t="shared" si="3"/>
        <v>0</v>
      </c>
    </row>
    <row r="110" spans="1:18" x14ac:dyDescent="0.25">
      <c r="A110" t="s">
        <v>81</v>
      </c>
      <c r="B110">
        <f t="shared" si="3"/>
        <v>0</v>
      </c>
    </row>
    <row r="111" spans="1:18" x14ac:dyDescent="0.25">
      <c r="A111" t="s">
        <v>82</v>
      </c>
      <c r="B111">
        <f t="shared" si="3"/>
        <v>0</v>
      </c>
    </row>
    <row r="112" spans="1:18" x14ac:dyDescent="0.25">
      <c r="A112" t="s">
        <v>83</v>
      </c>
      <c r="B112">
        <f t="shared" si="3"/>
        <v>0</v>
      </c>
    </row>
    <row r="113" spans="1:2" x14ac:dyDescent="0.25">
      <c r="A113" t="s">
        <v>84</v>
      </c>
      <c r="B113">
        <f t="shared" si="3"/>
        <v>0</v>
      </c>
    </row>
    <row r="114" spans="1:2" x14ac:dyDescent="0.25">
      <c r="A114" t="s">
        <v>85</v>
      </c>
      <c r="B114">
        <f t="shared" si="3"/>
        <v>0</v>
      </c>
    </row>
    <row r="115" spans="1:2" x14ac:dyDescent="0.25">
      <c r="A115" t="s">
        <v>86</v>
      </c>
      <c r="B115">
        <f t="shared" si="3"/>
        <v>0</v>
      </c>
    </row>
    <row r="116" spans="1:2" x14ac:dyDescent="0.25">
      <c r="A116" t="s">
        <v>87</v>
      </c>
      <c r="B116">
        <f t="shared" si="3"/>
        <v>0</v>
      </c>
    </row>
    <row r="117" spans="1:2" x14ac:dyDescent="0.25">
      <c r="A117" t="s">
        <v>88</v>
      </c>
      <c r="B117">
        <f t="shared" si="3"/>
        <v>0</v>
      </c>
    </row>
    <row r="118" spans="1:2" x14ac:dyDescent="0.25">
      <c r="A118" t="s">
        <v>89</v>
      </c>
      <c r="B118">
        <f t="shared" si="3"/>
        <v>0</v>
      </c>
    </row>
    <row r="119" spans="1:2" x14ac:dyDescent="0.25">
      <c r="A119" t="s">
        <v>91</v>
      </c>
      <c r="B119">
        <f t="shared" si="3"/>
        <v>0</v>
      </c>
    </row>
    <row r="120" spans="1:2" x14ac:dyDescent="0.25">
      <c r="A120" t="s">
        <v>90</v>
      </c>
      <c r="B120">
        <f t="shared" si="3"/>
        <v>0</v>
      </c>
    </row>
    <row r="121" spans="1:2" x14ac:dyDescent="0.25">
      <c r="A121" t="s">
        <v>92</v>
      </c>
      <c r="B121">
        <f t="shared" si="3"/>
        <v>0</v>
      </c>
    </row>
    <row r="122" spans="1:2" x14ac:dyDescent="0.25">
      <c r="A122" t="s">
        <v>93</v>
      </c>
      <c r="B122">
        <f t="shared" si="3"/>
        <v>0</v>
      </c>
    </row>
    <row r="123" spans="1:2" x14ac:dyDescent="0.25">
      <c r="A123" t="s">
        <v>94</v>
      </c>
      <c r="B123">
        <f t="shared" si="3"/>
        <v>0</v>
      </c>
    </row>
    <row r="124" spans="1:2" x14ac:dyDescent="0.25">
      <c r="A124" t="s">
        <v>95</v>
      </c>
      <c r="B124">
        <f t="shared" si="3"/>
        <v>0</v>
      </c>
    </row>
    <row r="125" spans="1:2" x14ac:dyDescent="0.25">
      <c r="A125" t="s">
        <v>96</v>
      </c>
      <c r="B125">
        <f t="shared" si="3"/>
        <v>0</v>
      </c>
    </row>
    <row r="126" spans="1:2" x14ac:dyDescent="0.25">
      <c r="A126" t="s">
        <v>97</v>
      </c>
      <c r="B126">
        <f t="shared" si="3"/>
        <v>0</v>
      </c>
    </row>
    <row r="127" spans="1:2" x14ac:dyDescent="0.25">
      <c r="A127" t="s">
        <v>98</v>
      </c>
      <c r="B127">
        <f t="shared" si="3"/>
        <v>0</v>
      </c>
    </row>
    <row r="128" spans="1:2" x14ac:dyDescent="0.25">
      <c r="A128" t="s">
        <v>99</v>
      </c>
      <c r="B128">
        <f t="shared" si="3"/>
        <v>0</v>
      </c>
    </row>
    <row r="129" spans="1:2" x14ac:dyDescent="0.25">
      <c r="A129" t="s">
        <v>100</v>
      </c>
      <c r="B129">
        <f t="shared" si="3"/>
        <v>0</v>
      </c>
    </row>
    <row r="130" spans="1:2" x14ac:dyDescent="0.25">
      <c r="A130" t="s">
        <v>101</v>
      </c>
      <c r="B130">
        <f t="shared" si="3"/>
        <v>0</v>
      </c>
    </row>
    <row r="131" spans="1:2" x14ac:dyDescent="0.25">
      <c r="A131" t="s">
        <v>102</v>
      </c>
      <c r="B131">
        <f t="shared" si="3"/>
        <v>0</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93AA5-0785-4370-821E-86DA93E40A0A}">
  <dimension ref="A1:P13"/>
  <sheetViews>
    <sheetView workbookViewId="0">
      <selection activeCell="D2" sqref="D2"/>
    </sheetView>
  </sheetViews>
  <sheetFormatPr defaultRowHeight="15" x14ac:dyDescent="0.25"/>
  <sheetData>
    <row r="1" spans="1:16" x14ac:dyDescent="0.25">
      <c r="B1" t="s">
        <v>626</v>
      </c>
      <c r="C1" t="s">
        <v>627</v>
      </c>
      <c r="D1" t="s">
        <v>628</v>
      </c>
      <c r="E1" t="s">
        <v>629</v>
      </c>
      <c r="F1" t="s">
        <v>630</v>
      </c>
      <c r="G1" t="s">
        <v>631</v>
      </c>
      <c r="H1" t="s">
        <v>632</v>
      </c>
      <c r="I1" t="s">
        <v>633</v>
      </c>
      <c r="J1" t="s">
        <v>634</v>
      </c>
      <c r="K1" t="s">
        <v>635</v>
      </c>
      <c r="L1" t="s">
        <v>636</v>
      </c>
      <c r="M1" t="s">
        <v>637</v>
      </c>
      <c r="N1" t="s">
        <v>638</v>
      </c>
      <c r="O1" t="s">
        <v>639</v>
      </c>
      <c r="P1" t="s">
        <v>640</v>
      </c>
    </row>
    <row r="2" spans="1:16" x14ac:dyDescent="0.25">
      <c r="A2" t="s">
        <v>641</v>
      </c>
      <c r="B2" t="s">
        <v>642</v>
      </c>
      <c r="C2" t="s">
        <v>643</v>
      </c>
      <c r="M2" t="s">
        <v>644</v>
      </c>
      <c r="N2" t="s">
        <v>645</v>
      </c>
      <c r="O2" t="s">
        <v>646</v>
      </c>
      <c r="P2" t="s">
        <v>647</v>
      </c>
    </row>
    <row r="3" spans="1:16" x14ac:dyDescent="0.25">
      <c r="A3" t="s">
        <v>648</v>
      </c>
      <c r="B3" t="s">
        <v>649</v>
      </c>
      <c r="C3" t="s">
        <v>650</v>
      </c>
      <c r="M3" t="s">
        <v>651</v>
      </c>
      <c r="N3" t="s">
        <v>652</v>
      </c>
      <c r="O3" t="s">
        <v>653</v>
      </c>
      <c r="P3" t="s">
        <v>651</v>
      </c>
    </row>
    <row r="4" spans="1:16" x14ac:dyDescent="0.25">
      <c r="A4" t="s">
        <v>654</v>
      </c>
      <c r="B4" t="s">
        <v>655</v>
      </c>
      <c r="C4" t="s">
        <v>656</v>
      </c>
      <c r="M4" t="s">
        <v>657</v>
      </c>
      <c r="N4" t="s">
        <v>658</v>
      </c>
      <c r="O4" t="s">
        <v>659</v>
      </c>
      <c r="P4" t="s">
        <v>660</v>
      </c>
    </row>
    <row r="5" spans="1:16" x14ac:dyDescent="0.25">
      <c r="A5" t="s">
        <v>661</v>
      </c>
      <c r="B5" t="s">
        <v>662</v>
      </c>
      <c r="C5" t="s">
        <v>663</v>
      </c>
      <c r="M5" t="s">
        <v>664</v>
      </c>
      <c r="N5" t="s">
        <v>665</v>
      </c>
      <c r="O5" t="s">
        <v>666</v>
      </c>
      <c r="P5" t="s">
        <v>667</v>
      </c>
    </row>
    <row r="6" spans="1:16" x14ac:dyDescent="0.25">
      <c r="A6" t="s">
        <v>668</v>
      </c>
      <c r="B6" t="s">
        <v>669</v>
      </c>
      <c r="C6" t="s">
        <v>670</v>
      </c>
      <c r="M6" t="s">
        <v>671</v>
      </c>
      <c r="N6" t="s">
        <v>672</v>
      </c>
      <c r="O6" t="s">
        <v>673</v>
      </c>
      <c r="P6" t="s">
        <v>674</v>
      </c>
    </row>
    <row r="7" spans="1:16" x14ac:dyDescent="0.25">
      <c r="A7" t="s">
        <v>675</v>
      </c>
      <c r="B7" t="s">
        <v>676</v>
      </c>
      <c r="C7" t="s">
        <v>677</v>
      </c>
      <c r="M7" t="s">
        <v>678</v>
      </c>
      <c r="N7" t="s">
        <v>679</v>
      </c>
      <c r="O7" t="s">
        <v>680</v>
      </c>
      <c r="P7" t="s">
        <v>677</v>
      </c>
    </row>
    <row r="8" spans="1:16" x14ac:dyDescent="0.25">
      <c r="A8" t="s">
        <v>681</v>
      </c>
      <c r="B8" t="s">
        <v>682</v>
      </c>
      <c r="C8" t="s">
        <v>683</v>
      </c>
      <c r="M8" t="s">
        <v>684</v>
      </c>
      <c r="N8" t="s">
        <v>685</v>
      </c>
      <c r="O8" t="s">
        <v>686</v>
      </c>
      <c r="P8" t="s">
        <v>685</v>
      </c>
    </row>
    <row r="9" spans="1:16" x14ac:dyDescent="0.25">
      <c r="A9" t="s">
        <v>687</v>
      </c>
      <c r="B9" t="s">
        <v>688</v>
      </c>
      <c r="C9" t="s">
        <v>689</v>
      </c>
      <c r="M9" t="s">
        <v>690</v>
      </c>
      <c r="N9" t="s">
        <v>687</v>
      </c>
      <c r="O9" t="s">
        <v>691</v>
      </c>
      <c r="P9" t="s">
        <v>689</v>
      </c>
    </row>
    <row r="10" spans="1:16" x14ac:dyDescent="0.25">
      <c r="A10" t="s">
        <v>692</v>
      </c>
      <c r="B10" t="s">
        <v>693</v>
      </c>
      <c r="C10" t="s">
        <v>694</v>
      </c>
      <c r="M10" t="s">
        <v>695</v>
      </c>
      <c r="N10" t="s">
        <v>692</v>
      </c>
      <c r="O10" t="s">
        <v>692</v>
      </c>
      <c r="P10" t="s">
        <v>696</v>
      </c>
    </row>
    <row r="11" spans="1:16" x14ac:dyDescent="0.25">
      <c r="A11" t="s">
        <v>697</v>
      </c>
      <c r="B11" t="s">
        <v>698</v>
      </c>
      <c r="C11" t="s">
        <v>697</v>
      </c>
      <c r="M11" t="s">
        <v>699</v>
      </c>
      <c r="N11" t="s">
        <v>697</v>
      </c>
      <c r="O11" t="s">
        <v>699</v>
      </c>
      <c r="P11" t="s">
        <v>699</v>
      </c>
    </row>
    <row r="12" spans="1:16" x14ac:dyDescent="0.25">
      <c r="A12" t="s">
        <v>700</v>
      </c>
      <c r="B12" t="s">
        <v>701</v>
      </c>
      <c r="C12" t="s">
        <v>700</v>
      </c>
      <c r="M12" t="s">
        <v>702</v>
      </c>
      <c r="N12" t="s">
        <v>700</v>
      </c>
      <c r="O12" t="s">
        <v>703</v>
      </c>
      <c r="P12" t="s">
        <v>702</v>
      </c>
    </row>
    <row r="13" spans="1:16" x14ac:dyDescent="0.25">
      <c r="A13" t="s">
        <v>704</v>
      </c>
      <c r="B13" t="s">
        <v>705</v>
      </c>
      <c r="C13" t="s">
        <v>706</v>
      </c>
      <c r="M13" t="s">
        <v>707</v>
      </c>
      <c r="N13" t="s">
        <v>708</v>
      </c>
      <c r="O13" t="s">
        <v>709</v>
      </c>
      <c r="P13" t="s">
        <v>710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D0B2-6CFB-489F-8386-6769B621E1EB}">
  <dimension ref="A1:DR89"/>
  <sheetViews>
    <sheetView workbookViewId="0">
      <pane xSplit="2" ySplit="2" topLeftCell="C72" activePane="bottomRight" state="frozen"/>
      <selection pane="topRight" activeCell="C1" sqref="C1"/>
      <selection pane="bottomLeft" activeCell="A3" sqref="A3"/>
      <selection pane="bottomRight" activeCell="C77" sqref="C77"/>
    </sheetView>
  </sheetViews>
  <sheetFormatPr defaultRowHeight="15" x14ac:dyDescent="0.25"/>
  <cols>
    <col min="1" max="1" width="17.7109375" bestFit="1" customWidth="1"/>
  </cols>
  <sheetData>
    <row r="1" spans="1:122" x14ac:dyDescent="0.25">
      <c r="AV1" t="s">
        <v>322</v>
      </c>
      <c r="AW1" t="s">
        <v>323</v>
      </c>
      <c r="BA1" t="s">
        <v>327</v>
      </c>
      <c r="BC1" t="s">
        <v>329</v>
      </c>
      <c r="CE1" t="s">
        <v>357</v>
      </c>
      <c r="DJ1" t="s">
        <v>388</v>
      </c>
    </row>
    <row r="2" spans="1:122" x14ac:dyDescent="0.25">
      <c r="A2" t="s">
        <v>17</v>
      </c>
      <c r="B2">
        <f>COUNTA(C2:FF2)/1.2</f>
        <v>100</v>
      </c>
      <c r="C2" s="6" t="s">
        <v>277</v>
      </c>
      <c r="D2" s="6" t="s">
        <v>278</v>
      </c>
      <c r="E2" s="6" t="s">
        <v>279</v>
      </c>
      <c r="F2" s="6" t="s">
        <v>280</v>
      </c>
      <c r="G2" s="6" t="s">
        <v>281</v>
      </c>
      <c r="H2" s="6" t="s">
        <v>282</v>
      </c>
      <c r="I2" s="6" t="s">
        <v>283</v>
      </c>
      <c r="J2" s="6" t="s">
        <v>284</v>
      </c>
      <c r="K2" s="6" t="s">
        <v>285</v>
      </c>
      <c r="L2" s="6" t="s">
        <v>286</v>
      </c>
      <c r="M2" s="6" t="s">
        <v>287</v>
      </c>
      <c r="N2" s="6" t="s">
        <v>288</v>
      </c>
      <c r="O2" s="6" t="s">
        <v>289</v>
      </c>
      <c r="P2" s="6" t="s">
        <v>290</v>
      </c>
      <c r="Q2" s="6" t="s">
        <v>291</v>
      </c>
      <c r="R2" s="6" t="s">
        <v>292</v>
      </c>
      <c r="S2" s="6" t="s">
        <v>293</v>
      </c>
      <c r="T2" s="6" t="s">
        <v>294</v>
      </c>
      <c r="U2" s="6" t="s">
        <v>295</v>
      </c>
      <c r="V2" s="6" t="s">
        <v>296</v>
      </c>
      <c r="W2" s="6" t="s">
        <v>297</v>
      </c>
      <c r="X2" s="6" t="s">
        <v>298</v>
      </c>
      <c r="Y2" s="6" t="s">
        <v>299</v>
      </c>
      <c r="Z2" s="6" t="s">
        <v>300</v>
      </c>
      <c r="AA2" s="6" t="s">
        <v>301</v>
      </c>
      <c r="AB2" s="6" t="s">
        <v>302</v>
      </c>
      <c r="AC2" s="6" t="s">
        <v>303</v>
      </c>
      <c r="AD2" s="6" t="s">
        <v>304</v>
      </c>
      <c r="AE2" s="6" t="s">
        <v>305</v>
      </c>
      <c r="AF2" s="6" t="s">
        <v>306</v>
      </c>
      <c r="AG2" s="6" t="s">
        <v>307</v>
      </c>
      <c r="AH2" s="6" t="s">
        <v>308</v>
      </c>
      <c r="AI2" s="6" t="s">
        <v>309</v>
      </c>
      <c r="AJ2" s="6" t="s">
        <v>310</v>
      </c>
      <c r="AK2" s="6" t="s">
        <v>311</v>
      </c>
      <c r="AL2" s="6" t="s">
        <v>312</v>
      </c>
      <c r="AM2" s="6" t="s">
        <v>313</v>
      </c>
      <c r="AN2" s="6" t="s">
        <v>314</v>
      </c>
      <c r="AO2" s="6" t="s">
        <v>315</v>
      </c>
      <c r="AP2" s="6" t="s">
        <v>316</v>
      </c>
      <c r="AQ2" s="6" t="s">
        <v>317</v>
      </c>
      <c r="AR2" s="6" t="s">
        <v>318</v>
      </c>
      <c r="AS2" s="6" t="s">
        <v>319</v>
      </c>
      <c r="AT2" s="6" t="s">
        <v>320</v>
      </c>
      <c r="AU2" s="6" t="s">
        <v>321</v>
      </c>
      <c r="AV2" s="6" t="s">
        <v>1362</v>
      </c>
      <c r="AW2" s="6" t="s">
        <v>1363</v>
      </c>
      <c r="AX2" s="6" t="s">
        <v>324</v>
      </c>
      <c r="AY2" s="6" t="s">
        <v>325</v>
      </c>
      <c r="AZ2" s="6" t="s">
        <v>326</v>
      </c>
      <c r="BA2" s="6" t="s">
        <v>1364</v>
      </c>
      <c r="BB2" s="6" t="s">
        <v>328</v>
      </c>
      <c r="BC2" s="6" t="s">
        <v>1358</v>
      </c>
      <c r="BD2" s="6" t="s">
        <v>330</v>
      </c>
      <c r="BE2" s="6" t="s">
        <v>331</v>
      </c>
      <c r="BF2" s="6" t="s">
        <v>332</v>
      </c>
      <c r="BG2" s="6" t="s">
        <v>333</v>
      </c>
      <c r="BH2" s="6" t="s">
        <v>334</v>
      </c>
      <c r="BI2" s="6" t="s">
        <v>335</v>
      </c>
      <c r="BJ2" s="6" t="s">
        <v>336</v>
      </c>
      <c r="BK2" s="6" t="s">
        <v>337</v>
      </c>
      <c r="BL2" s="6" t="s">
        <v>338</v>
      </c>
      <c r="BM2" s="6" t="s">
        <v>339</v>
      </c>
      <c r="BN2" s="6" t="s">
        <v>340</v>
      </c>
      <c r="BO2" t="s">
        <v>341</v>
      </c>
      <c r="BP2" t="s">
        <v>342</v>
      </c>
      <c r="BQ2" t="s">
        <v>343</v>
      </c>
      <c r="BR2" t="s">
        <v>344</v>
      </c>
      <c r="BS2" t="s">
        <v>345</v>
      </c>
      <c r="BT2" t="s">
        <v>346</v>
      </c>
      <c r="BU2" t="s">
        <v>347</v>
      </c>
      <c r="BV2" t="s">
        <v>348</v>
      </c>
      <c r="BW2" t="s">
        <v>349</v>
      </c>
      <c r="BX2" t="s">
        <v>350</v>
      </c>
      <c r="BY2" t="s">
        <v>351</v>
      </c>
      <c r="BZ2" t="s">
        <v>352</v>
      </c>
      <c r="CA2" t="s">
        <v>353</v>
      </c>
      <c r="CB2" t="s">
        <v>354</v>
      </c>
      <c r="CC2" t="s">
        <v>355</v>
      </c>
      <c r="CD2" t="s">
        <v>356</v>
      </c>
      <c r="CE2" t="s">
        <v>1361</v>
      </c>
      <c r="CF2" t="s">
        <v>358</v>
      </c>
      <c r="CG2" t="s">
        <v>359</v>
      </c>
      <c r="CH2" t="s">
        <v>360</v>
      </c>
      <c r="CI2" t="s">
        <v>361</v>
      </c>
      <c r="CJ2" t="s">
        <v>362</v>
      </c>
      <c r="CK2" t="s">
        <v>363</v>
      </c>
      <c r="CL2" t="s">
        <v>364</v>
      </c>
      <c r="CM2" t="s">
        <v>365</v>
      </c>
      <c r="CN2" t="s">
        <v>366</v>
      </c>
      <c r="CO2" t="s">
        <v>367</v>
      </c>
      <c r="CP2" t="s">
        <v>368</v>
      </c>
      <c r="CQ2" t="s">
        <v>369</v>
      </c>
      <c r="CR2" t="s">
        <v>370</v>
      </c>
      <c r="CS2" t="s">
        <v>371</v>
      </c>
      <c r="CT2" t="s">
        <v>372</v>
      </c>
      <c r="CU2" t="s">
        <v>373</v>
      </c>
      <c r="CV2" t="s">
        <v>374</v>
      </c>
      <c r="CW2" t="s">
        <v>375</v>
      </c>
      <c r="CX2" t="s">
        <v>376</v>
      </c>
      <c r="CY2" t="s">
        <v>377</v>
      </c>
      <c r="CZ2" t="s">
        <v>378</v>
      </c>
      <c r="DA2" t="s">
        <v>379</v>
      </c>
      <c r="DB2" t="s">
        <v>380</v>
      </c>
      <c r="DC2" t="s">
        <v>381</v>
      </c>
      <c r="DD2" t="s">
        <v>382</v>
      </c>
      <c r="DE2" t="s">
        <v>383</v>
      </c>
      <c r="DF2" t="s">
        <v>384</v>
      </c>
      <c r="DG2" t="s">
        <v>385</v>
      </c>
      <c r="DH2" t="s">
        <v>386</v>
      </c>
      <c r="DI2" t="s">
        <v>387</v>
      </c>
      <c r="DJ2" t="s">
        <v>2166</v>
      </c>
      <c r="DK2" t="s">
        <v>389</v>
      </c>
      <c r="DL2" t="s">
        <v>390</v>
      </c>
      <c r="DM2" t="s">
        <v>391</v>
      </c>
      <c r="DN2" t="s">
        <v>392</v>
      </c>
      <c r="DO2" t="s">
        <v>393</v>
      </c>
      <c r="DP2" t="s">
        <v>394</v>
      </c>
      <c r="DQ2" t="s">
        <v>395</v>
      </c>
      <c r="DR2" t="s">
        <v>396</v>
      </c>
    </row>
    <row r="3" spans="1:122" x14ac:dyDescent="0.25">
      <c r="A3" t="s">
        <v>18</v>
      </c>
      <c r="B3">
        <f>COUNTA(C3:FF3)/1.2</f>
        <v>100</v>
      </c>
      <c r="C3">
        <v>177</v>
      </c>
      <c r="D3">
        <v>178</v>
      </c>
      <c r="E3">
        <v>179</v>
      </c>
      <c r="F3">
        <v>180</v>
      </c>
      <c r="G3">
        <v>181</v>
      </c>
      <c r="H3">
        <v>182</v>
      </c>
      <c r="I3">
        <v>183</v>
      </c>
      <c r="J3">
        <v>184</v>
      </c>
      <c r="K3">
        <v>185</v>
      </c>
      <c r="L3">
        <v>186</v>
      </c>
      <c r="M3">
        <v>187</v>
      </c>
      <c r="N3">
        <v>188</v>
      </c>
      <c r="O3">
        <v>189</v>
      </c>
      <c r="P3">
        <v>190</v>
      </c>
      <c r="Q3">
        <v>191</v>
      </c>
      <c r="R3">
        <v>192</v>
      </c>
      <c r="S3">
        <v>193</v>
      </c>
      <c r="T3">
        <v>194</v>
      </c>
      <c r="U3">
        <v>195</v>
      </c>
      <c r="V3">
        <v>196</v>
      </c>
      <c r="W3">
        <v>197</v>
      </c>
      <c r="X3">
        <v>198</v>
      </c>
      <c r="Y3">
        <v>199</v>
      </c>
      <c r="Z3">
        <v>200</v>
      </c>
      <c r="AA3">
        <v>201</v>
      </c>
      <c r="AB3">
        <v>202</v>
      </c>
      <c r="AC3">
        <v>203</v>
      </c>
      <c r="AD3">
        <v>204</v>
      </c>
      <c r="AE3">
        <v>205</v>
      </c>
      <c r="AF3">
        <v>206</v>
      </c>
      <c r="AG3">
        <v>207</v>
      </c>
      <c r="AH3">
        <v>208</v>
      </c>
      <c r="AI3">
        <v>209</v>
      </c>
      <c r="AJ3">
        <v>210</v>
      </c>
      <c r="AK3">
        <v>211</v>
      </c>
      <c r="AL3">
        <v>212</v>
      </c>
      <c r="AM3">
        <v>213</v>
      </c>
      <c r="AN3">
        <v>214</v>
      </c>
      <c r="AO3">
        <v>215</v>
      </c>
      <c r="AP3">
        <v>216</v>
      </c>
      <c r="AQ3">
        <v>217</v>
      </c>
      <c r="AR3">
        <v>218</v>
      </c>
      <c r="AS3">
        <v>219</v>
      </c>
      <c r="AT3">
        <v>220</v>
      </c>
      <c r="AU3">
        <v>221</v>
      </c>
      <c r="AV3">
        <v>222</v>
      </c>
      <c r="AW3">
        <v>223</v>
      </c>
      <c r="AX3">
        <v>224</v>
      </c>
      <c r="AY3">
        <v>225</v>
      </c>
      <c r="AZ3">
        <v>226</v>
      </c>
      <c r="BA3">
        <v>227</v>
      </c>
      <c r="BB3">
        <v>228</v>
      </c>
      <c r="BC3">
        <v>229</v>
      </c>
      <c r="BD3">
        <v>230</v>
      </c>
      <c r="BE3">
        <v>231</v>
      </c>
      <c r="BF3">
        <v>232</v>
      </c>
      <c r="BG3">
        <v>233</v>
      </c>
      <c r="BH3">
        <v>234</v>
      </c>
      <c r="BI3">
        <v>235</v>
      </c>
      <c r="BJ3">
        <v>236</v>
      </c>
      <c r="BK3">
        <v>237</v>
      </c>
      <c r="BL3">
        <v>238</v>
      </c>
      <c r="BM3">
        <v>239</v>
      </c>
      <c r="BN3">
        <v>240</v>
      </c>
      <c r="BO3">
        <v>241</v>
      </c>
      <c r="BP3">
        <v>242</v>
      </c>
      <c r="BQ3">
        <v>243</v>
      </c>
      <c r="BR3">
        <v>244</v>
      </c>
      <c r="BS3">
        <v>245</v>
      </c>
      <c r="BT3">
        <v>246</v>
      </c>
      <c r="BU3">
        <v>247</v>
      </c>
      <c r="BV3">
        <v>248</v>
      </c>
      <c r="BW3">
        <v>249</v>
      </c>
      <c r="BX3">
        <v>250</v>
      </c>
      <c r="BY3">
        <v>251</v>
      </c>
      <c r="BZ3">
        <v>252</v>
      </c>
      <c r="CA3">
        <v>253</v>
      </c>
      <c r="CB3">
        <v>254</v>
      </c>
      <c r="CC3">
        <v>255</v>
      </c>
      <c r="CD3">
        <v>256</v>
      </c>
      <c r="CE3">
        <v>257</v>
      </c>
      <c r="CF3">
        <v>258</v>
      </c>
      <c r="CG3">
        <v>259</v>
      </c>
      <c r="CH3">
        <v>260</v>
      </c>
      <c r="CI3">
        <v>261</v>
      </c>
      <c r="CJ3">
        <v>262</v>
      </c>
      <c r="CK3">
        <v>263</v>
      </c>
      <c r="CL3">
        <v>264</v>
      </c>
      <c r="CM3">
        <v>265</v>
      </c>
      <c r="CN3">
        <v>266</v>
      </c>
      <c r="CO3">
        <v>267</v>
      </c>
      <c r="CP3">
        <v>268</v>
      </c>
      <c r="CQ3">
        <v>269</v>
      </c>
      <c r="CR3">
        <v>270</v>
      </c>
      <c r="CS3">
        <v>271</v>
      </c>
      <c r="CT3">
        <v>272</v>
      </c>
      <c r="CU3">
        <v>273</v>
      </c>
      <c r="CV3">
        <v>274</v>
      </c>
      <c r="CW3">
        <v>275</v>
      </c>
      <c r="CX3">
        <v>276</v>
      </c>
      <c r="CY3">
        <v>277</v>
      </c>
      <c r="CZ3">
        <v>278</v>
      </c>
      <c r="DA3">
        <v>279</v>
      </c>
      <c r="DB3">
        <v>280</v>
      </c>
      <c r="DC3">
        <v>281</v>
      </c>
      <c r="DD3">
        <v>282</v>
      </c>
      <c r="DE3">
        <v>283</v>
      </c>
      <c r="DF3">
        <v>284</v>
      </c>
      <c r="DG3">
        <v>285</v>
      </c>
      <c r="DH3">
        <v>286</v>
      </c>
      <c r="DI3">
        <v>287</v>
      </c>
      <c r="DJ3">
        <v>288</v>
      </c>
      <c r="DK3">
        <v>289</v>
      </c>
      <c r="DL3">
        <v>290</v>
      </c>
      <c r="DM3">
        <v>291</v>
      </c>
      <c r="DN3">
        <v>292</v>
      </c>
      <c r="DO3">
        <v>293</v>
      </c>
      <c r="DP3">
        <v>294</v>
      </c>
      <c r="DQ3">
        <v>295</v>
      </c>
      <c r="DR3">
        <v>296</v>
      </c>
    </row>
    <row r="4" spans="1:122" x14ac:dyDescent="0.25">
      <c r="A4" t="s">
        <v>1356</v>
      </c>
      <c r="B4">
        <f t="shared" ref="B4:B68" si="0">COUNTA(C4:FF4)/1.2</f>
        <v>90</v>
      </c>
      <c r="C4" t="s">
        <v>1357</v>
      </c>
      <c r="D4" t="s">
        <v>1357</v>
      </c>
      <c r="E4" t="s">
        <v>1357</v>
      </c>
      <c r="F4" t="s">
        <v>1357</v>
      </c>
      <c r="G4" t="s">
        <v>1357</v>
      </c>
      <c r="I4" t="s">
        <v>1357</v>
      </c>
      <c r="J4" t="s">
        <v>1357</v>
      </c>
      <c r="K4" t="s">
        <v>1357</v>
      </c>
      <c r="L4" t="s">
        <v>1357</v>
      </c>
      <c r="M4" t="s">
        <v>1357</v>
      </c>
      <c r="N4" t="s">
        <v>1357</v>
      </c>
      <c r="O4" t="s">
        <v>1357</v>
      </c>
      <c r="P4" t="s">
        <v>1357</v>
      </c>
      <c r="Q4" t="s">
        <v>1357</v>
      </c>
      <c r="S4" t="s">
        <v>1357</v>
      </c>
      <c r="T4" t="s">
        <v>1357</v>
      </c>
      <c r="U4" t="s">
        <v>1357</v>
      </c>
      <c r="V4" t="s">
        <v>1357</v>
      </c>
      <c r="W4" t="s">
        <v>1357</v>
      </c>
      <c r="X4" t="s">
        <v>1357</v>
      </c>
      <c r="Y4" t="s">
        <v>1357</v>
      </c>
      <c r="AA4" t="s">
        <v>1357</v>
      </c>
      <c r="AB4" t="s">
        <v>1357</v>
      </c>
      <c r="AC4" t="s">
        <v>1357</v>
      </c>
      <c r="AD4" t="s">
        <v>1357</v>
      </c>
      <c r="AE4" t="s">
        <v>1357</v>
      </c>
      <c r="AF4" s="14" t="s">
        <v>1357</v>
      </c>
      <c r="AG4" t="s">
        <v>1357</v>
      </c>
      <c r="AH4" t="s">
        <v>1357</v>
      </c>
      <c r="AI4" t="s">
        <v>1357</v>
      </c>
      <c r="AJ4" t="s">
        <v>1357</v>
      </c>
      <c r="AK4" t="s">
        <v>1357</v>
      </c>
      <c r="AL4" t="s">
        <v>1357</v>
      </c>
      <c r="AM4" t="s">
        <v>1357</v>
      </c>
      <c r="AN4" t="s">
        <v>1357</v>
      </c>
      <c r="AO4" t="s">
        <v>1357</v>
      </c>
      <c r="AQ4" t="s">
        <v>1357</v>
      </c>
      <c r="AR4" t="s">
        <v>1357</v>
      </c>
      <c r="AS4" t="s">
        <v>1357</v>
      </c>
      <c r="AT4" t="s">
        <v>1357</v>
      </c>
      <c r="AU4" t="s">
        <v>1357</v>
      </c>
      <c r="AV4" t="s">
        <v>1357</v>
      </c>
      <c r="AX4" t="s">
        <v>1357</v>
      </c>
      <c r="AY4" t="s">
        <v>1357</v>
      </c>
      <c r="AZ4" t="s">
        <v>1357</v>
      </c>
      <c r="BA4" t="s">
        <v>1357</v>
      </c>
      <c r="BB4" t="s">
        <v>1357</v>
      </c>
      <c r="BC4" t="s">
        <v>1357</v>
      </c>
      <c r="BD4" t="s">
        <v>1357</v>
      </c>
      <c r="BE4" t="s">
        <v>1357</v>
      </c>
      <c r="BG4" t="s">
        <v>1357</v>
      </c>
      <c r="BH4" t="s">
        <v>1357</v>
      </c>
      <c r="BI4" t="s">
        <v>1357</v>
      </c>
      <c r="BJ4" t="s">
        <v>1357</v>
      </c>
      <c r="BK4" t="s">
        <v>1357</v>
      </c>
      <c r="BL4" t="s">
        <v>1357</v>
      </c>
      <c r="BM4" t="s">
        <v>1357</v>
      </c>
      <c r="BN4" t="s">
        <v>1357</v>
      </c>
      <c r="BO4" t="s">
        <v>1357</v>
      </c>
      <c r="BP4" t="s">
        <v>1357</v>
      </c>
      <c r="BQ4" t="s">
        <v>1357</v>
      </c>
      <c r="BR4" t="s">
        <v>1357</v>
      </c>
      <c r="BS4" t="s">
        <v>1357</v>
      </c>
      <c r="BT4" t="s">
        <v>1357</v>
      </c>
      <c r="BU4" t="s">
        <v>1357</v>
      </c>
      <c r="BW4" t="s">
        <v>1357</v>
      </c>
      <c r="BX4" t="s">
        <v>1357</v>
      </c>
      <c r="BY4" t="s">
        <v>1357</v>
      </c>
      <c r="BZ4" t="s">
        <v>1357</v>
      </c>
      <c r="CA4" t="s">
        <v>1357</v>
      </c>
      <c r="CB4" t="s">
        <v>1357</v>
      </c>
      <c r="CC4" t="s">
        <v>1357</v>
      </c>
      <c r="CE4" t="s">
        <v>1357</v>
      </c>
      <c r="CF4" t="s">
        <v>1357</v>
      </c>
      <c r="CG4" t="s">
        <v>1357</v>
      </c>
      <c r="CH4" t="s">
        <v>1357</v>
      </c>
      <c r="CI4" t="s">
        <v>1357</v>
      </c>
      <c r="CJ4" t="s">
        <v>1357</v>
      </c>
      <c r="CK4" t="s">
        <v>1357</v>
      </c>
      <c r="CM4" t="s">
        <v>1357</v>
      </c>
      <c r="CN4" t="s">
        <v>1357</v>
      </c>
      <c r="CO4" t="s">
        <v>1357</v>
      </c>
      <c r="CP4" t="s">
        <v>1357</v>
      </c>
      <c r="CQ4" t="s">
        <v>1357</v>
      </c>
      <c r="CR4" t="s">
        <v>1357</v>
      </c>
      <c r="CS4" t="s">
        <v>1357</v>
      </c>
      <c r="CT4" t="s">
        <v>1357</v>
      </c>
      <c r="CU4" t="s">
        <v>1357</v>
      </c>
      <c r="CV4" t="s">
        <v>1357</v>
      </c>
      <c r="CW4" t="s">
        <v>1357</v>
      </c>
      <c r="CX4" t="s">
        <v>1357</v>
      </c>
      <c r="CY4" t="s">
        <v>1357</v>
      </c>
      <c r="CZ4" t="s">
        <v>1357</v>
      </c>
      <c r="DB4" t="s">
        <v>1357</v>
      </c>
      <c r="DC4" t="s">
        <v>1357</v>
      </c>
      <c r="DD4" t="s">
        <v>1357</v>
      </c>
      <c r="DE4" t="s">
        <v>1357</v>
      </c>
      <c r="DF4" t="s">
        <v>1357</v>
      </c>
      <c r="DG4" t="s">
        <v>1357</v>
      </c>
      <c r="DH4" t="s">
        <v>1357</v>
      </c>
      <c r="DI4" t="s">
        <v>1357</v>
      </c>
      <c r="DK4" t="s">
        <v>1357</v>
      </c>
      <c r="DL4" t="s">
        <v>1357</v>
      </c>
      <c r="DM4" t="s">
        <v>1357</v>
      </c>
      <c r="DN4" t="s">
        <v>1357</v>
      </c>
      <c r="DO4" t="s">
        <v>1357</v>
      </c>
      <c r="DP4" t="s">
        <v>1357</v>
      </c>
      <c r="DQ4" t="s">
        <v>1357</v>
      </c>
    </row>
    <row r="5" spans="1:122" x14ac:dyDescent="0.25">
      <c r="A5" t="s">
        <v>19</v>
      </c>
      <c r="B5">
        <f t="shared" si="0"/>
        <v>100</v>
      </c>
      <c r="C5">
        <v>3</v>
      </c>
      <c r="D5">
        <v>3</v>
      </c>
      <c r="E5">
        <v>3</v>
      </c>
      <c r="F5">
        <v>3</v>
      </c>
      <c r="G5">
        <v>3</v>
      </c>
      <c r="H5">
        <v>3</v>
      </c>
      <c r="I5">
        <v>3</v>
      </c>
      <c r="J5">
        <v>3</v>
      </c>
      <c r="K5">
        <v>4</v>
      </c>
      <c r="L5">
        <v>4</v>
      </c>
      <c r="M5">
        <v>4</v>
      </c>
      <c r="N5">
        <v>4</v>
      </c>
      <c r="O5">
        <v>4</v>
      </c>
      <c r="P5">
        <v>4</v>
      </c>
      <c r="Q5">
        <v>4</v>
      </c>
      <c r="R5">
        <v>4</v>
      </c>
      <c r="S5">
        <v>5</v>
      </c>
      <c r="T5">
        <v>5</v>
      </c>
      <c r="U5">
        <v>5</v>
      </c>
      <c r="V5">
        <v>5</v>
      </c>
      <c r="W5">
        <v>5</v>
      </c>
      <c r="X5">
        <v>5</v>
      </c>
      <c r="Y5">
        <v>5</v>
      </c>
      <c r="Z5">
        <v>5</v>
      </c>
      <c r="AA5">
        <v>8</v>
      </c>
      <c r="AB5">
        <v>8</v>
      </c>
      <c r="AC5">
        <v>8</v>
      </c>
      <c r="AD5">
        <v>8</v>
      </c>
      <c r="AE5">
        <v>8</v>
      </c>
      <c r="AF5">
        <v>8</v>
      </c>
      <c r="AG5">
        <v>8</v>
      </c>
      <c r="AH5">
        <v>8</v>
      </c>
      <c r="AI5">
        <v>10</v>
      </c>
      <c r="AJ5">
        <v>10</v>
      </c>
      <c r="AK5">
        <v>10</v>
      </c>
      <c r="AL5">
        <v>10</v>
      </c>
      <c r="AM5">
        <v>10</v>
      </c>
      <c r="AN5">
        <v>10</v>
      </c>
      <c r="AO5">
        <v>10</v>
      </c>
      <c r="AP5">
        <v>10</v>
      </c>
      <c r="AQ5">
        <v>11</v>
      </c>
      <c r="AR5">
        <v>11</v>
      </c>
      <c r="AS5">
        <v>11</v>
      </c>
      <c r="AT5">
        <v>11</v>
      </c>
      <c r="AU5">
        <v>11</v>
      </c>
      <c r="AV5">
        <v>11</v>
      </c>
      <c r="AW5">
        <v>11</v>
      </c>
      <c r="AX5">
        <v>11</v>
      </c>
      <c r="AY5">
        <v>12</v>
      </c>
      <c r="AZ5">
        <v>12</v>
      </c>
      <c r="BA5">
        <v>12</v>
      </c>
      <c r="BB5">
        <v>12</v>
      </c>
      <c r="BC5">
        <v>12</v>
      </c>
      <c r="BD5">
        <v>12</v>
      </c>
      <c r="BE5">
        <v>12</v>
      </c>
      <c r="BF5">
        <v>12</v>
      </c>
      <c r="BG5">
        <v>14</v>
      </c>
      <c r="BH5">
        <v>14</v>
      </c>
      <c r="BI5">
        <v>14</v>
      </c>
      <c r="BJ5">
        <v>14</v>
      </c>
      <c r="BK5">
        <v>14</v>
      </c>
      <c r="BL5">
        <v>14</v>
      </c>
      <c r="BM5">
        <v>14</v>
      </c>
      <c r="BN5">
        <v>14</v>
      </c>
      <c r="BO5">
        <v>16</v>
      </c>
      <c r="BP5">
        <v>16</v>
      </c>
      <c r="BQ5">
        <v>16</v>
      </c>
      <c r="BR5">
        <v>16</v>
      </c>
      <c r="BS5">
        <v>16</v>
      </c>
      <c r="BT5">
        <v>16</v>
      </c>
      <c r="BU5">
        <v>16</v>
      </c>
      <c r="BV5">
        <v>16</v>
      </c>
      <c r="BW5">
        <v>17</v>
      </c>
      <c r="BX5">
        <v>17</v>
      </c>
      <c r="BY5">
        <v>17</v>
      </c>
      <c r="BZ5">
        <v>17</v>
      </c>
      <c r="CA5">
        <v>17</v>
      </c>
      <c r="CB5">
        <v>17</v>
      </c>
      <c r="CC5">
        <v>17</v>
      </c>
      <c r="CD5">
        <v>17</v>
      </c>
      <c r="CE5">
        <v>18</v>
      </c>
      <c r="CF5">
        <v>18</v>
      </c>
      <c r="CG5">
        <v>18</v>
      </c>
      <c r="CH5">
        <v>18</v>
      </c>
      <c r="CI5">
        <v>18</v>
      </c>
      <c r="CJ5">
        <v>18</v>
      </c>
      <c r="CK5">
        <v>18</v>
      </c>
      <c r="CL5">
        <v>18</v>
      </c>
      <c r="CM5">
        <v>20</v>
      </c>
      <c r="CN5">
        <v>20</v>
      </c>
      <c r="CO5">
        <v>20</v>
      </c>
      <c r="CP5">
        <v>20</v>
      </c>
      <c r="CQ5">
        <v>20</v>
      </c>
      <c r="CR5">
        <v>20</v>
      </c>
      <c r="CS5">
        <v>20</v>
      </c>
      <c r="CT5">
        <v>20</v>
      </c>
      <c r="CU5">
        <v>22</v>
      </c>
      <c r="CV5">
        <v>22</v>
      </c>
      <c r="CW5">
        <v>22</v>
      </c>
      <c r="CX5">
        <v>22</v>
      </c>
      <c r="CY5">
        <v>22</v>
      </c>
      <c r="CZ5">
        <v>22</v>
      </c>
      <c r="DA5">
        <v>22</v>
      </c>
      <c r="DB5">
        <v>22</v>
      </c>
      <c r="DC5">
        <v>23</v>
      </c>
      <c r="DD5">
        <v>23</v>
      </c>
      <c r="DE5">
        <v>23</v>
      </c>
      <c r="DF5">
        <v>23</v>
      </c>
      <c r="DG5">
        <v>23</v>
      </c>
      <c r="DH5">
        <v>23</v>
      </c>
      <c r="DI5">
        <v>23</v>
      </c>
      <c r="DJ5">
        <v>23</v>
      </c>
      <c r="DK5">
        <v>24</v>
      </c>
      <c r="DL5">
        <v>24</v>
      </c>
      <c r="DM5">
        <v>24</v>
      </c>
      <c r="DN5">
        <v>24</v>
      </c>
      <c r="DO5">
        <v>24</v>
      </c>
      <c r="DP5">
        <v>24</v>
      </c>
      <c r="DQ5">
        <v>24</v>
      </c>
      <c r="DR5">
        <v>24</v>
      </c>
    </row>
    <row r="6" spans="1:122" x14ac:dyDescent="0.25">
      <c r="A6" t="s">
        <v>1360</v>
      </c>
      <c r="B6">
        <f t="shared" si="0"/>
        <v>100</v>
      </c>
      <c r="C6" t="s">
        <v>222</v>
      </c>
      <c r="D6" t="s">
        <v>211</v>
      </c>
      <c r="E6" t="s">
        <v>167</v>
      </c>
      <c r="F6" t="s">
        <v>189</v>
      </c>
      <c r="G6" t="s">
        <v>4</v>
      </c>
      <c r="H6" t="s">
        <v>178</v>
      </c>
      <c r="I6" t="s">
        <v>200</v>
      </c>
      <c r="J6" t="s">
        <v>145</v>
      </c>
      <c r="K6" t="s">
        <v>145</v>
      </c>
      <c r="L6" t="s">
        <v>4</v>
      </c>
      <c r="M6" t="s">
        <v>222</v>
      </c>
      <c r="N6" t="s">
        <v>189</v>
      </c>
      <c r="O6" t="s">
        <v>112</v>
      </c>
      <c r="P6" t="s">
        <v>211</v>
      </c>
      <c r="Q6" t="s">
        <v>134</v>
      </c>
      <c r="R6" t="s">
        <v>123</v>
      </c>
      <c r="S6" t="s">
        <v>156</v>
      </c>
      <c r="T6" t="s">
        <v>189</v>
      </c>
      <c r="U6" t="s">
        <v>200</v>
      </c>
      <c r="V6" t="s">
        <v>178</v>
      </c>
      <c r="W6" t="s">
        <v>4</v>
      </c>
      <c r="X6" t="s">
        <v>167</v>
      </c>
      <c r="Y6" t="s">
        <v>145</v>
      </c>
      <c r="Z6" t="s">
        <v>222</v>
      </c>
      <c r="AA6" t="s">
        <v>112</v>
      </c>
      <c r="AB6" t="s">
        <v>167</v>
      </c>
      <c r="AC6" t="s">
        <v>233</v>
      </c>
      <c r="AD6" t="s">
        <v>200</v>
      </c>
      <c r="AE6" t="s">
        <v>244</v>
      </c>
      <c r="AF6" t="s">
        <v>189</v>
      </c>
      <c r="AG6" t="s">
        <v>145</v>
      </c>
      <c r="AH6" t="s">
        <v>4</v>
      </c>
      <c r="AI6" t="s">
        <v>4</v>
      </c>
      <c r="AJ6" t="s">
        <v>145</v>
      </c>
      <c r="AK6" t="s">
        <v>200</v>
      </c>
      <c r="AL6" t="s">
        <v>222</v>
      </c>
      <c r="AM6" t="s">
        <v>167</v>
      </c>
      <c r="AN6" t="s">
        <v>156</v>
      </c>
      <c r="AO6" t="s">
        <v>189</v>
      </c>
      <c r="AP6" t="s">
        <v>211</v>
      </c>
      <c r="AQ6" t="s">
        <v>145</v>
      </c>
      <c r="AR6" t="s">
        <v>211</v>
      </c>
      <c r="AS6" t="s">
        <v>112</v>
      </c>
      <c r="AT6" t="s">
        <v>189</v>
      </c>
      <c r="AU6" t="s">
        <v>4</v>
      </c>
      <c r="AV6" t="s">
        <v>233</v>
      </c>
      <c r="AW6" t="s">
        <v>123</v>
      </c>
      <c r="AX6" t="s">
        <v>200</v>
      </c>
      <c r="AY6" t="s">
        <v>211</v>
      </c>
      <c r="AZ6" t="s">
        <v>4</v>
      </c>
      <c r="BA6" t="s">
        <v>222</v>
      </c>
      <c r="BB6" t="s">
        <v>178</v>
      </c>
      <c r="BC6" t="s">
        <v>200</v>
      </c>
      <c r="BD6" t="s">
        <v>145</v>
      </c>
      <c r="BE6" t="s">
        <v>156</v>
      </c>
      <c r="BF6" t="s">
        <v>167</v>
      </c>
      <c r="BG6" t="s">
        <v>189</v>
      </c>
      <c r="BH6" t="s">
        <v>255</v>
      </c>
      <c r="BI6" t="s">
        <v>233</v>
      </c>
      <c r="BJ6" t="s">
        <v>4</v>
      </c>
      <c r="BK6" t="s">
        <v>145</v>
      </c>
      <c r="BL6" t="s">
        <v>4</v>
      </c>
      <c r="BM6" t="s">
        <v>211</v>
      </c>
      <c r="BN6" t="s">
        <v>156</v>
      </c>
      <c r="BO6" t="s">
        <v>156</v>
      </c>
      <c r="BP6" t="s">
        <v>189</v>
      </c>
      <c r="BQ6" t="s">
        <v>200</v>
      </c>
      <c r="BR6" t="s">
        <v>222</v>
      </c>
      <c r="BS6" t="s">
        <v>4</v>
      </c>
      <c r="BT6" t="s">
        <v>145</v>
      </c>
      <c r="BU6" t="s">
        <v>123</v>
      </c>
      <c r="BV6" t="s">
        <v>211</v>
      </c>
      <c r="BW6" t="s">
        <v>200</v>
      </c>
      <c r="BX6" t="s">
        <v>112</v>
      </c>
      <c r="BY6" t="s">
        <v>145</v>
      </c>
      <c r="BZ6" t="s">
        <v>156</v>
      </c>
      <c r="CA6" t="s">
        <v>189</v>
      </c>
      <c r="CB6" t="s">
        <v>4</v>
      </c>
      <c r="CC6" t="s">
        <v>233</v>
      </c>
      <c r="CD6" t="s">
        <v>244</v>
      </c>
      <c r="CE6" t="s">
        <v>4</v>
      </c>
      <c r="CF6" t="s">
        <v>211</v>
      </c>
      <c r="CG6" t="s">
        <v>189</v>
      </c>
      <c r="CH6" t="s">
        <v>200</v>
      </c>
      <c r="CI6" t="s">
        <v>233</v>
      </c>
      <c r="CJ6" t="s">
        <v>145</v>
      </c>
      <c r="CK6" t="s">
        <v>156</v>
      </c>
      <c r="CL6" t="s">
        <v>167</v>
      </c>
      <c r="CM6" t="s">
        <v>145</v>
      </c>
      <c r="CN6" t="s">
        <v>200</v>
      </c>
      <c r="CO6" t="s">
        <v>4</v>
      </c>
      <c r="CP6" t="s">
        <v>244</v>
      </c>
      <c r="CQ6" t="s">
        <v>189</v>
      </c>
      <c r="CR6" t="s">
        <v>233</v>
      </c>
      <c r="CS6" t="s">
        <v>156</v>
      </c>
      <c r="CT6" t="s">
        <v>112</v>
      </c>
      <c r="CU6" t="s">
        <v>156</v>
      </c>
      <c r="CV6" t="s">
        <v>189</v>
      </c>
      <c r="CW6" t="s">
        <v>233</v>
      </c>
      <c r="CX6" t="s">
        <v>211</v>
      </c>
      <c r="CY6" t="s">
        <v>4</v>
      </c>
      <c r="CZ6" t="s">
        <v>112</v>
      </c>
      <c r="DA6" t="s">
        <v>167</v>
      </c>
      <c r="DB6" t="s">
        <v>200</v>
      </c>
      <c r="DC6" t="s">
        <v>4</v>
      </c>
      <c r="DD6" t="s">
        <v>167</v>
      </c>
      <c r="DE6" t="s">
        <v>123</v>
      </c>
      <c r="DF6" t="s">
        <v>134</v>
      </c>
      <c r="DG6" t="s">
        <v>200</v>
      </c>
      <c r="DH6" t="s">
        <v>112</v>
      </c>
      <c r="DI6" t="s">
        <v>145</v>
      </c>
      <c r="DJ6" t="s">
        <v>211</v>
      </c>
      <c r="DK6" t="s">
        <v>189</v>
      </c>
      <c r="DL6" t="s">
        <v>112</v>
      </c>
      <c r="DM6" t="s">
        <v>211</v>
      </c>
      <c r="DN6" t="s">
        <v>145</v>
      </c>
      <c r="DO6" t="s">
        <v>156</v>
      </c>
      <c r="DP6" t="s">
        <v>4</v>
      </c>
      <c r="DQ6" t="s">
        <v>167</v>
      </c>
      <c r="DR6" t="s">
        <v>244</v>
      </c>
    </row>
    <row r="7" spans="1:122" x14ac:dyDescent="0.25">
      <c r="A7" t="s">
        <v>1359</v>
      </c>
      <c r="B7">
        <f t="shared" si="0"/>
        <v>100</v>
      </c>
      <c r="C7" t="s">
        <v>266</v>
      </c>
      <c r="D7" t="s">
        <v>255</v>
      </c>
      <c r="E7" t="s">
        <v>112</v>
      </c>
      <c r="F7" t="s">
        <v>233</v>
      </c>
      <c r="G7" t="s">
        <v>156</v>
      </c>
      <c r="H7" t="s">
        <v>134</v>
      </c>
      <c r="I7" t="s">
        <v>244</v>
      </c>
      <c r="J7" t="s">
        <v>123</v>
      </c>
      <c r="K7" t="s">
        <v>200</v>
      </c>
      <c r="L7" t="s">
        <v>244</v>
      </c>
      <c r="M7" t="s">
        <v>178</v>
      </c>
      <c r="N7" t="s">
        <v>156</v>
      </c>
      <c r="O7" t="s">
        <v>233</v>
      </c>
      <c r="P7" t="s">
        <v>167</v>
      </c>
      <c r="Q7" t="s">
        <v>266</v>
      </c>
      <c r="R7" t="s">
        <v>255</v>
      </c>
      <c r="S7" t="s">
        <v>266</v>
      </c>
      <c r="T7" t="s">
        <v>134</v>
      </c>
      <c r="U7" t="s">
        <v>112</v>
      </c>
      <c r="V7" t="s">
        <v>255</v>
      </c>
      <c r="W7" t="s">
        <v>211</v>
      </c>
      <c r="X7" t="s">
        <v>233</v>
      </c>
      <c r="Y7" t="s">
        <v>244</v>
      </c>
      <c r="Z7" t="s">
        <v>123</v>
      </c>
      <c r="AA7" t="s">
        <v>134</v>
      </c>
      <c r="AB7" t="s">
        <v>178</v>
      </c>
      <c r="AC7" t="s">
        <v>266</v>
      </c>
      <c r="AD7" t="s">
        <v>211</v>
      </c>
      <c r="AE7" t="s">
        <v>255</v>
      </c>
      <c r="AF7" t="s">
        <v>222</v>
      </c>
      <c r="AG7" t="s">
        <v>156</v>
      </c>
      <c r="AH7" t="s">
        <v>123</v>
      </c>
      <c r="AI7" t="s">
        <v>178</v>
      </c>
      <c r="AJ7" t="s">
        <v>112</v>
      </c>
      <c r="AK7" t="s">
        <v>255</v>
      </c>
      <c r="AL7" t="s">
        <v>244</v>
      </c>
      <c r="AM7" t="s">
        <v>134</v>
      </c>
      <c r="AN7" t="s">
        <v>123</v>
      </c>
      <c r="AO7" t="s">
        <v>266</v>
      </c>
      <c r="AP7" t="s">
        <v>233</v>
      </c>
      <c r="AQ7" t="s">
        <v>222</v>
      </c>
      <c r="AR7" t="s">
        <v>178</v>
      </c>
      <c r="AS7" t="s">
        <v>244</v>
      </c>
      <c r="AT7" t="s">
        <v>167</v>
      </c>
      <c r="AU7" t="s">
        <v>255</v>
      </c>
      <c r="AV7" t="s">
        <v>134</v>
      </c>
      <c r="AW7" t="s">
        <v>266</v>
      </c>
      <c r="AX7" t="s">
        <v>156</v>
      </c>
      <c r="AY7" t="s">
        <v>112</v>
      </c>
      <c r="AZ7" t="s">
        <v>189</v>
      </c>
      <c r="BA7" t="s">
        <v>134</v>
      </c>
      <c r="BB7" t="s">
        <v>266</v>
      </c>
      <c r="BC7" t="s">
        <v>123</v>
      </c>
      <c r="BD7" t="s">
        <v>255</v>
      </c>
      <c r="BE7" t="s">
        <v>233</v>
      </c>
      <c r="BF7" t="s">
        <v>244</v>
      </c>
      <c r="BG7" t="s">
        <v>200</v>
      </c>
      <c r="BH7" t="s">
        <v>266</v>
      </c>
      <c r="BI7" t="s">
        <v>244</v>
      </c>
      <c r="BJ7" t="s">
        <v>112</v>
      </c>
      <c r="BK7" t="s">
        <v>167</v>
      </c>
      <c r="BL7" t="s">
        <v>134</v>
      </c>
      <c r="BM7" t="s">
        <v>222</v>
      </c>
      <c r="BN7" t="s">
        <v>178</v>
      </c>
      <c r="BO7" t="s">
        <v>112</v>
      </c>
      <c r="BP7" t="s">
        <v>244</v>
      </c>
      <c r="BQ7" t="s">
        <v>233</v>
      </c>
      <c r="BR7" t="s">
        <v>255</v>
      </c>
      <c r="BS7" t="s">
        <v>167</v>
      </c>
      <c r="BT7" t="s">
        <v>134</v>
      </c>
      <c r="BU7" t="s">
        <v>178</v>
      </c>
      <c r="BV7" t="s">
        <v>266</v>
      </c>
      <c r="BW7" t="s">
        <v>167</v>
      </c>
      <c r="BX7" t="s">
        <v>255</v>
      </c>
      <c r="BY7" t="s">
        <v>211</v>
      </c>
      <c r="BZ7" t="s">
        <v>222</v>
      </c>
      <c r="CA7" t="s">
        <v>178</v>
      </c>
      <c r="CB7" t="s">
        <v>266</v>
      </c>
      <c r="CC7" t="s">
        <v>123</v>
      </c>
      <c r="CD7" t="s">
        <v>134</v>
      </c>
      <c r="CE7" t="s">
        <v>222</v>
      </c>
      <c r="CF7" t="s">
        <v>123</v>
      </c>
      <c r="CG7" t="s">
        <v>112</v>
      </c>
      <c r="CH7" t="s">
        <v>134</v>
      </c>
      <c r="CI7" t="s">
        <v>178</v>
      </c>
      <c r="CJ7" t="s">
        <v>266</v>
      </c>
      <c r="CK7" t="s">
        <v>244</v>
      </c>
      <c r="CL7" t="s">
        <v>255</v>
      </c>
      <c r="CM7" t="s">
        <v>178</v>
      </c>
      <c r="CN7" t="s">
        <v>222</v>
      </c>
      <c r="CO7" t="s">
        <v>134</v>
      </c>
      <c r="CP7" t="s">
        <v>266</v>
      </c>
      <c r="CQ7" t="s">
        <v>211</v>
      </c>
      <c r="CR7" t="s">
        <v>255</v>
      </c>
      <c r="CS7" t="s">
        <v>167</v>
      </c>
      <c r="CT7" t="s">
        <v>123</v>
      </c>
      <c r="CU7" t="s">
        <v>134</v>
      </c>
      <c r="CV7" t="s">
        <v>255</v>
      </c>
      <c r="CW7" t="s">
        <v>222</v>
      </c>
      <c r="CX7" t="s">
        <v>244</v>
      </c>
      <c r="CY7" t="s">
        <v>145</v>
      </c>
      <c r="CZ7" t="s">
        <v>178</v>
      </c>
      <c r="DA7" t="s">
        <v>123</v>
      </c>
      <c r="DB7" t="s">
        <v>266</v>
      </c>
      <c r="DC7" t="s">
        <v>233</v>
      </c>
      <c r="DD7" t="s">
        <v>222</v>
      </c>
      <c r="DE7" t="s">
        <v>244</v>
      </c>
      <c r="DF7" t="s">
        <v>255</v>
      </c>
      <c r="DG7" t="s">
        <v>178</v>
      </c>
      <c r="DH7" t="s">
        <v>266</v>
      </c>
      <c r="DI7" t="s">
        <v>189</v>
      </c>
      <c r="DJ7" t="s">
        <v>156</v>
      </c>
      <c r="DK7" t="s">
        <v>123</v>
      </c>
      <c r="DL7" t="s">
        <v>222</v>
      </c>
      <c r="DM7" t="s">
        <v>134</v>
      </c>
      <c r="DN7" t="s">
        <v>233</v>
      </c>
      <c r="DO7" t="s">
        <v>255</v>
      </c>
      <c r="DP7" t="s">
        <v>200</v>
      </c>
      <c r="DQ7" t="s">
        <v>266</v>
      </c>
      <c r="DR7" t="s">
        <v>178</v>
      </c>
    </row>
    <row r="8" spans="1:122" x14ac:dyDescent="0.25">
      <c r="A8" t="s">
        <v>21</v>
      </c>
      <c r="B8">
        <f t="shared" si="0"/>
        <v>6.666666666666667</v>
      </c>
      <c r="C8" t="s">
        <v>562</v>
      </c>
      <c r="D8" t="s">
        <v>562</v>
      </c>
      <c r="E8" t="s">
        <v>561</v>
      </c>
      <c r="F8" t="s">
        <v>561</v>
      </c>
      <c r="G8" t="s">
        <v>561</v>
      </c>
      <c r="H8" t="s">
        <v>562</v>
      </c>
      <c r="I8" t="s">
        <v>561</v>
      </c>
      <c r="J8" t="s">
        <v>562</v>
      </c>
    </row>
    <row r="9" spans="1:122" x14ac:dyDescent="0.25">
      <c r="A9" t="s">
        <v>22</v>
      </c>
      <c r="B9">
        <f t="shared" si="0"/>
        <v>6.666666666666667</v>
      </c>
      <c r="C9" t="s">
        <v>1438</v>
      </c>
      <c r="D9" t="s">
        <v>2168</v>
      </c>
      <c r="E9" t="s">
        <v>2169</v>
      </c>
      <c r="F9" t="s">
        <v>2170</v>
      </c>
      <c r="G9" t="s">
        <v>1419</v>
      </c>
      <c r="H9" t="s">
        <v>1421</v>
      </c>
      <c r="I9" t="s">
        <v>2171</v>
      </c>
      <c r="J9" t="s">
        <v>2172</v>
      </c>
    </row>
    <row r="10" spans="1:122" x14ac:dyDescent="0.25">
      <c r="A10" t="s">
        <v>23</v>
      </c>
      <c r="B10">
        <f t="shared" si="0"/>
        <v>0.83333333333333337</v>
      </c>
      <c r="C10" s="16" t="s">
        <v>2167</v>
      </c>
    </row>
    <row r="11" spans="1:122" x14ac:dyDescent="0.25">
      <c r="A11" t="s">
        <v>24</v>
      </c>
      <c r="B11">
        <f t="shared" si="0"/>
        <v>0</v>
      </c>
    </row>
    <row r="12" spans="1:122" x14ac:dyDescent="0.25">
      <c r="A12" t="s">
        <v>25</v>
      </c>
      <c r="B12">
        <f t="shared" si="0"/>
        <v>0</v>
      </c>
    </row>
    <row r="13" spans="1:122" x14ac:dyDescent="0.25">
      <c r="A13" t="s">
        <v>26</v>
      </c>
      <c r="B13">
        <f t="shared" si="0"/>
        <v>0</v>
      </c>
    </row>
    <row r="14" spans="1:122" x14ac:dyDescent="0.25">
      <c r="A14" t="s">
        <v>27</v>
      </c>
      <c r="B14">
        <f t="shared" si="0"/>
        <v>0</v>
      </c>
    </row>
    <row r="15" spans="1:122" x14ac:dyDescent="0.25">
      <c r="A15" t="s">
        <v>28</v>
      </c>
      <c r="B15">
        <f t="shared" si="0"/>
        <v>3.3333333333333335</v>
      </c>
      <c r="F15">
        <v>66</v>
      </c>
      <c r="G15">
        <v>70</v>
      </c>
      <c r="H15">
        <v>60</v>
      </c>
      <c r="J15">
        <v>64</v>
      </c>
    </row>
    <row r="16" spans="1:122" x14ac:dyDescent="0.25">
      <c r="A16" t="s">
        <v>29</v>
      </c>
      <c r="B16">
        <f t="shared" si="0"/>
        <v>5</v>
      </c>
      <c r="C16">
        <v>67</v>
      </c>
      <c r="D16">
        <v>55</v>
      </c>
      <c r="E16">
        <v>54</v>
      </c>
      <c r="F16">
        <v>66</v>
      </c>
      <c r="H16">
        <v>54</v>
      </c>
      <c r="I16">
        <v>70</v>
      </c>
    </row>
    <row r="17" spans="1:11" x14ac:dyDescent="0.25">
      <c r="A17" t="s">
        <v>30</v>
      </c>
      <c r="B17">
        <f t="shared" si="0"/>
        <v>4.166666666666667</v>
      </c>
      <c r="D17">
        <v>56</v>
      </c>
      <c r="E17">
        <v>69</v>
      </c>
      <c r="G17">
        <v>59</v>
      </c>
      <c r="H17">
        <v>68</v>
      </c>
      <c r="J17">
        <v>70</v>
      </c>
    </row>
    <row r="18" spans="1:11" x14ac:dyDescent="0.25">
      <c r="A18" t="s">
        <v>31</v>
      </c>
      <c r="B18">
        <f t="shared" si="0"/>
        <v>5</v>
      </c>
      <c r="C18">
        <v>64</v>
      </c>
      <c r="D18">
        <v>75</v>
      </c>
      <c r="E18">
        <v>54</v>
      </c>
      <c r="F18">
        <v>55</v>
      </c>
      <c r="G18">
        <v>56</v>
      </c>
      <c r="I18">
        <v>62</v>
      </c>
    </row>
    <row r="19" spans="1:11" x14ac:dyDescent="0.25">
      <c r="A19" t="s">
        <v>32</v>
      </c>
      <c r="B19">
        <f t="shared" si="0"/>
        <v>4.166666666666667</v>
      </c>
      <c r="D19">
        <v>61</v>
      </c>
      <c r="E19">
        <v>59</v>
      </c>
      <c r="F19">
        <v>80</v>
      </c>
      <c r="G19">
        <v>62</v>
      </c>
      <c r="I19">
        <v>55</v>
      </c>
    </row>
    <row r="20" spans="1:11" x14ac:dyDescent="0.25">
      <c r="A20" t="s">
        <v>33</v>
      </c>
      <c r="B20">
        <f t="shared" si="0"/>
        <v>3.3333333333333335</v>
      </c>
      <c r="C20">
        <v>54</v>
      </c>
      <c r="E20">
        <v>67</v>
      </c>
      <c r="I20">
        <v>72</v>
      </c>
      <c r="J20">
        <v>69</v>
      </c>
    </row>
    <row r="21" spans="1:11" x14ac:dyDescent="0.25">
      <c r="A21" t="s">
        <v>34</v>
      </c>
      <c r="B21">
        <f t="shared" si="0"/>
        <v>4.166666666666667</v>
      </c>
      <c r="C21">
        <v>64</v>
      </c>
      <c r="D21">
        <v>55</v>
      </c>
      <c r="G21">
        <v>70</v>
      </c>
      <c r="H21">
        <v>63</v>
      </c>
      <c r="J21">
        <v>64</v>
      </c>
    </row>
    <row r="22" spans="1:11" x14ac:dyDescent="0.25">
      <c r="A22" t="s">
        <v>35</v>
      </c>
      <c r="B22">
        <f t="shared" si="0"/>
        <v>4.166666666666667</v>
      </c>
      <c r="C22">
        <v>68</v>
      </c>
      <c r="D22">
        <v>65</v>
      </c>
      <c r="E22">
        <v>64</v>
      </c>
      <c r="H22">
        <v>72</v>
      </c>
      <c r="I22">
        <v>58</v>
      </c>
    </row>
    <row r="23" spans="1:11" x14ac:dyDescent="0.25">
      <c r="A23" t="s">
        <v>36</v>
      </c>
      <c r="B23">
        <f t="shared" si="0"/>
        <v>0</v>
      </c>
    </row>
    <row r="24" spans="1:11" x14ac:dyDescent="0.25">
      <c r="A24" t="s">
        <v>37</v>
      </c>
      <c r="B24">
        <f t="shared" si="0"/>
        <v>0.83333333333333337</v>
      </c>
      <c r="K24" t="s">
        <v>723</v>
      </c>
    </row>
    <row r="25" spans="1:11" x14ac:dyDescent="0.25">
      <c r="A25" t="s">
        <v>38</v>
      </c>
      <c r="B25">
        <f t="shared" si="0"/>
        <v>0</v>
      </c>
    </row>
    <row r="26" spans="1:11" x14ac:dyDescent="0.25">
      <c r="A26" t="s">
        <v>39</v>
      </c>
      <c r="B26">
        <f t="shared" si="0"/>
        <v>0</v>
      </c>
    </row>
    <row r="27" spans="1:11" x14ac:dyDescent="0.25">
      <c r="A27" t="s">
        <v>40</v>
      </c>
      <c r="B27">
        <f t="shared" si="0"/>
        <v>0</v>
      </c>
    </row>
    <row r="28" spans="1:11" x14ac:dyDescent="0.25">
      <c r="A28" t="s">
        <v>41</v>
      </c>
      <c r="B28">
        <f t="shared" si="0"/>
        <v>0</v>
      </c>
    </row>
    <row r="29" spans="1:11" x14ac:dyDescent="0.25">
      <c r="A29" t="s">
        <v>42</v>
      </c>
      <c r="B29">
        <f t="shared" si="0"/>
        <v>0</v>
      </c>
    </row>
    <row r="30" spans="1:11" x14ac:dyDescent="0.25">
      <c r="A30" t="s">
        <v>43</v>
      </c>
      <c r="B30">
        <f t="shared" si="0"/>
        <v>0</v>
      </c>
    </row>
    <row r="31" spans="1:11" x14ac:dyDescent="0.25">
      <c r="A31" t="s">
        <v>44</v>
      </c>
      <c r="B31">
        <f t="shared" si="0"/>
        <v>0</v>
      </c>
    </row>
    <row r="32" spans="1:11" x14ac:dyDescent="0.25">
      <c r="A32" t="s">
        <v>45</v>
      </c>
      <c r="B32">
        <f t="shared" si="0"/>
        <v>0</v>
      </c>
    </row>
    <row r="33" spans="1:2" x14ac:dyDescent="0.25">
      <c r="A33" t="s">
        <v>46</v>
      </c>
      <c r="B33">
        <f t="shared" si="0"/>
        <v>0</v>
      </c>
    </row>
    <row r="34" spans="1:2" x14ac:dyDescent="0.25">
      <c r="A34" t="s">
        <v>47</v>
      </c>
      <c r="B34">
        <f t="shared" si="0"/>
        <v>0</v>
      </c>
    </row>
    <row r="35" spans="1:2" x14ac:dyDescent="0.25">
      <c r="A35" t="s">
        <v>48</v>
      </c>
      <c r="B35">
        <f t="shared" si="0"/>
        <v>0</v>
      </c>
    </row>
    <row r="36" spans="1:2" x14ac:dyDescent="0.25">
      <c r="A36" t="s">
        <v>49</v>
      </c>
      <c r="B36">
        <f t="shared" si="0"/>
        <v>0</v>
      </c>
    </row>
    <row r="37" spans="1:2" x14ac:dyDescent="0.25">
      <c r="A37" t="s">
        <v>50</v>
      </c>
      <c r="B37">
        <f t="shared" si="0"/>
        <v>0</v>
      </c>
    </row>
    <row r="38" spans="1:2" x14ac:dyDescent="0.25">
      <c r="A38" t="s">
        <v>51</v>
      </c>
      <c r="B38">
        <f t="shared" si="0"/>
        <v>0</v>
      </c>
    </row>
    <row r="39" spans="1:2" x14ac:dyDescent="0.25">
      <c r="A39" t="s">
        <v>52</v>
      </c>
      <c r="B39">
        <f t="shared" si="0"/>
        <v>0</v>
      </c>
    </row>
    <row r="40" spans="1:2" x14ac:dyDescent="0.25">
      <c r="A40" t="s">
        <v>53</v>
      </c>
      <c r="B40">
        <f t="shared" si="0"/>
        <v>0</v>
      </c>
    </row>
    <row r="41" spans="1:2" x14ac:dyDescent="0.25">
      <c r="A41" t="s">
        <v>54</v>
      </c>
      <c r="B41">
        <f t="shared" si="0"/>
        <v>0</v>
      </c>
    </row>
    <row r="42" spans="1:2" x14ac:dyDescent="0.25">
      <c r="A42" t="s">
        <v>55</v>
      </c>
      <c r="B42">
        <f t="shared" si="0"/>
        <v>0</v>
      </c>
    </row>
    <row r="43" spans="1:2" x14ac:dyDescent="0.25">
      <c r="A43" t="s">
        <v>56</v>
      </c>
      <c r="B43">
        <f t="shared" si="0"/>
        <v>0</v>
      </c>
    </row>
    <row r="44" spans="1:2" x14ac:dyDescent="0.25">
      <c r="A44" t="s">
        <v>57</v>
      </c>
      <c r="B44">
        <f t="shared" si="0"/>
        <v>0</v>
      </c>
    </row>
    <row r="45" spans="1:2" x14ac:dyDescent="0.25">
      <c r="A45" t="s">
        <v>58</v>
      </c>
      <c r="B45">
        <f t="shared" si="0"/>
        <v>0</v>
      </c>
    </row>
    <row r="46" spans="1:2" x14ac:dyDescent="0.25">
      <c r="A46" t="s">
        <v>59</v>
      </c>
      <c r="B46">
        <f t="shared" si="0"/>
        <v>0</v>
      </c>
    </row>
    <row r="47" spans="1:2" x14ac:dyDescent="0.25">
      <c r="A47" t="s">
        <v>60</v>
      </c>
      <c r="B47">
        <f t="shared" si="0"/>
        <v>0</v>
      </c>
    </row>
    <row r="48" spans="1:2" x14ac:dyDescent="0.25">
      <c r="A48" t="s">
        <v>61</v>
      </c>
      <c r="B48">
        <f t="shared" si="0"/>
        <v>0</v>
      </c>
    </row>
    <row r="49" spans="1:2" x14ac:dyDescent="0.25">
      <c r="A49" t="s">
        <v>62</v>
      </c>
      <c r="B49">
        <f t="shared" si="0"/>
        <v>0</v>
      </c>
    </row>
    <row r="50" spans="1:2" x14ac:dyDescent="0.25">
      <c r="A50" t="s">
        <v>63</v>
      </c>
      <c r="B50">
        <f t="shared" si="0"/>
        <v>0</v>
      </c>
    </row>
    <row r="51" spans="1:2" x14ac:dyDescent="0.25">
      <c r="A51" t="s">
        <v>64</v>
      </c>
      <c r="B51">
        <f t="shared" si="0"/>
        <v>0</v>
      </c>
    </row>
    <row r="52" spans="1:2" x14ac:dyDescent="0.25">
      <c r="A52" t="s">
        <v>65</v>
      </c>
      <c r="B52">
        <f t="shared" si="0"/>
        <v>0</v>
      </c>
    </row>
    <row r="53" spans="1:2" x14ac:dyDescent="0.25">
      <c r="A53" t="s">
        <v>66</v>
      </c>
      <c r="B53">
        <f t="shared" si="0"/>
        <v>0</v>
      </c>
    </row>
    <row r="54" spans="1:2" x14ac:dyDescent="0.25">
      <c r="A54" t="s">
        <v>67</v>
      </c>
      <c r="B54">
        <f t="shared" si="0"/>
        <v>0</v>
      </c>
    </row>
    <row r="55" spans="1:2" x14ac:dyDescent="0.25">
      <c r="A55" t="s">
        <v>68</v>
      </c>
      <c r="B55">
        <f t="shared" si="0"/>
        <v>0</v>
      </c>
    </row>
    <row r="56" spans="1:2" x14ac:dyDescent="0.25">
      <c r="A56" t="s">
        <v>69</v>
      </c>
      <c r="B56">
        <f t="shared" si="0"/>
        <v>0</v>
      </c>
    </row>
    <row r="57" spans="1:2" x14ac:dyDescent="0.25">
      <c r="A57" t="s">
        <v>70</v>
      </c>
      <c r="B57">
        <f t="shared" si="0"/>
        <v>0</v>
      </c>
    </row>
    <row r="58" spans="1:2" x14ac:dyDescent="0.25">
      <c r="A58" t="s">
        <v>71</v>
      </c>
      <c r="B58">
        <f t="shared" si="0"/>
        <v>0</v>
      </c>
    </row>
    <row r="59" spans="1:2" x14ac:dyDescent="0.25">
      <c r="A59" t="s">
        <v>72</v>
      </c>
      <c r="B59">
        <f t="shared" si="0"/>
        <v>0</v>
      </c>
    </row>
    <row r="60" spans="1:2" x14ac:dyDescent="0.25">
      <c r="A60" t="s">
        <v>73</v>
      </c>
      <c r="B60">
        <f t="shared" si="0"/>
        <v>0</v>
      </c>
    </row>
    <row r="61" spans="1:2" x14ac:dyDescent="0.25">
      <c r="A61" t="s">
        <v>74</v>
      </c>
      <c r="B61">
        <f t="shared" si="0"/>
        <v>0</v>
      </c>
    </row>
    <row r="62" spans="1:2" x14ac:dyDescent="0.25">
      <c r="A62" t="s">
        <v>75</v>
      </c>
      <c r="B62">
        <f t="shared" si="0"/>
        <v>0</v>
      </c>
    </row>
    <row r="63" spans="1:2" x14ac:dyDescent="0.25">
      <c r="A63" t="s">
        <v>76</v>
      </c>
      <c r="B63">
        <f t="shared" si="0"/>
        <v>0</v>
      </c>
    </row>
    <row r="64" spans="1:2" x14ac:dyDescent="0.25">
      <c r="A64" t="s">
        <v>77</v>
      </c>
      <c r="B64">
        <f t="shared" si="0"/>
        <v>0</v>
      </c>
    </row>
    <row r="65" spans="1:34" x14ac:dyDescent="0.25">
      <c r="A65" t="s">
        <v>78</v>
      </c>
      <c r="B65">
        <f t="shared" si="0"/>
        <v>0</v>
      </c>
    </row>
    <row r="66" spans="1:34" x14ac:dyDescent="0.25">
      <c r="A66" t="s">
        <v>79</v>
      </c>
      <c r="B66">
        <f t="shared" si="0"/>
        <v>0</v>
      </c>
    </row>
    <row r="67" spans="1:34" x14ac:dyDescent="0.25">
      <c r="A67" t="s">
        <v>80</v>
      </c>
      <c r="B67">
        <f t="shared" si="0"/>
        <v>0</v>
      </c>
    </row>
    <row r="68" spans="1:34" x14ac:dyDescent="0.25">
      <c r="A68" t="s">
        <v>81</v>
      </c>
      <c r="B68">
        <f t="shared" si="0"/>
        <v>0</v>
      </c>
    </row>
    <row r="69" spans="1:34" x14ac:dyDescent="0.25">
      <c r="A69" t="s">
        <v>82</v>
      </c>
      <c r="B69">
        <f t="shared" ref="B69:B89" si="1">COUNTA(C69:FF69)/1.2</f>
        <v>0</v>
      </c>
    </row>
    <row r="70" spans="1:34" x14ac:dyDescent="0.25">
      <c r="A70" t="s">
        <v>83</v>
      </c>
      <c r="B70">
        <f t="shared" si="1"/>
        <v>0</v>
      </c>
    </row>
    <row r="71" spans="1:34" x14ac:dyDescent="0.25">
      <c r="A71" t="s">
        <v>84</v>
      </c>
      <c r="B71">
        <f t="shared" si="1"/>
        <v>0</v>
      </c>
    </row>
    <row r="72" spans="1:34" x14ac:dyDescent="0.25">
      <c r="A72" t="s">
        <v>85</v>
      </c>
      <c r="B72">
        <f t="shared" si="1"/>
        <v>0</v>
      </c>
    </row>
    <row r="73" spans="1:34" x14ac:dyDescent="0.25">
      <c r="A73" t="s">
        <v>86</v>
      </c>
      <c r="B73">
        <f t="shared" si="1"/>
        <v>0</v>
      </c>
    </row>
    <row r="74" spans="1:34" x14ac:dyDescent="0.25">
      <c r="A74" t="s">
        <v>87</v>
      </c>
      <c r="B74">
        <f t="shared" si="1"/>
        <v>0</v>
      </c>
    </row>
    <row r="75" spans="1:34" x14ac:dyDescent="0.25">
      <c r="A75" t="s">
        <v>88</v>
      </c>
      <c r="B75">
        <f t="shared" si="1"/>
        <v>0</v>
      </c>
    </row>
    <row r="76" spans="1:34" x14ac:dyDescent="0.25">
      <c r="A76" t="s">
        <v>89</v>
      </c>
      <c r="B76">
        <f t="shared" si="1"/>
        <v>0</v>
      </c>
    </row>
    <row r="77" spans="1:34" x14ac:dyDescent="0.25">
      <c r="A77" t="s">
        <v>91</v>
      </c>
      <c r="B77">
        <f t="shared" si="1"/>
        <v>26.666666666666668</v>
      </c>
      <c r="C77" t="s">
        <v>1572</v>
      </c>
      <c r="D77" t="s">
        <v>1454</v>
      </c>
      <c r="E77" t="s">
        <v>1508</v>
      </c>
      <c r="F77" t="s">
        <v>1649</v>
      </c>
      <c r="G77" t="s">
        <v>1625</v>
      </c>
      <c r="H77" t="s">
        <v>1474</v>
      </c>
      <c r="I77" t="s">
        <v>1505</v>
      </c>
      <c r="J77" t="s">
        <v>650</v>
      </c>
      <c r="K77" t="s">
        <v>1501</v>
      </c>
      <c r="L77" t="s">
        <v>1479</v>
      </c>
      <c r="M77" t="s">
        <v>1579</v>
      </c>
      <c r="N77" t="s">
        <v>1539</v>
      </c>
      <c r="O77" t="s">
        <v>1512</v>
      </c>
      <c r="P77" t="s">
        <v>1573</v>
      </c>
      <c r="Q77" t="s">
        <v>1481</v>
      </c>
      <c r="R77" t="s">
        <v>1471</v>
      </c>
      <c r="S77" t="s">
        <v>1664</v>
      </c>
      <c r="T77" t="s">
        <v>1446</v>
      </c>
      <c r="U77" t="s">
        <v>1508</v>
      </c>
      <c r="V77" t="s">
        <v>1520</v>
      </c>
      <c r="W77" t="s">
        <v>671</v>
      </c>
      <c r="X77" t="s">
        <v>671</v>
      </c>
      <c r="Y77" t="s">
        <v>1484</v>
      </c>
      <c r="Z77" t="s">
        <v>1641</v>
      </c>
      <c r="AA77" t="s">
        <v>1659</v>
      </c>
      <c r="AB77" t="s">
        <v>1624</v>
      </c>
      <c r="AC77" t="s">
        <v>1502</v>
      </c>
      <c r="AD77" t="s">
        <v>1627</v>
      </c>
      <c r="AE77" t="s">
        <v>1485</v>
      </c>
      <c r="AF77" t="s">
        <v>1650</v>
      </c>
      <c r="AG77" t="s">
        <v>1571</v>
      </c>
      <c r="AH77" t="s">
        <v>1547</v>
      </c>
    </row>
    <row r="78" spans="1:34" x14ac:dyDescent="0.25">
      <c r="A78" t="s">
        <v>90</v>
      </c>
      <c r="B78">
        <f t="shared" si="1"/>
        <v>26.666666666666668</v>
      </c>
      <c r="C78" t="s">
        <v>1598</v>
      </c>
      <c r="D78" t="s">
        <v>1518</v>
      </c>
      <c r="E78" t="s">
        <v>1615</v>
      </c>
      <c r="F78" t="s">
        <v>1486</v>
      </c>
      <c r="G78" t="s">
        <v>1665</v>
      </c>
      <c r="H78" t="s">
        <v>1631</v>
      </c>
      <c r="I78" t="s">
        <v>1501</v>
      </c>
      <c r="J78" t="s">
        <v>1488</v>
      </c>
      <c r="K78" t="s">
        <v>1508</v>
      </c>
      <c r="L78" t="s">
        <v>1480</v>
      </c>
      <c r="M78" t="s">
        <v>1641</v>
      </c>
      <c r="N78" t="s">
        <v>1626</v>
      </c>
      <c r="O78" t="s">
        <v>1650</v>
      </c>
      <c r="P78" t="s">
        <v>1624</v>
      </c>
      <c r="Q78" t="s">
        <v>1631</v>
      </c>
      <c r="R78" t="s">
        <v>1598</v>
      </c>
      <c r="S78" t="s">
        <v>1531</v>
      </c>
      <c r="T78" t="s">
        <v>1453</v>
      </c>
      <c r="U78" t="s">
        <v>1659</v>
      </c>
      <c r="V78" t="s">
        <v>1516</v>
      </c>
      <c r="W78" t="s">
        <v>1564</v>
      </c>
      <c r="X78" t="s">
        <v>1591</v>
      </c>
      <c r="Y78" t="s">
        <v>1594</v>
      </c>
      <c r="Z78" t="s">
        <v>1660</v>
      </c>
      <c r="AA78" t="s">
        <v>1625</v>
      </c>
      <c r="AB78" t="s">
        <v>1582</v>
      </c>
      <c r="AC78" t="s">
        <v>1600</v>
      </c>
      <c r="AD78" t="s">
        <v>1465</v>
      </c>
      <c r="AE78" t="s">
        <v>1480</v>
      </c>
      <c r="AF78" t="s">
        <v>692</v>
      </c>
      <c r="AG78" t="s">
        <v>1474</v>
      </c>
      <c r="AH78" t="s">
        <v>1474</v>
      </c>
    </row>
    <row r="79" spans="1:34" x14ac:dyDescent="0.25">
      <c r="A79" t="s">
        <v>92</v>
      </c>
      <c r="B79">
        <f t="shared" si="1"/>
        <v>26.666666666666668</v>
      </c>
      <c r="C79" t="s">
        <v>1461</v>
      </c>
      <c r="D79" t="s">
        <v>1597</v>
      </c>
      <c r="E79" t="s">
        <v>1619</v>
      </c>
      <c r="F79" t="s">
        <v>1610</v>
      </c>
      <c r="G79" t="s">
        <v>1479</v>
      </c>
      <c r="H79" t="s">
        <v>1571</v>
      </c>
      <c r="I79" t="s">
        <v>1556</v>
      </c>
      <c r="J79" t="s">
        <v>1540</v>
      </c>
      <c r="K79" t="s">
        <v>1594</v>
      </c>
      <c r="L79" t="s">
        <v>1514</v>
      </c>
      <c r="M79" t="s">
        <v>1637</v>
      </c>
      <c r="N79" t="s">
        <v>1457</v>
      </c>
      <c r="O79" t="s">
        <v>1488</v>
      </c>
      <c r="P79" t="s">
        <v>1465</v>
      </c>
      <c r="Q79" t="s">
        <v>1482</v>
      </c>
      <c r="R79" t="s">
        <v>1548</v>
      </c>
      <c r="S79" t="s">
        <v>1622</v>
      </c>
      <c r="T79" t="s">
        <v>1454</v>
      </c>
      <c r="U79" t="s">
        <v>1647</v>
      </c>
      <c r="V79" t="s">
        <v>1580</v>
      </c>
      <c r="W79" t="s">
        <v>1511</v>
      </c>
      <c r="X79" t="s">
        <v>1653</v>
      </c>
      <c r="Y79" t="s">
        <v>650</v>
      </c>
      <c r="Z79" t="s">
        <v>1494</v>
      </c>
      <c r="AA79" t="s">
        <v>1602</v>
      </c>
      <c r="AB79" t="s">
        <v>1583</v>
      </c>
      <c r="AC79" t="s">
        <v>1510</v>
      </c>
      <c r="AD79" t="s">
        <v>1653</v>
      </c>
      <c r="AE79" t="s">
        <v>1498</v>
      </c>
      <c r="AF79" t="s">
        <v>1531</v>
      </c>
      <c r="AG79" t="s">
        <v>1526</v>
      </c>
      <c r="AH79" t="s">
        <v>1487</v>
      </c>
    </row>
    <row r="80" spans="1:34" x14ac:dyDescent="0.25">
      <c r="A80" t="s">
        <v>93</v>
      </c>
      <c r="B80">
        <f t="shared" si="1"/>
        <v>26.666666666666668</v>
      </c>
      <c r="C80" s="28" t="s">
        <v>1641</v>
      </c>
      <c r="D80" s="28" t="s">
        <v>1492</v>
      </c>
      <c r="E80" s="28" t="s">
        <v>1576</v>
      </c>
      <c r="F80" s="28" t="s">
        <v>1502</v>
      </c>
      <c r="G80" s="28" t="s">
        <v>1564</v>
      </c>
      <c r="H80" s="28" t="s">
        <v>1443</v>
      </c>
      <c r="I80" s="28" t="s">
        <v>1523</v>
      </c>
      <c r="J80" s="28" t="s">
        <v>1486</v>
      </c>
      <c r="K80" s="28" t="s">
        <v>1569</v>
      </c>
      <c r="L80" s="28" t="s">
        <v>1481</v>
      </c>
      <c r="M80" s="28" t="s">
        <v>1572</v>
      </c>
      <c r="N80" s="28" t="s">
        <v>1446</v>
      </c>
      <c r="O80" s="28" t="s">
        <v>1509</v>
      </c>
      <c r="P80" s="28" t="s">
        <v>1639</v>
      </c>
      <c r="Q80" s="28" t="s">
        <v>1497</v>
      </c>
      <c r="R80" s="28" t="s">
        <v>1578</v>
      </c>
      <c r="S80" s="28" t="s">
        <v>1627</v>
      </c>
      <c r="T80" s="28" t="s">
        <v>1626</v>
      </c>
      <c r="U80" s="28" t="s">
        <v>1660</v>
      </c>
      <c r="V80" s="28" t="s">
        <v>1593</v>
      </c>
      <c r="W80" s="28" t="s">
        <v>1567</v>
      </c>
      <c r="X80" s="28" t="s">
        <v>1447</v>
      </c>
      <c r="Y80" s="28" t="s">
        <v>1505</v>
      </c>
      <c r="Z80" s="28" t="s">
        <v>1522</v>
      </c>
      <c r="AA80" s="28" t="s">
        <v>1542</v>
      </c>
      <c r="AB80" s="28" t="s">
        <v>1484</v>
      </c>
      <c r="AC80" s="28" t="s">
        <v>1669</v>
      </c>
      <c r="AD80" s="28" t="s">
        <v>1519</v>
      </c>
      <c r="AE80" s="28" t="s">
        <v>1646</v>
      </c>
      <c r="AF80" s="28" t="s">
        <v>1502</v>
      </c>
      <c r="AG80" s="28" t="s">
        <v>1569</v>
      </c>
      <c r="AH80" s="28" t="s">
        <v>1552</v>
      </c>
    </row>
    <row r="81" spans="1:34" x14ac:dyDescent="0.25">
      <c r="A81" t="s">
        <v>94</v>
      </c>
      <c r="B81">
        <f t="shared" si="1"/>
        <v>26.666666666666668</v>
      </c>
      <c r="C81" s="29" t="s">
        <v>1579</v>
      </c>
      <c r="D81" s="29" t="s">
        <v>1592</v>
      </c>
      <c r="E81" s="29" t="s">
        <v>650</v>
      </c>
      <c r="F81" s="29" t="s">
        <v>1520</v>
      </c>
      <c r="G81" s="29" t="s">
        <v>1487</v>
      </c>
      <c r="H81" s="29" t="s">
        <v>1584</v>
      </c>
      <c r="I81" s="29" t="s">
        <v>1594</v>
      </c>
      <c r="J81" s="29" t="s">
        <v>1506</v>
      </c>
      <c r="K81" s="29" t="s">
        <v>1521</v>
      </c>
      <c r="L81" s="29" t="s">
        <v>1658</v>
      </c>
      <c r="M81" s="29" t="s">
        <v>1616</v>
      </c>
      <c r="N81" s="29" t="s">
        <v>1625</v>
      </c>
      <c r="O81" s="29" t="s">
        <v>1471</v>
      </c>
      <c r="P81" s="29" t="s">
        <v>1526</v>
      </c>
      <c r="Q81" s="29" t="s">
        <v>1483</v>
      </c>
      <c r="R81" s="29" t="s">
        <v>1659</v>
      </c>
      <c r="S81" s="29" t="s">
        <v>1658</v>
      </c>
      <c r="T81" s="29" t="s">
        <v>1556</v>
      </c>
      <c r="U81" s="29" t="s">
        <v>1500</v>
      </c>
      <c r="V81" s="29" t="s">
        <v>1669</v>
      </c>
      <c r="W81" s="29" t="s">
        <v>1479</v>
      </c>
      <c r="X81" s="29" t="s">
        <v>1514</v>
      </c>
      <c r="Y81" s="29" t="s">
        <v>1480</v>
      </c>
      <c r="Z81" s="29" t="s">
        <v>1547</v>
      </c>
      <c r="AA81" s="29" t="s">
        <v>1541</v>
      </c>
      <c r="AB81" s="29" t="s">
        <v>671</v>
      </c>
      <c r="AC81" s="29" t="s">
        <v>1513</v>
      </c>
      <c r="AD81" s="29" t="s">
        <v>1489</v>
      </c>
      <c r="AE81" s="29" t="s">
        <v>1578</v>
      </c>
      <c r="AF81" s="29" t="s">
        <v>1595</v>
      </c>
      <c r="AG81" s="29" t="s">
        <v>1656</v>
      </c>
      <c r="AH81" s="29" t="s">
        <v>1472</v>
      </c>
    </row>
    <row r="82" spans="1:34" x14ac:dyDescent="0.25">
      <c r="A82" t="s">
        <v>95</v>
      </c>
      <c r="B82">
        <f t="shared" si="1"/>
        <v>26.666666666666668</v>
      </c>
      <c r="C82" s="29" t="s">
        <v>1583</v>
      </c>
      <c r="D82" s="29" t="s">
        <v>1580</v>
      </c>
      <c r="E82" s="29" t="s">
        <v>1553</v>
      </c>
      <c r="F82" s="29" t="s">
        <v>1605</v>
      </c>
      <c r="G82" s="29" t="s">
        <v>1628</v>
      </c>
      <c r="H82" s="29" t="s">
        <v>1488</v>
      </c>
      <c r="I82" s="29" t="s">
        <v>1444</v>
      </c>
      <c r="J82" s="29" t="s">
        <v>1493</v>
      </c>
      <c r="K82" s="29" t="s">
        <v>1500</v>
      </c>
      <c r="L82" s="29" t="s">
        <v>1491</v>
      </c>
      <c r="M82" s="29" t="s">
        <v>1660</v>
      </c>
      <c r="N82" s="29" t="s">
        <v>1614</v>
      </c>
      <c r="O82" s="29" t="s">
        <v>1524</v>
      </c>
      <c r="P82" s="29" t="s">
        <v>1521</v>
      </c>
      <c r="Q82" s="29" t="s">
        <v>1500</v>
      </c>
      <c r="R82" s="29" t="s">
        <v>1511</v>
      </c>
      <c r="S82" s="29" t="s">
        <v>1585</v>
      </c>
      <c r="T82" s="29" t="s">
        <v>1611</v>
      </c>
      <c r="U82" s="29" t="s">
        <v>1460</v>
      </c>
      <c r="V82" s="29" t="s">
        <v>1459</v>
      </c>
      <c r="W82" s="29" t="s">
        <v>1673</v>
      </c>
      <c r="X82" s="29" t="s">
        <v>1529</v>
      </c>
      <c r="Y82" s="29" t="s">
        <v>1500</v>
      </c>
      <c r="Z82" s="29" t="s">
        <v>1599</v>
      </c>
      <c r="AA82" s="29" t="s">
        <v>1586</v>
      </c>
      <c r="AB82" s="29" t="s">
        <v>1521</v>
      </c>
      <c r="AC82" s="29" t="s">
        <v>1534</v>
      </c>
      <c r="AD82" s="29" t="s">
        <v>1523</v>
      </c>
      <c r="AE82" s="29" t="s">
        <v>1553</v>
      </c>
      <c r="AF82" s="29" t="s">
        <v>1646</v>
      </c>
      <c r="AG82" s="29" t="s">
        <v>1568</v>
      </c>
      <c r="AH82" s="29" t="s">
        <v>1607</v>
      </c>
    </row>
    <row r="83" spans="1:34" x14ac:dyDescent="0.25">
      <c r="A83" t="s">
        <v>96</v>
      </c>
      <c r="B83">
        <f t="shared" si="1"/>
        <v>26.666666666666668</v>
      </c>
      <c r="C83" s="29" t="s">
        <v>1653</v>
      </c>
      <c r="D83" s="29" t="s">
        <v>1559</v>
      </c>
      <c r="E83" s="29" t="s">
        <v>1546</v>
      </c>
      <c r="F83" s="29" t="s">
        <v>1478</v>
      </c>
      <c r="G83" s="29" t="s">
        <v>1575</v>
      </c>
      <c r="H83" s="29" t="s">
        <v>1486</v>
      </c>
      <c r="I83" s="29" t="s">
        <v>1648</v>
      </c>
      <c r="J83" s="29" t="s">
        <v>1544</v>
      </c>
      <c r="K83" s="29" t="s">
        <v>1527</v>
      </c>
      <c r="L83" s="29" t="s">
        <v>1634</v>
      </c>
      <c r="M83" s="29" t="s">
        <v>1499</v>
      </c>
      <c r="N83" s="29" t="s">
        <v>1630</v>
      </c>
      <c r="O83" s="29" t="s">
        <v>1612</v>
      </c>
      <c r="P83" s="29" t="s">
        <v>1529</v>
      </c>
      <c r="Q83" s="29" t="s">
        <v>1453</v>
      </c>
      <c r="R83" s="29" t="s">
        <v>1661</v>
      </c>
      <c r="S83" s="29" t="s">
        <v>1555</v>
      </c>
      <c r="T83" s="29" t="s">
        <v>1631</v>
      </c>
      <c r="U83" s="29" t="s">
        <v>1557</v>
      </c>
      <c r="V83" s="29" t="s">
        <v>1653</v>
      </c>
      <c r="W83" s="29" t="s">
        <v>1588</v>
      </c>
      <c r="X83" s="29" t="s">
        <v>1503</v>
      </c>
      <c r="Y83" s="29" t="s">
        <v>1454</v>
      </c>
      <c r="Z83" s="29" t="s">
        <v>1548</v>
      </c>
      <c r="AA83" s="29" t="s">
        <v>1491</v>
      </c>
      <c r="AB83" s="29" t="s">
        <v>1443</v>
      </c>
      <c r="AC83" s="29" t="s">
        <v>1652</v>
      </c>
      <c r="AD83" s="29" t="s">
        <v>1670</v>
      </c>
      <c r="AE83" s="29" t="s">
        <v>1561</v>
      </c>
      <c r="AF83" s="29" t="s">
        <v>1471</v>
      </c>
      <c r="AG83" s="29" t="s">
        <v>1506</v>
      </c>
      <c r="AH83" s="29" t="s">
        <v>1466</v>
      </c>
    </row>
    <row r="84" spans="1:34" x14ac:dyDescent="0.25">
      <c r="A84" t="s">
        <v>97</v>
      </c>
      <c r="B84">
        <f t="shared" si="1"/>
        <v>26.666666666666668</v>
      </c>
      <c r="C84" s="30" t="s">
        <v>1648</v>
      </c>
      <c r="D84" s="30" t="s">
        <v>1456</v>
      </c>
      <c r="E84" s="30" t="s">
        <v>1506</v>
      </c>
      <c r="F84" s="30" t="s">
        <v>1541</v>
      </c>
      <c r="G84" s="30" t="s">
        <v>1468</v>
      </c>
      <c r="H84" s="30" t="s">
        <v>1654</v>
      </c>
      <c r="I84" s="30" t="s">
        <v>1633</v>
      </c>
      <c r="J84" s="30" t="s">
        <v>1569</v>
      </c>
      <c r="K84" s="30" t="s">
        <v>1504</v>
      </c>
      <c r="L84" s="30" t="s">
        <v>1608</v>
      </c>
      <c r="M84" s="30" t="s">
        <v>1645</v>
      </c>
      <c r="N84" s="30" t="s">
        <v>1585</v>
      </c>
      <c r="O84" s="30" t="s">
        <v>1541</v>
      </c>
      <c r="P84" s="30" t="s">
        <v>1657</v>
      </c>
      <c r="Q84" s="30" t="s">
        <v>1472</v>
      </c>
      <c r="R84" s="30" t="s">
        <v>1593</v>
      </c>
      <c r="S84" s="30" t="s">
        <v>1667</v>
      </c>
      <c r="T84" s="30" t="s">
        <v>1450</v>
      </c>
      <c r="U84" s="30" t="s">
        <v>1662</v>
      </c>
      <c r="V84" s="30" t="s">
        <v>1579</v>
      </c>
      <c r="W84" s="30" t="s">
        <v>692</v>
      </c>
      <c r="X84" s="30" t="s">
        <v>1515</v>
      </c>
      <c r="Y84" s="30" t="s">
        <v>1503</v>
      </c>
      <c r="Z84" s="30" t="s">
        <v>1507</v>
      </c>
      <c r="AA84" s="30" t="s">
        <v>1662</v>
      </c>
      <c r="AB84" s="30" t="s">
        <v>1528</v>
      </c>
      <c r="AC84" s="30" t="s">
        <v>1664</v>
      </c>
      <c r="AD84" s="30" t="s">
        <v>1456</v>
      </c>
      <c r="AE84" s="30" t="s">
        <v>1593</v>
      </c>
      <c r="AF84" s="30" t="s">
        <v>1515</v>
      </c>
      <c r="AG84" s="30" t="s">
        <v>1550</v>
      </c>
      <c r="AH84" s="30" t="s">
        <v>1494</v>
      </c>
    </row>
    <row r="85" spans="1:34" x14ac:dyDescent="0.25">
      <c r="A85" t="s">
        <v>98</v>
      </c>
      <c r="B85">
        <f t="shared" si="1"/>
        <v>26.666666666666668</v>
      </c>
      <c r="C85" s="31" t="s">
        <v>1577</v>
      </c>
      <c r="D85" s="31" t="s">
        <v>1670</v>
      </c>
      <c r="E85" s="31" t="s">
        <v>1445</v>
      </c>
      <c r="F85" s="31" t="s">
        <v>1611</v>
      </c>
      <c r="G85" s="31" t="s">
        <v>1604</v>
      </c>
      <c r="H85" s="31" t="s">
        <v>1451</v>
      </c>
      <c r="I85" s="31" t="s">
        <v>1504</v>
      </c>
      <c r="J85" s="31" t="s">
        <v>1526</v>
      </c>
      <c r="K85" s="31" t="s">
        <v>1623</v>
      </c>
      <c r="L85" s="31" t="s">
        <v>1584</v>
      </c>
      <c r="M85" s="31" t="s">
        <v>678</v>
      </c>
      <c r="N85" s="31" t="s">
        <v>1454</v>
      </c>
      <c r="O85" s="31" t="s">
        <v>1502</v>
      </c>
      <c r="P85" s="31" t="s">
        <v>1528</v>
      </c>
      <c r="Q85" s="31" t="s">
        <v>1594</v>
      </c>
      <c r="R85" s="31" t="s">
        <v>1494</v>
      </c>
      <c r="S85" s="31" t="s">
        <v>1571</v>
      </c>
      <c r="T85" s="31" t="s">
        <v>1600</v>
      </c>
      <c r="U85" s="31" t="s">
        <v>1645</v>
      </c>
      <c r="V85" s="31" t="s">
        <v>1599</v>
      </c>
      <c r="W85" s="31" t="s">
        <v>1464</v>
      </c>
      <c r="X85" s="31" t="s">
        <v>1590</v>
      </c>
      <c r="Y85" s="31" t="s">
        <v>1501</v>
      </c>
      <c r="Z85" s="31" t="s">
        <v>1662</v>
      </c>
      <c r="AA85" s="31" t="s">
        <v>1564</v>
      </c>
      <c r="AB85" s="31" t="s">
        <v>1451</v>
      </c>
      <c r="AC85" s="31" t="s">
        <v>1627</v>
      </c>
      <c r="AD85" s="31" t="s">
        <v>1639</v>
      </c>
      <c r="AE85" s="31" t="s">
        <v>1444</v>
      </c>
      <c r="AF85" s="31" t="s">
        <v>1513</v>
      </c>
      <c r="AG85" s="31" t="s">
        <v>1654</v>
      </c>
      <c r="AH85" s="31" t="s">
        <v>1564</v>
      </c>
    </row>
    <row r="86" spans="1:34" x14ac:dyDescent="0.25">
      <c r="A86" t="s">
        <v>99</v>
      </c>
      <c r="B86">
        <f t="shared" si="1"/>
        <v>26.666666666666668</v>
      </c>
      <c r="C86" s="31" t="s">
        <v>1519</v>
      </c>
      <c r="D86" s="31" t="s">
        <v>1496</v>
      </c>
      <c r="E86" s="31" t="s">
        <v>1449</v>
      </c>
      <c r="F86" s="31" t="s">
        <v>1517</v>
      </c>
      <c r="G86" s="31" t="s">
        <v>1483</v>
      </c>
      <c r="H86" s="31" t="s">
        <v>1450</v>
      </c>
      <c r="I86" s="31" t="s">
        <v>1529</v>
      </c>
      <c r="J86" s="31" t="s">
        <v>1612</v>
      </c>
      <c r="K86" s="31" t="s">
        <v>1505</v>
      </c>
      <c r="L86" s="31" t="s">
        <v>1483</v>
      </c>
      <c r="M86" s="31" t="s">
        <v>1474</v>
      </c>
      <c r="N86" s="31" t="s">
        <v>1496</v>
      </c>
      <c r="O86" s="31" t="s">
        <v>1530</v>
      </c>
      <c r="P86" s="31" t="s">
        <v>1638</v>
      </c>
      <c r="Q86" s="31" t="s">
        <v>1448</v>
      </c>
      <c r="R86" s="31" t="s">
        <v>1596</v>
      </c>
      <c r="S86" s="31" t="s">
        <v>1562</v>
      </c>
      <c r="T86" s="31" t="s">
        <v>1531</v>
      </c>
      <c r="U86" s="31" t="s">
        <v>1524</v>
      </c>
      <c r="V86" s="31" t="s">
        <v>1658</v>
      </c>
      <c r="W86" s="31" t="s">
        <v>1665</v>
      </c>
      <c r="X86" s="31" t="s">
        <v>1513</v>
      </c>
      <c r="Y86" s="31" t="s">
        <v>1443</v>
      </c>
      <c r="Z86" s="31" t="s">
        <v>1552</v>
      </c>
      <c r="AA86" s="31" t="s">
        <v>1646</v>
      </c>
      <c r="AB86" s="31" t="s">
        <v>1638</v>
      </c>
      <c r="AC86" s="31" t="s">
        <v>1532</v>
      </c>
      <c r="AD86" s="31" t="s">
        <v>1594</v>
      </c>
      <c r="AE86" s="31" t="s">
        <v>1632</v>
      </c>
      <c r="AF86" s="31" t="s">
        <v>1605</v>
      </c>
      <c r="AG86" s="31" t="s">
        <v>1612</v>
      </c>
      <c r="AH86" s="31" t="s">
        <v>1550</v>
      </c>
    </row>
    <row r="87" spans="1:34" x14ac:dyDescent="0.25">
      <c r="A87" t="s">
        <v>100</v>
      </c>
      <c r="B87">
        <f t="shared" si="1"/>
        <v>26.666666666666668</v>
      </c>
      <c r="C87" s="31" t="s">
        <v>1458</v>
      </c>
      <c r="D87" s="31" t="s">
        <v>662</v>
      </c>
      <c r="E87" s="31" t="s">
        <v>671</v>
      </c>
      <c r="F87" s="31" t="s">
        <v>1630</v>
      </c>
      <c r="G87" s="31" t="s">
        <v>1585</v>
      </c>
      <c r="H87" s="31" t="s">
        <v>1482</v>
      </c>
      <c r="I87" s="31" t="s">
        <v>1527</v>
      </c>
      <c r="J87" s="31" t="s">
        <v>1576</v>
      </c>
      <c r="K87" s="31" t="s">
        <v>1529</v>
      </c>
      <c r="L87" s="31" t="s">
        <v>1665</v>
      </c>
      <c r="M87" s="31" t="s">
        <v>1583</v>
      </c>
      <c r="N87" s="31" t="s">
        <v>1453</v>
      </c>
      <c r="O87" s="31" t="s">
        <v>1659</v>
      </c>
      <c r="P87" s="31" t="s">
        <v>1673</v>
      </c>
      <c r="Q87" s="31" t="s">
        <v>1485</v>
      </c>
      <c r="R87" s="31" t="s">
        <v>1549</v>
      </c>
      <c r="S87" s="31" t="s">
        <v>1491</v>
      </c>
      <c r="T87" s="31" t="s">
        <v>1517</v>
      </c>
      <c r="U87" s="31" t="s">
        <v>1646</v>
      </c>
      <c r="V87" s="31" t="s">
        <v>1470</v>
      </c>
      <c r="W87" s="31" t="s">
        <v>1487</v>
      </c>
      <c r="X87" s="31" t="s">
        <v>1624</v>
      </c>
      <c r="Y87" s="31" t="s">
        <v>1490</v>
      </c>
      <c r="Z87" s="31" t="s">
        <v>1598</v>
      </c>
      <c r="AA87" s="31" t="s">
        <v>1533</v>
      </c>
      <c r="AB87" s="31" t="s">
        <v>1591</v>
      </c>
      <c r="AC87" s="31" t="s">
        <v>1470</v>
      </c>
      <c r="AD87" s="31" t="s">
        <v>671</v>
      </c>
      <c r="AE87" s="31" t="s">
        <v>1599</v>
      </c>
      <c r="AF87" s="31" t="s">
        <v>1548</v>
      </c>
      <c r="AG87" s="31" t="s">
        <v>1635</v>
      </c>
      <c r="AH87" s="31" t="s">
        <v>1606</v>
      </c>
    </row>
    <row r="88" spans="1:34" x14ac:dyDescent="0.25">
      <c r="A88" t="s">
        <v>101</v>
      </c>
      <c r="B88">
        <f t="shared" si="1"/>
        <v>26.666666666666668</v>
      </c>
      <c r="C88" s="31" t="s">
        <v>1573</v>
      </c>
      <c r="D88" s="31" t="s">
        <v>1610</v>
      </c>
      <c r="E88" s="31" t="s">
        <v>1650</v>
      </c>
      <c r="F88" s="31" t="s">
        <v>1597</v>
      </c>
      <c r="G88" s="31" t="s">
        <v>1576</v>
      </c>
      <c r="H88" s="31" t="s">
        <v>1481</v>
      </c>
      <c r="I88" s="31" t="s">
        <v>1521</v>
      </c>
      <c r="J88" s="31" t="s">
        <v>1545</v>
      </c>
      <c r="K88" s="31" t="s">
        <v>1585</v>
      </c>
      <c r="L88" s="31" t="s">
        <v>1640</v>
      </c>
      <c r="M88" s="31" t="s">
        <v>1555</v>
      </c>
      <c r="N88" s="31" t="s">
        <v>1473</v>
      </c>
      <c r="O88" s="31" t="s">
        <v>1646</v>
      </c>
      <c r="P88" s="31" t="s">
        <v>1460</v>
      </c>
      <c r="Q88" s="31" t="s">
        <v>1454</v>
      </c>
      <c r="R88" s="31" t="s">
        <v>1513</v>
      </c>
      <c r="S88" s="31" t="s">
        <v>1544</v>
      </c>
      <c r="T88" s="31" t="s">
        <v>1567</v>
      </c>
      <c r="U88" s="31" t="s">
        <v>1595</v>
      </c>
      <c r="V88" s="31" t="s">
        <v>1461</v>
      </c>
      <c r="W88" s="31" t="s">
        <v>1559</v>
      </c>
      <c r="X88" s="31" t="s">
        <v>1521</v>
      </c>
      <c r="Y88" s="31" t="s">
        <v>1444</v>
      </c>
      <c r="Z88" s="31" t="s">
        <v>1592</v>
      </c>
      <c r="AA88" s="31" t="s">
        <v>1652</v>
      </c>
      <c r="AB88" s="31" t="s">
        <v>1529</v>
      </c>
      <c r="AC88" s="31" t="s">
        <v>1466</v>
      </c>
      <c r="AD88" s="31" t="s">
        <v>1673</v>
      </c>
      <c r="AE88" s="31" t="s">
        <v>1626</v>
      </c>
      <c r="AF88" s="31" t="s">
        <v>1496</v>
      </c>
      <c r="AG88" s="31" t="s">
        <v>1609</v>
      </c>
      <c r="AH88" s="31" t="s">
        <v>1563</v>
      </c>
    </row>
    <row r="89" spans="1:34" x14ac:dyDescent="0.25">
      <c r="A89" t="s">
        <v>102</v>
      </c>
      <c r="B89">
        <f t="shared" si="1"/>
        <v>26.666666666666668</v>
      </c>
      <c r="C89" s="32" t="s">
        <v>1647</v>
      </c>
      <c r="D89" s="32" t="s">
        <v>1574</v>
      </c>
      <c r="E89" s="32" t="s">
        <v>1444</v>
      </c>
      <c r="F89" s="32" t="s">
        <v>1622</v>
      </c>
      <c r="G89" s="32" t="s">
        <v>1630</v>
      </c>
      <c r="H89" s="32" t="s">
        <v>1445</v>
      </c>
      <c r="I89" s="32" t="s">
        <v>1453</v>
      </c>
      <c r="J89" s="32" t="s">
        <v>1484</v>
      </c>
      <c r="K89" s="32" t="s">
        <v>1619</v>
      </c>
      <c r="L89" s="32" t="s">
        <v>1618</v>
      </c>
      <c r="M89" s="32" t="s">
        <v>1640</v>
      </c>
      <c r="N89" s="32" t="s">
        <v>1652</v>
      </c>
      <c r="O89" s="32" t="s">
        <v>1595</v>
      </c>
      <c r="P89" s="32" t="s">
        <v>1463</v>
      </c>
      <c r="Q89" s="32" t="s">
        <v>1489</v>
      </c>
      <c r="R89" s="32" t="s">
        <v>1588</v>
      </c>
      <c r="S89" s="32" t="s">
        <v>1563</v>
      </c>
      <c r="T89" s="32" t="s">
        <v>1627</v>
      </c>
      <c r="U89" s="32" t="s">
        <v>1473</v>
      </c>
      <c r="V89" s="32" t="s">
        <v>1616</v>
      </c>
      <c r="W89" s="32" t="s">
        <v>1563</v>
      </c>
      <c r="X89" s="32" t="s">
        <v>1601</v>
      </c>
      <c r="Y89" s="32" t="s">
        <v>1453</v>
      </c>
      <c r="Z89" s="32" t="s">
        <v>1616</v>
      </c>
      <c r="AA89" s="32" t="s">
        <v>1665</v>
      </c>
      <c r="AB89" s="32" t="s">
        <v>1448</v>
      </c>
      <c r="AC89" s="32" t="s">
        <v>1489</v>
      </c>
      <c r="AD89" s="32" t="s">
        <v>1557</v>
      </c>
      <c r="AE89" s="32" t="s">
        <v>1535</v>
      </c>
      <c r="AF89" s="32" t="s">
        <v>1514</v>
      </c>
      <c r="AG89" s="32" t="s">
        <v>1488</v>
      </c>
      <c r="AH89" s="32" t="s">
        <v>692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47FD-0193-48C7-9CA0-120BE619A5AE}">
  <dimension ref="A1:QO440"/>
  <sheetViews>
    <sheetView topLeftCell="A155" workbookViewId="0">
      <selection activeCell="A155" sqref="A155"/>
    </sheetView>
  </sheetViews>
  <sheetFormatPr defaultRowHeight="15" x14ac:dyDescent="0.25"/>
  <sheetData>
    <row r="1" spans="1:457" x14ac:dyDescent="0.25">
      <c r="A1" s="6" t="s">
        <v>4</v>
      </c>
      <c r="I1" t="s">
        <v>3663</v>
      </c>
      <c r="J1" t="s">
        <v>3664</v>
      </c>
      <c r="K1" t="s">
        <v>3665</v>
      </c>
      <c r="L1" t="s">
        <v>3666</v>
      </c>
      <c r="M1" t="s">
        <v>3667</v>
      </c>
      <c r="N1" t="s">
        <v>3674</v>
      </c>
      <c r="O1" t="s">
        <v>3669</v>
      </c>
      <c r="P1" t="s">
        <v>3673</v>
      </c>
      <c r="S1" t="s">
        <v>4</v>
      </c>
      <c r="U1" t="s">
        <v>1</v>
      </c>
      <c r="V1" t="s">
        <v>103</v>
      </c>
      <c r="W1" t="s">
        <v>104</v>
      </c>
      <c r="X1" t="s">
        <v>105</v>
      </c>
      <c r="Y1" t="s">
        <v>106</v>
      </c>
      <c r="Z1" t="s">
        <v>107</v>
      </c>
      <c r="AA1" t="s">
        <v>108</v>
      </c>
      <c r="AB1" t="s">
        <v>109</v>
      </c>
      <c r="AC1" t="s">
        <v>110</v>
      </c>
      <c r="AD1" t="s">
        <v>111</v>
      </c>
      <c r="AH1" t="s">
        <v>145</v>
      </c>
      <c r="AJ1" t="s">
        <v>146</v>
      </c>
      <c r="AK1" t="s">
        <v>147</v>
      </c>
      <c r="AL1" t="s">
        <v>148</v>
      </c>
      <c r="AM1" t="s">
        <v>149</v>
      </c>
      <c r="AN1" t="s">
        <v>150</v>
      </c>
      <c r="AO1" t="s">
        <v>151</v>
      </c>
      <c r="AP1" t="s">
        <v>152</v>
      </c>
      <c r="AQ1" t="s">
        <v>153</v>
      </c>
      <c r="AR1" t="s">
        <v>154</v>
      </c>
      <c r="AS1" t="s">
        <v>155</v>
      </c>
      <c r="AU1" t="s">
        <v>189</v>
      </c>
      <c r="AW1" t="s">
        <v>190</v>
      </c>
      <c r="AX1" t="s">
        <v>191</v>
      </c>
      <c r="AY1" t="s">
        <v>192</v>
      </c>
      <c r="AZ1" t="s">
        <v>193</v>
      </c>
      <c r="BA1" t="s">
        <v>194</v>
      </c>
      <c r="BB1" t="s">
        <v>195</v>
      </c>
      <c r="BC1" t="s">
        <v>196</v>
      </c>
      <c r="BD1" t="s">
        <v>197</v>
      </c>
      <c r="BE1" t="s">
        <v>198</v>
      </c>
      <c r="BF1" t="s">
        <v>199</v>
      </c>
      <c r="BH1" t="s">
        <v>200</v>
      </c>
      <c r="BJ1" t="s">
        <v>201</v>
      </c>
      <c r="BK1" t="s">
        <v>202</v>
      </c>
      <c r="BL1" t="s">
        <v>203</v>
      </c>
      <c r="BM1" t="s">
        <v>204</v>
      </c>
      <c r="BN1" t="s">
        <v>205</v>
      </c>
      <c r="BO1" t="s">
        <v>206</v>
      </c>
      <c r="BP1" t="s">
        <v>207</v>
      </c>
      <c r="BQ1" t="s">
        <v>208</v>
      </c>
      <c r="BR1" t="s">
        <v>209</v>
      </c>
      <c r="BS1" t="s">
        <v>210</v>
      </c>
      <c r="BU1" t="s">
        <v>211</v>
      </c>
      <c r="BW1" t="s">
        <v>212</v>
      </c>
      <c r="BX1" t="s">
        <v>213</v>
      </c>
      <c r="BY1" t="s">
        <v>214</v>
      </c>
      <c r="BZ1" t="s">
        <v>215</v>
      </c>
      <c r="CA1" t="s">
        <v>216</v>
      </c>
      <c r="CB1" t="s">
        <v>217</v>
      </c>
      <c r="CC1" t="s">
        <v>218</v>
      </c>
      <c r="CD1" t="s">
        <v>219</v>
      </c>
      <c r="CE1" t="s">
        <v>220</v>
      </c>
      <c r="CF1" t="s">
        <v>221</v>
      </c>
      <c r="CH1" t="s">
        <v>156</v>
      </c>
      <c r="CJ1" t="s">
        <v>157</v>
      </c>
      <c r="CK1" t="s">
        <v>158</v>
      </c>
      <c r="CL1" t="s">
        <v>159</v>
      </c>
      <c r="CM1" t="s">
        <v>160</v>
      </c>
      <c r="CN1" t="s">
        <v>161</v>
      </c>
      <c r="CO1" t="s">
        <v>162</v>
      </c>
      <c r="CP1" t="s">
        <v>163</v>
      </c>
      <c r="CQ1" t="s">
        <v>164</v>
      </c>
      <c r="CR1" t="s">
        <v>165</v>
      </c>
      <c r="CS1" t="s">
        <v>166</v>
      </c>
      <c r="CU1" t="s">
        <v>167</v>
      </c>
      <c r="CW1" t="s">
        <v>168</v>
      </c>
      <c r="CX1" t="s">
        <v>169</v>
      </c>
      <c r="CY1" t="s">
        <v>170</v>
      </c>
      <c r="CZ1" t="s">
        <v>171</v>
      </c>
      <c r="DA1" t="s">
        <v>172</v>
      </c>
      <c r="DB1" t="s">
        <v>173</v>
      </c>
      <c r="DC1" t="s">
        <v>174</v>
      </c>
      <c r="DD1" t="s">
        <v>175</v>
      </c>
      <c r="DE1" t="s">
        <v>176</v>
      </c>
      <c r="DF1" t="s">
        <v>177</v>
      </c>
      <c r="DH1" t="s">
        <v>112</v>
      </c>
      <c r="DJ1" t="s">
        <v>113</v>
      </c>
      <c r="DK1" t="s">
        <v>114</v>
      </c>
      <c r="DL1" t="s">
        <v>115</v>
      </c>
      <c r="DM1" t="s">
        <v>116</v>
      </c>
      <c r="DN1" t="s">
        <v>117</v>
      </c>
      <c r="DO1" t="s">
        <v>118</v>
      </c>
      <c r="DP1" t="s">
        <v>119</v>
      </c>
      <c r="DQ1" t="s">
        <v>120</v>
      </c>
      <c r="DR1" t="s">
        <v>121</v>
      </c>
      <c r="DS1" t="s">
        <v>122</v>
      </c>
      <c r="DU1" t="s">
        <v>233</v>
      </c>
      <c r="DW1" t="s">
        <v>234</v>
      </c>
      <c r="DX1" t="s">
        <v>235</v>
      </c>
      <c r="DY1" t="s">
        <v>236</v>
      </c>
      <c r="DZ1" t="s">
        <v>237</v>
      </c>
      <c r="EA1" t="s">
        <v>238</v>
      </c>
      <c r="EB1" t="s">
        <v>239</v>
      </c>
      <c r="EC1" t="s">
        <v>240</v>
      </c>
      <c r="ED1" t="s">
        <v>241</v>
      </c>
      <c r="EE1" t="s">
        <v>242</v>
      </c>
      <c r="EF1" t="s">
        <v>3671</v>
      </c>
      <c r="EH1" t="s">
        <v>222</v>
      </c>
      <c r="EJ1" t="s">
        <v>223</v>
      </c>
      <c r="EK1" t="s">
        <v>224</v>
      </c>
      <c r="EL1" t="s">
        <v>225</v>
      </c>
      <c r="EM1" t="s">
        <v>226</v>
      </c>
      <c r="EN1" t="s">
        <v>227</v>
      </c>
      <c r="EO1" t="s">
        <v>3672</v>
      </c>
      <c r="EP1" t="s">
        <v>229</v>
      </c>
      <c r="EQ1" t="s">
        <v>230</v>
      </c>
      <c r="ER1" t="s">
        <v>231</v>
      </c>
      <c r="ES1" t="s">
        <v>232</v>
      </c>
      <c r="EU1" t="s">
        <v>123</v>
      </c>
      <c r="EW1" t="s">
        <v>124</v>
      </c>
      <c r="EX1" t="s">
        <v>125</v>
      </c>
      <c r="EY1" t="s">
        <v>126</v>
      </c>
      <c r="EZ1" t="s">
        <v>127</v>
      </c>
      <c r="FA1" t="s">
        <v>128</v>
      </c>
      <c r="FB1" t="s">
        <v>129</v>
      </c>
      <c r="FC1" t="s">
        <v>130</v>
      </c>
      <c r="FD1" t="s">
        <v>131</v>
      </c>
      <c r="FE1" t="s">
        <v>132</v>
      </c>
      <c r="FF1" t="s">
        <v>133</v>
      </c>
      <c r="FH1" t="s">
        <v>244</v>
      </c>
      <c r="FJ1" t="s">
        <v>245</v>
      </c>
      <c r="FK1" t="s">
        <v>246</v>
      </c>
      <c r="FL1" t="s">
        <v>247</v>
      </c>
      <c r="FM1" t="s">
        <v>248</v>
      </c>
      <c r="FN1" t="s">
        <v>249</v>
      </c>
      <c r="FO1" t="s">
        <v>250</v>
      </c>
      <c r="FP1" t="s">
        <v>251</v>
      </c>
      <c r="FQ1" t="s">
        <v>252</v>
      </c>
      <c r="FR1" t="s">
        <v>253</v>
      </c>
      <c r="FS1" t="s">
        <v>254</v>
      </c>
      <c r="FU1" t="s">
        <v>178</v>
      </c>
      <c r="FW1" t="s">
        <v>179</v>
      </c>
      <c r="FX1" t="s">
        <v>180</v>
      </c>
      <c r="FY1" t="s">
        <v>182</v>
      </c>
      <c r="FZ1" t="s">
        <v>181</v>
      </c>
      <c r="GA1" t="s">
        <v>183</v>
      </c>
      <c r="GB1" t="s">
        <v>184</v>
      </c>
      <c r="GC1" t="s">
        <v>185</v>
      </c>
      <c r="GD1" t="s">
        <v>186</v>
      </c>
      <c r="GE1" t="s">
        <v>187</v>
      </c>
      <c r="GF1" t="s">
        <v>188</v>
      </c>
      <c r="GH1" t="s">
        <v>134</v>
      </c>
      <c r="GJ1" t="s">
        <v>135</v>
      </c>
      <c r="GK1" t="s">
        <v>136</v>
      </c>
      <c r="GL1" t="s">
        <v>137</v>
      </c>
      <c r="GM1" t="s">
        <v>138</v>
      </c>
      <c r="GN1" t="s">
        <v>139</v>
      </c>
      <c r="GO1" t="s">
        <v>140</v>
      </c>
      <c r="GP1" t="s">
        <v>141</v>
      </c>
      <c r="GQ1" t="s">
        <v>142</v>
      </c>
      <c r="GR1" t="s">
        <v>143</v>
      </c>
      <c r="GS1" t="s">
        <v>144</v>
      </c>
      <c r="GU1" t="s">
        <v>255</v>
      </c>
      <c r="GW1" t="s">
        <v>256</v>
      </c>
      <c r="GX1" t="s">
        <v>257</v>
      </c>
      <c r="GY1" t="s">
        <v>258</v>
      </c>
      <c r="GZ1" t="s">
        <v>259</v>
      </c>
      <c r="HA1" t="s">
        <v>260</v>
      </c>
      <c r="HB1" t="s">
        <v>261</v>
      </c>
      <c r="HC1" t="s">
        <v>262</v>
      </c>
      <c r="HD1" t="s">
        <v>263</v>
      </c>
      <c r="HE1" t="s">
        <v>264</v>
      </c>
      <c r="HF1" t="s">
        <v>265</v>
      </c>
      <c r="HH1" t="s">
        <v>266</v>
      </c>
      <c r="HJ1" t="s">
        <v>267</v>
      </c>
      <c r="HK1" t="s">
        <v>268</v>
      </c>
      <c r="HL1" t="s">
        <v>269</v>
      </c>
      <c r="HM1" t="s">
        <v>270</v>
      </c>
      <c r="HN1" t="s">
        <v>271</v>
      </c>
      <c r="HO1" t="s">
        <v>272</v>
      </c>
      <c r="HP1" t="s">
        <v>273</v>
      </c>
      <c r="HQ1" t="s">
        <v>274</v>
      </c>
      <c r="HR1" t="s">
        <v>275</v>
      </c>
      <c r="HS1" t="s">
        <v>276</v>
      </c>
      <c r="HZ1" t="s">
        <v>4</v>
      </c>
      <c r="IB1" t="s">
        <v>1</v>
      </c>
      <c r="IC1" t="s">
        <v>103</v>
      </c>
      <c r="ID1" t="s">
        <v>281</v>
      </c>
      <c r="IE1" t="s">
        <v>286</v>
      </c>
      <c r="IF1" t="s">
        <v>297</v>
      </c>
      <c r="IG1" t="s">
        <v>104</v>
      </c>
      <c r="IH1" t="s">
        <v>105</v>
      </c>
      <c r="II1" t="s">
        <v>308</v>
      </c>
      <c r="IJ1" t="s">
        <v>106</v>
      </c>
      <c r="IK1" t="s">
        <v>309</v>
      </c>
      <c r="IL1" t="s">
        <v>321</v>
      </c>
      <c r="IM1" t="s">
        <v>326</v>
      </c>
      <c r="IN1" t="s">
        <v>107</v>
      </c>
      <c r="IO1" t="s">
        <v>336</v>
      </c>
      <c r="IP1" t="s">
        <v>108</v>
      </c>
      <c r="IQ1" t="s">
        <v>345</v>
      </c>
      <c r="IR1" t="s">
        <v>354</v>
      </c>
      <c r="IS1" t="s">
        <v>357</v>
      </c>
      <c r="IT1" t="s">
        <v>109</v>
      </c>
      <c r="IU1" t="s">
        <v>367</v>
      </c>
      <c r="IV1" t="s">
        <v>110</v>
      </c>
      <c r="IW1" t="s">
        <v>377</v>
      </c>
      <c r="IX1" t="s">
        <v>381</v>
      </c>
      <c r="IY1" t="s">
        <v>394</v>
      </c>
      <c r="IZ1" t="s">
        <v>111</v>
      </c>
      <c r="JD1" t="s">
        <v>145</v>
      </c>
      <c r="JF1" t="s">
        <v>146</v>
      </c>
      <c r="JG1" t="s">
        <v>147</v>
      </c>
      <c r="JH1" t="s">
        <v>148</v>
      </c>
      <c r="JI1" t="s">
        <v>149</v>
      </c>
      <c r="JJ1" t="s">
        <v>150</v>
      </c>
      <c r="JK1" t="s">
        <v>151</v>
      </c>
      <c r="JL1" t="s">
        <v>152</v>
      </c>
      <c r="JM1" t="s">
        <v>153</v>
      </c>
      <c r="JN1" t="s">
        <v>154</v>
      </c>
      <c r="JO1" t="s">
        <v>155</v>
      </c>
      <c r="JQ1" t="s">
        <v>189</v>
      </c>
      <c r="JS1" t="s">
        <v>190</v>
      </c>
      <c r="JT1" t="s">
        <v>191</v>
      </c>
      <c r="JU1" t="s">
        <v>192</v>
      </c>
      <c r="JV1" t="s">
        <v>193</v>
      </c>
      <c r="JW1" t="s">
        <v>194</v>
      </c>
      <c r="JX1" t="s">
        <v>195</v>
      </c>
      <c r="JY1" t="s">
        <v>196</v>
      </c>
      <c r="JZ1" t="s">
        <v>197</v>
      </c>
      <c r="KA1" t="s">
        <v>198</v>
      </c>
      <c r="KB1" t="s">
        <v>199</v>
      </c>
      <c r="KD1" t="s">
        <v>200</v>
      </c>
      <c r="KF1" t="s">
        <v>201</v>
      </c>
      <c r="KG1" t="s">
        <v>202</v>
      </c>
      <c r="KH1" t="s">
        <v>203</v>
      </c>
      <c r="KI1" t="s">
        <v>204</v>
      </c>
      <c r="KJ1" t="s">
        <v>205</v>
      </c>
      <c r="KK1" t="s">
        <v>206</v>
      </c>
      <c r="KL1" t="s">
        <v>207</v>
      </c>
      <c r="KM1" t="s">
        <v>208</v>
      </c>
      <c r="KN1" t="s">
        <v>209</v>
      </c>
      <c r="KO1" t="s">
        <v>210</v>
      </c>
      <c r="KQ1" t="s">
        <v>211</v>
      </c>
      <c r="KS1" t="s">
        <v>212</v>
      </c>
      <c r="KT1" t="s">
        <v>213</v>
      </c>
      <c r="KU1" t="s">
        <v>214</v>
      </c>
      <c r="KV1" t="s">
        <v>215</v>
      </c>
      <c r="KW1" t="s">
        <v>216</v>
      </c>
      <c r="KX1" t="s">
        <v>217</v>
      </c>
      <c r="KY1" t="s">
        <v>218</v>
      </c>
      <c r="KZ1" t="s">
        <v>219</v>
      </c>
      <c r="LA1" t="s">
        <v>220</v>
      </c>
      <c r="LB1" t="s">
        <v>221</v>
      </c>
      <c r="LD1" t="s">
        <v>156</v>
      </c>
      <c r="LF1" t="s">
        <v>157</v>
      </c>
      <c r="LG1" t="s">
        <v>158</v>
      </c>
      <c r="LH1" t="s">
        <v>159</v>
      </c>
      <c r="LI1" t="s">
        <v>160</v>
      </c>
      <c r="LJ1" t="s">
        <v>161</v>
      </c>
      <c r="LK1" t="s">
        <v>162</v>
      </c>
      <c r="LL1" t="s">
        <v>163</v>
      </c>
      <c r="LM1" t="s">
        <v>164</v>
      </c>
      <c r="LN1" t="s">
        <v>165</v>
      </c>
      <c r="LO1" t="s">
        <v>166</v>
      </c>
      <c r="LQ1" t="s">
        <v>167</v>
      </c>
      <c r="LS1" t="s">
        <v>168</v>
      </c>
      <c r="LT1" t="s">
        <v>169</v>
      </c>
      <c r="LU1" t="s">
        <v>170</v>
      </c>
      <c r="LV1" t="s">
        <v>171</v>
      </c>
      <c r="LW1" t="s">
        <v>172</v>
      </c>
      <c r="LX1" t="s">
        <v>173</v>
      </c>
      <c r="LY1" t="s">
        <v>174</v>
      </c>
      <c r="LZ1" t="s">
        <v>175</v>
      </c>
      <c r="MA1" t="s">
        <v>176</v>
      </c>
      <c r="MB1" t="s">
        <v>177</v>
      </c>
      <c r="MD1" t="s">
        <v>112</v>
      </c>
      <c r="MF1" t="s">
        <v>113</v>
      </c>
      <c r="MG1" t="s">
        <v>114</v>
      </c>
      <c r="MH1" t="s">
        <v>115</v>
      </c>
      <c r="MI1" t="s">
        <v>116</v>
      </c>
      <c r="MJ1" t="s">
        <v>117</v>
      </c>
      <c r="MK1" t="s">
        <v>118</v>
      </c>
      <c r="ML1" t="s">
        <v>119</v>
      </c>
      <c r="MM1" t="s">
        <v>120</v>
      </c>
      <c r="MN1" t="s">
        <v>121</v>
      </c>
      <c r="MO1" t="s">
        <v>122</v>
      </c>
      <c r="MQ1" t="s">
        <v>233</v>
      </c>
      <c r="MS1" t="s">
        <v>234</v>
      </c>
      <c r="MT1" t="s">
        <v>235</v>
      </c>
      <c r="MU1" t="s">
        <v>236</v>
      </c>
      <c r="MV1" t="s">
        <v>237</v>
      </c>
      <c r="MW1" t="s">
        <v>238</v>
      </c>
      <c r="MX1" t="s">
        <v>239</v>
      </c>
      <c r="MY1" t="s">
        <v>240</v>
      </c>
      <c r="MZ1" t="s">
        <v>241</v>
      </c>
      <c r="NA1" t="s">
        <v>242</v>
      </c>
      <c r="NB1" t="s">
        <v>3671</v>
      </c>
      <c r="ND1" t="s">
        <v>222</v>
      </c>
      <c r="NF1" t="s">
        <v>223</v>
      </c>
      <c r="NG1" t="s">
        <v>224</v>
      </c>
      <c r="NH1" t="s">
        <v>225</v>
      </c>
      <c r="NI1" t="s">
        <v>226</v>
      </c>
      <c r="NJ1" t="s">
        <v>227</v>
      </c>
      <c r="NK1" t="s">
        <v>3672</v>
      </c>
      <c r="NL1" t="s">
        <v>229</v>
      </c>
      <c r="NM1" t="s">
        <v>230</v>
      </c>
      <c r="NN1" t="s">
        <v>231</v>
      </c>
      <c r="NO1" t="s">
        <v>232</v>
      </c>
      <c r="NQ1" t="s">
        <v>123</v>
      </c>
      <c r="NS1" t="s">
        <v>124</v>
      </c>
      <c r="NT1" t="s">
        <v>125</v>
      </c>
      <c r="NU1" t="s">
        <v>126</v>
      </c>
      <c r="NV1" t="s">
        <v>127</v>
      </c>
      <c r="NW1" t="s">
        <v>128</v>
      </c>
      <c r="NX1" t="s">
        <v>129</v>
      </c>
      <c r="NY1" t="s">
        <v>130</v>
      </c>
      <c r="NZ1" t="s">
        <v>131</v>
      </c>
      <c r="OA1" t="s">
        <v>132</v>
      </c>
      <c r="OB1" t="s">
        <v>133</v>
      </c>
      <c r="OD1" t="s">
        <v>244</v>
      </c>
      <c r="OF1" t="s">
        <v>245</v>
      </c>
      <c r="OG1" t="s">
        <v>246</v>
      </c>
      <c r="OH1" t="s">
        <v>247</v>
      </c>
      <c r="OI1" t="s">
        <v>248</v>
      </c>
      <c r="OJ1" t="s">
        <v>249</v>
      </c>
      <c r="OK1" t="s">
        <v>250</v>
      </c>
      <c r="OL1" t="s">
        <v>251</v>
      </c>
      <c r="OM1" t="s">
        <v>252</v>
      </c>
      <c r="ON1" t="s">
        <v>253</v>
      </c>
      <c r="OO1" t="s">
        <v>254</v>
      </c>
      <c r="OQ1" t="s">
        <v>178</v>
      </c>
      <c r="OS1" t="s">
        <v>179</v>
      </c>
      <c r="OT1" t="s">
        <v>180</v>
      </c>
      <c r="OU1" t="s">
        <v>182</v>
      </c>
      <c r="OV1" t="s">
        <v>181</v>
      </c>
      <c r="OW1" t="s">
        <v>183</v>
      </c>
      <c r="OX1" t="s">
        <v>184</v>
      </c>
      <c r="OY1" t="s">
        <v>185</v>
      </c>
      <c r="OZ1" t="s">
        <v>186</v>
      </c>
      <c r="PA1" t="s">
        <v>187</v>
      </c>
      <c r="PB1" t="s">
        <v>188</v>
      </c>
      <c r="PD1" t="s">
        <v>134</v>
      </c>
      <c r="PF1" t="s">
        <v>135</v>
      </c>
      <c r="PG1" t="s">
        <v>136</v>
      </c>
      <c r="PH1" t="s">
        <v>137</v>
      </c>
      <c r="PI1" t="s">
        <v>138</v>
      </c>
      <c r="PJ1" t="s">
        <v>139</v>
      </c>
      <c r="PK1" t="s">
        <v>140</v>
      </c>
      <c r="PL1" t="s">
        <v>141</v>
      </c>
      <c r="PM1" t="s">
        <v>142</v>
      </c>
      <c r="PN1" t="s">
        <v>143</v>
      </c>
      <c r="PO1" t="s">
        <v>144</v>
      </c>
      <c r="PQ1" t="s">
        <v>255</v>
      </c>
      <c r="PS1" t="s">
        <v>256</v>
      </c>
      <c r="PT1" t="s">
        <v>257</v>
      </c>
      <c r="PU1" t="s">
        <v>258</v>
      </c>
      <c r="PV1" t="s">
        <v>259</v>
      </c>
      <c r="PW1" t="s">
        <v>260</v>
      </c>
      <c r="PX1" t="s">
        <v>261</v>
      </c>
      <c r="PY1" t="s">
        <v>262</v>
      </c>
      <c r="PZ1" t="s">
        <v>263</v>
      </c>
      <c r="QA1" t="s">
        <v>264</v>
      </c>
      <c r="QB1" t="s">
        <v>265</v>
      </c>
      <c r="QD1" t="s">
        <v>266</v>
      </c>
      <c r="QF1" t="s">
        <v>267</v>
      </c>
      <c r="QG1" t="s">
        <v>268</v>
      </c>
      <c r="QH1" t="s">
        <v>269</v>
      </c>
      <c r="QI1" t="s">
        <v>270</v>
      </c>
      <c r="QJ1" t="s">
        <v>271</v>
      </c>
      <c r="QK1" t="s">
        <v>272</v>
      </c>
      <c r="QL1" t="s">
        <v>273</v>
      </c>
      <c r="QM1" t="s">
        <v>274</v>
      </c>
      <c r="QN1" t="s">
        <v>275</v>
      </c>
      <c r="QO1" t="s">
        <v>276</v>
      </c>
    </row>
    <row r="2" spans="1:457" x14ac:dyDescent="0.25">
      <c r="A2" s="6" t="s">
        <v>1</v>
      </c>
      <c r="H2" t="s">
        <v>4</v>
      </c>
      <c r="I2">
        <v>50</v>
      </c>
      <c r="J2">
        <v>50</v>
      </c>
      <c r="K2">
        <v>50</v>
      </c>
      <c r="L2">
        <v>50</v>
      </c>
      <c r="M2">
        <v>50</v>
      </c>
      <c r="N2">
        <v>50</v>
      </c>
      <c r="O2">
        <v>50</v>
      </c>
      <c r="P2">
        <v>50</v>
      </c>
      <c r="R2" t="s">
        <v>3664</v>
      </c>
      <c r="S2">
        <v>50</v>
      </c>
      <c r="T2">
        <v>50</v>
      </c>
      <c r="U2">
        <v>19</v>
      </c>
      <c r="V2">
        <v>25</v>
      </c>
      <c r="W2">
        <v>23</v>
      </c>
      <c r="X2">
        <v>33</v>
      </c>
      <c r="Y2">
        <v>27</v>
      </c>
      <c r="Z2">
        <v>50</v>
      </c>
      <c r="AA2">
        <v>54</v>
      </c>
      <c r="AB2">
        <v>62</v>
      </c>
      <c r="AC2">
        <v>58</v>
      </c>
      <c r="AD2">
        <v>56</v>
      </c>
      <c r="AH2">
        <v>50</v>
      </c>
      <c r="AI2">
        <v>40</v>
      </c>
      <c r="AJ2">
        <v>13</v>
      </c>
      <c r="AK2">
        <v>18</v>
      </c>
      <c r="AL2">
        <v>32</v>
      </c>
      <c r="AM2">
        <v>28</v>
      </c>
      <c r="AN2">
        <v>37</v>
      </c>
      <c r="AO2">
        <v>25</v>
      </c>
      <c r="AP2">
        <v>48</v>
      </c>
      <c r="AQ2">
        <v>39</v>
      </c>
      <c r="AR2">
        <v>41</v>
      </c>
      <c r="AS2">
        <v>56</v>
      </c>
      <c r="AU2">
        <v>50</v>
      </c>
      <c r="AV2">
        <v>40</v>
      </c>
      <c r="AW2">
        <v>16</v>
      </c>
      <c r="AX2">
        <v>25</v>
      </c>
      <c r="AY2">
        <v>27</v>
      </c>
      <c r="AZ2">
        <v>33</v>
      </c>
      <c r="BA2">
        <v>32</v>
      </c>
      <c r="BB2">
        <v>44</v>
      </c>
      <c r="BC2">
        <v>34</v>
      </c>
      <c r="BD2">
        <v>31</v>
      </c>
      <c r="BE2">
        <v>33</v>
      </c>
      <c r="BF2">
        <v>47</v>
      </c>
      <c r="BH2">
        <v>50</v>
      </c>
      <c r="BI2">
        <v>30</v>
      </c>
      <c r="BJ2">
        <v>10</v>
      </c>
      <c r="BK2">
        <v>18</v>
      </c>
      <c r="BL2">
        <v>13</v>
      </c>
      <c r="BM2">
        <v>19</v>
      </c>
      <c r="BN2">
        <v>26</v>
      </c>
      <c r="BO2">
        <v>38</v>
      </c>
      <c r="BP2">
        <v>21</v>
      </c>
      <c r="BQ2">
        <v>31</v>
      </c>
      <c r="BR2">
        <v>50</v>
      </c>
      <c r="BS2">
        <v>47</v>
      </c>
      <c r="BU2">
        <v>50</v>
      </c>
      <c r="BV2">
        <v>20</v>
      </c>
      <c r="BW2">
        <v>16</v>
      </c>
      <c r="BX2">
        <v>11</v>
      </c>
      <c r="BY2">
        <v>9</v>
      </c>
      <c r="BZ2">
        <v>9</v>
      </c>
      <c r="CA2">
        <v>21</v>
      </c>
      <c r="CB2">
        <v>25</v>
      </c>
      <c r="CC2">
        <v>21</v>
      </c>
      <c r="CD2">
        <v>39</v>
      </c>
      <c r="CE2">
        <v>25</v>
      </c>
      <c r="CF2">
        <v>19</v>
      </c>
      <c r="CH2">
        <v>50</v>
      </c>
      <c r="CI2">
        <v>40</v>
      </c>
      <c r="CJ2">
        <v>20</v>
      </c>
      <c r="CK2">
        <v>24</v>
      </c>
      <c r="CL2">
        <v>18</v>
      </c>
      <c r="CM2">
        <v>33</v>
      </c>
      <c r="CN2">
        <v>32</v>
      </c>
      <c r="CO2">
        <v>32</v>
      </c>
      <c r="CP2">
        <v>34</v>
      </c>
      <c r="CQ2">
        <v>31</v>
      </c>
      <c r="CR2">
        <v>58</v>
      </c>
      <c r="CS2">
        <v>47</v>
      </c>
      <c r="CU2">
        <v>50</v>
      </c>
      <c r="CV2">
        <v>20</v>
      </c>
      <c r="CW2">
        <v>10</v>
      </c>
      <c r="CX2">
        <v>11</v>
      </c>
      <c r="CY2">
        <v>18</v>
      </c>
      <c r="CZ2">
        <v>24</v>
      </c>
      <c r="DA2">
        <v>11</v>
      </c>
      <c r="DB2">
        <v>32</v>
      </c>
      <c r="DC2">
        <v>27</v>
      </c>
      <c r="DD2">
        <v>16</v>
      </c>
      <c r="DE2">
        <v>16</v>
      </c>
      <c r="DF2">
        <v>28</v>
      </c>
      <c r="DH2">
        <v>50</v>
      </c>
      <c r="DI2">
        <v>50</v>
      </c>
      <c r="DJ2">
        <v>23</v>
      </c>
      <c r="DK2">
        <v>21</v>
      </c>
      <c r="DL2">
        <v>36</v>
      </c>
      <c r="DM2">
        <v>28</v>
      </c>
      <c r="DN2">
        <v>26</v>
      </c>
      <c r="DO2">
        <v>50</v>
      </c>
      <c r="DP2">
        <v>34</v>
      </c>
      <c r="DQ2">
        <v>54</v>
      </c>
      <c r="DR2">
        <v>66</v>
      </c>
      <c r="DS2">
        <v>65</v>
      </c>
      <c r="DU2">
        <v>50</v>
      </c>
      <c r="DV2">
        <v>30</v>
      </c>
      <c r="DW2">
        <v>13</v>
      </c>
      <c r="DX2">
        <v>17</v>
      </c>
      <c r="DY2">
        <v>14</v>
      </c>
      <c r="DZ2">
        <v>29</v>
      </c>
      <c r="EA2">
        <v>16</v>
      </c>
      <c r="EB2">
        <v>32</v>
      </c>
      <c r="EC2">
        <v>27</v>
      </c>
      <c r="ED2">
        <v>24</v>
      </c>
      <c r="EE2">
        <v>50</v>
      </c>
      <c r="EF2">
        <v>46</v>
      </c>
      <c r="EH2">
        <v>50</v>
      </c>
      <c r="EI2">
        <v>20</v>
      </c>
      <c r="EJ2">
        <v>16</v>
      </c>
      <c r="EK2">
        <v>14</v>
      </c>
      <c r="EL2">
        <v>9</v>
      </c>
      <c r="EM2">
        <v>10</v>
      </c>
      <c r="EN2">
        <v>10</v>
      </c>
      <c r="EO2">
        <v>19</v>
      </c>
      <c r="EP2">
        <v>21</v>
      </c>
      <c r="EQ2">
        <v>23</v>
      </c>
      <c r="ER2">
        <v>42</v>
      </c>
      <c r="ES2">
        <v>37</v>
      </c>
      <c r="EU2">
        <v>50</v>
      </c>
      <c r="EV2">
        <v>50</v>
      </c>
      <c r="EW2">
        <v>16</v>
      </c>
      <c r="EX2">
        <v>20</v>
      </c>
      <c r="EY2">
        <v>36</v>
      </c>
      <c r="EZ2">
        <v>38</v>
      </c>
      <c r="FA2">
        <v>42</v>
      </c>
      <c r="FB2">
        <v>44</v>
      </c>
      <c r="FC2">
        <v>34</v>
      </c>
      <c r="FD2">
        <v>47</v>
      </c>
      <c r="FE2">
        <v>58</v>
      </c>
      <c r="FF2">
        <v>65</v>
      </c>
      <c r="FH2">
        <v>50</v>
      </c>
      <c r="FI2">
        <v>20</v>
      </c>
      <c r="FJ2">
        <v>7</v>
      </c>
      <c r="FK2">
        <v>18</v>
      </c>
      <c r="FL2">
        <v>9</v>
      </c>
      <c r="FM2">
        <v>19</v>
      </c>
      <c r="FN2">
        <v>16</v>
      </c>
      <c r="FO2">
        <v>25</v>
      </c>
      <c r="FP2">
        <v>21</v>
      </c>
      <c r="FQ2">
        <v>31</v>
      </c>
      <c r="FR2">
        <v>42</v>
      </c>
      <c r="FS2">
        <v>19</v>
      </c>
      <c r="FU2">
        <v>50</v>
      </c>
      <c r="FV2">
        <v>30</v>
      </c>
      <c r="FW2">
        <v>20</v>
      </c>
      <c r="FX2">
        <v>14</v>
      </c>
      <c r="FY2">
        <v>22</v>
      </c>
      <c r="FZ2">
        <v>14</v>
      </c>
      <c r="GA2">
        <v>27</v>
      </c>
      <c r="GB2">
        <v>18</v>
      </c>
      <c r="GC2">
        <v>20</v>
      </c>
      <c r="GD2">
        <v>31</v>
      </c>
      <c r="GE2">
        <v>50</v>
      </c>
      <c r="GF2">
        <v>46</v>
      </c>
      <c r="GH2">
        <v>50</v>
      </c>
      <c r="GI2">
        <v>50</v>
      </c>
      <c r="GJ2">
        <v>23</v>
      </c>
      <c r="GK2">
        <v>25</v>
      </c>
      <c r="GL2">
        <v>36</v>
      </c>
      <c r="GM2">
        <v>38</v>
      </c>
      <c r="GN2">
        <v>26</v>
      </c>
      <c r="GO2">
        <v>32</v>
      </c>
      <c r="GP2">
        <v>54</v>
      </c>
      <c r="GQ2">
        <v>47</v>
      </c>
      <c r="GR2">
        <v>58</v>
      </c>
      <c r="GS2">
        <v>56</v>
      </c>
      <c r="GU2">
        <v>50</v>
      </c>
      <c r="GV2">
        <v>30</v>
      </c>
      <c r="GW2">
        <v>20</v>
      </c>
      <c r="GX2">
        <v>21</v>
      </c>
      <c r="GY2">
        <v>18</v>
      </c>
      <c r="GZ2">
        <v>24</v>
      </c>
      <c r="HA2">
        <v>16</v>
      </c>
      <c r="HB2">
        <v>25</v>
      </c>
      <c r="HC2">
        <v>34</v>
      </c>
      <c r="HD2">
        <v>24</v>
      </c>
      <c r="HE2">
        <v>25</v>
      </c>
      <c r="HF2">
        <v>37</v>
      </c>
      <c r="HH2">
        <v>50</v>
      </c>
      <c r="HI2">
        <v>40</v>
      </c>
      <c r="HJ2">
        <v>23</v>
      </c>
      <c r="HK2">
        <v>14</v>
      </c>
      <c r="HL2">
        <v>23</v>
      </c>
      <c r="HM2">
        <v>24</v>
      </c>
      <c r="HN2">
        <v>37</v>
      </c>
      <c r="HO2">
        <v>38</v>
      </c>
      <c r="HP2">
        <v>27</v>
      </c>
      <c r="HQ2">
        <v>54</v>
      </c>
      <c r="HR2">
        <v>50</v>
      </c>
      <c r="HS2">
        <v>47</v>
      </c>
      <c r="HY2" t="s">
        <v>3664</v>
      </c>
      <c r="HZ2">
        <v>50</v>
      </c>
      <c r="IA2">
        <v>50</v>
      </c>
      <c r="IB2">
        <v>19</v>
      </c>
      <c r="IC2">
        <v>25</v>
      </c>
      <c r="ID2">
        <v>28</v>
      </c>
      <c r="IE2">
        <v>24</v>
      </c>
      <c r="IF2">
        <v>17</v>
      </c>
      <c r="IG2">
        <v>23</v>
      </c>
      <c r="IH2">
        <v>33</v>
      </c>
      <c r="II2">
        <v>40</v>
      </c>
      <c r="IJ2">
        <v>27</v>
      </c>
      <c r="IK2">
        <v>33</v>
      </c>
      <c r="IL2">
        <v>38</v>
      </c>
      <c r="IM2">
        <v>44</v>
      </c>
      <c r="IN2">
        <v>50</v>
      </c>
      <c r="IO2">
        <v>48</v>
      </c>
      <c r="IP2">
        <v>54</v>
      </c>
      <c r="IQ2">
        <v>42</v>
      </c>
      <c r="IR2">
        <v>39</v>
      </c>
      <c r="IS2">
        <v>45</v>
      </c>
      <c r="IT2">
        <v>62</v>
      </c>
      <c r="IU2">
        <v>59</v>
      </c>
      <c r="IV2">
        <v>58</v>
      </c>
      <c r="IW2">
        <v>57</v>
      </c>
      <c r="IX2">
        <v>53</v>
      </c>
      <c r="IY2">
        <v>48</v>
      </c>
      <c r="IZ2">
        <v>56</v>
      </c>
      <c r="JD2">
        <v>50</v>
      </c>
      <c r="JE2">
        <v>40</v>
      </c>
      <c r="JF2">
        <v>13</v>
      </c>
      <c r="JG2">
        <v>18</v>
      </c>
      <c r="JH2">
        <v>32</v>
      </c>
      <c r="JI2">
        <v>28</v>
      </c>
      <c r="JJ2">
        <v>37</v>
      </c>
      <c r="JK2">
        <v>25</v>
      </c>
      <c r="JL2">
        <v>48</v>
      </c>
      <c r="JM2">
        <v>39</v>
      </c>
      <c r="JN2">
        <v>41</v>
      </c>
      <c r="JO2">
        <v>56</v>
      </c>
      <c r="JQ2">
        <v>50</v>
      </c>
      <c r="JR2">
        <v>40</v>
      </c>
      <c r="JS2">
        <v>16</v>
      </c>
      <c r="JT2">
        <v>25</v>
      </c>
      <c r="JU2">
        <v>27</v>
      </c>
      <c r="JV2">
        <v>33</v>
      </c>
      <c r="JW2">
        <v>32</v>
      </c>
      <c r="JX2">
        <v>44</v>
      </c>
      <c r="JY2">
        <v>34</v>
      </c>
      <c r="JZ2">
        <v>31</v>
      </c>
      <c r="KA2">
        <v>33</v>
      </c>
      <c r="KB2">
        <v>47</v>
      </c>
      <c r="KD2">
        <v>50</v>
      </c>
      <c r="KE2">
        <v>30</v>
      </c>
      <c r="KF2">
        <v>10</v>
      </c>
      <c r="KG2">
        <v>18</v>
      </c>
      <c r="KH2">
        <v>13</v>
      </c>
      <c r="KI2">
        <v>19</v>
      </c>
      <c r="KJ2">
        <v>26</v>
      </c>
      <c r="KK2">
        <v>38</v>
      </c>
      <c r="KL2">
        <v>21</v>
      </c>
      <c r="KM2">
        <v>31</v>
      </c>
      <c r="KN2">
        <v>50</v>
      </c>
      <c r="KO2">
        <v>47</v>
      </c>
      <c r="KQ2">
        <v>50</v>
      </c>
      <c r="KR2">
        <v>20</v>
      </c>
      <c r="KS2">
        <v>16</v>
      </c>
      <c r="KT2">
        <v>11</v>
      </c>
      <c r="KU2">
        <v>9</v>
      </c>
      <c r="KV2">
        <v>9</v>
      </c>
      <c r="KW2">
        <v>21</v>
      </c>
      <c r="KX2">
        <v>25</v>
      </c>
      <c r="KY2">
        <v>21</v>
      </c>
      <c r="KZ2">
        <v>39</v>
      </c>
      <c r="LA2">
        <v>25</v>
      </c>
      <c r="LB2">
        <v>19</v>
      </c>
      <c r="LD2">
        <v>50</v>
      </c>
      <c r="LE2">
        <v>40</v>
      </c>
      <c r="LF2">
        <v>20</v>
      </c>
      <c r="LG2">
        <v>24</v>
      </c>
      <c r="LH2">
        <v>18</v>
      </c>
      <c r="LI2">
        <v>33</v>
      </c>
      <c r="LJ2">
        <v>32</v>
      </c>
      <c r="LK2">
        <v>32</v>
      </c>
      <c r="LL2">
        <v>34</v>
      </c>
      <c r="LM2">
        <v>31</v>
      </c>
      <c r="LN2">
        <v>58</v>
      </c>
      <c r="LO2">
        <v>47</v>
      </c>
      <c r="LQ2">
        <v>50</v>
      </c>
      <c r="LR2">
        <v>20</v>
      </c>
      <c r="LS2">
        <v>10</v>
      </c>
      <c r="LT2">
        <v>11</v>
      </c>
      <c r="LU2">
        <v>18</v>
      </c>
      <c r="LV2">
        <v>24</v>
      </c>
      <c r="LW2">
        <v>11</v>
      </c>
      <c r="LX2">
        <v>32</v>
      </c>
      <c r="LY2">
        <v>27</v>
      </c>
      <c r="LZ2">
        <v>16</v>
      </c>
      <c r="MA2">
        <v>16</v>
      </c>
      <c r="MB2">
        <v>28</v>
      </c>
      <c r="MD2">
        <v>50</v>
      </c>
      <c r="ME2">
        <v>50</v>
      </c>
      <c r="MF2">
        <v>23</v>
      </c>
      <c r="MG2">
        <v>21</v>
      </c>
      <c r="MH2">
        <v>36</v>
      </c>
      <c r="MI2">
        <v>28</v>
      </c>
      <c r="MJ2">
        <v>26</v>
      </c>
      <c r="MK2">
        <v>50</v>
      </c>
      <c r="ML2">
        <v>34</v>
      </c>
      <c r="MM2">
        <v>54</v>
      </c>
      <c r="MN2">
        <v>66</v>
      </c>
      <c r="MO2">
        <v>65</v>
      </c>
      <c r="MQ2">
        <v>50</v>
      </c>
      <c r="MR2">
        <v>30</v>
      </c>
      <c r="MS2">
        <v>13</v>
      </c>
      <c r="MT2">
        <v>17</v>
      </c>
      <c r="MU2">
        <v>14</v>
      </c>
      <c r="MV2">
        <v>29</v>
      </c>
      <c r="MW2">
        <v>16</v>
      </c>
      <c r="MX2">
        <v>32</v>
      </c>
      <c r="MY2">
        <v>27</v>
      </c>
      <c r="MZ2">
        <v>24</v>
      </c>
      <c r="NA2">
        <v>50</v>
      </c>
      <c r="NB2">
        <v>46</v>
      </c>
      <c r="ND2">
        <v>50</v>
      </c>
      <c r="NE2">
        <v>20</v>
      </c>
      <c r="NF2">
        <v>16</v>
      </c>
      <c r="NG2">
        <v>14</v>
      </c>
      <c r="NH2">
        <v>9</v>
      </c>
      <c r="NI2">
        <v>10</v>
      </c>
      <c r="NJ2">
        <v>10</v>
      </c>
      <c r="NK2">
        <v>19</v>
      </c>
      <c r="NL2">
        <v>21</v>
      </c>
      <c r="NM2">
        <v>23</v>
      </c>
      <c r="NN2">
        <v>42</v>
      </c>
      <c r="NO2">
        <v>37</v>
      </c>
      <c r="NQ2">
        <v>50</v>
      </c>
      <c r="NR2">
        <v>50</v>
      </c>
      <c r="NS2">
        <v>16</v>
      </c>
      <c r="NT2">
        <v>20</v>
      </c>
      <c r="NU2">
        <v>36</v>
      </c>
      <c r="NV2">
        <v>38</v>
      </c>
      <c r="NW2">
        <v>42</v>
      </c>
      <c r="NX2">
        <v>44</v>
      </c>
      <c r="NY2">
        <v>34</v>
      </c>
      <c r="NZ2">
        <v>47</v>
      </c>
      <c r="OA2">
        <v>58</v>
      </c>
      <c r="OB2">
        <v>65</v>
      </c>
      <c r="OD2">
        <v>50</v>
      </c>
      <c r="OE2">
        <v>20</v>
      </c>
      <c r="OF2">
        <v>7</v>
      </c>
      <c r="OG2">
        <v>18</v>
      </c>
      <c r="OH2">
        <v>9</v>
      </c>
      <c r="OI2">
        <v>19</v>
      </c>
      <c r="OJ2">
        <v>16</v>
      </c>
      <c r="OK2">
        <v>25</v>
      </c>
      <c r="OL2">
        <v>21</v>
      </c>
      <c r="OM2">
        <v>31</v>
      </c>
      <c r="ON2">
        <v>42</v>
      </c>
      <c r="OO2">
        <v>19</v>
      </c>
      <c r="OQ2">
        <v>50</v>
      </c>
      <c r="OR2">
        <v>30</v>
      </c>
      <c r="OS2">
        <v>20</v>
      </c>
      <c r="OT2">
        <v>14</v>
      </c>
      <c r="OU2">
        <v>22</v>
      </c>
      <c r="OV2">
        <v>14</v>
      </c>
      <c r="OW2">
        <v>27</v>
      </c>
      <c r="OX2">
        <v>18</v>
      </c>
      <c r="OY2">
        <v>20</v>
      </c>
      <c r="OZ2">
        <v>31</v>
      </c>
      <c r="PA2">
        <v>50</v>
      </c>
      <c r="PB2">
        <v>46</v>
      </c>
      <c r="PD2">
        <v>50</v>
      </c>
      <c r="PE2">
        <v>50</v>
      </c>
      <c r="PF2">
        <v>23</v>
      </c>
      <c r="PG2">
        <v>25</v>
      </c>
      <c r="PH2">
        <v>36</v>
      </c>
      <c r="PI2">
        <v>38</v>
      </c>
      <c r="PJ2">
        <v>26</v>
      </c>
      <c r="PK2">
        <v>32</v>
      </c>
      <c r="PL2">
        <v>54</v>
      </c>
      <c r="PM2">
        <v>47</v>
      </c>
      <c r="PN2">
        <v>58</v>
      </c>
      <c r="PO2">
        <v>56</v>
      </c>
      <c r="PQ2">
        <v>50</v>
      </c>
      <c r="PR2">
        <v>30</v>
      </c>
      <c r="PS2">
        <v>20</v>
      </c>
      <c r="PT2">
        <v>21</v>
      </c>
      <c r="PU2">
        <v>18</v>
      </c>
      <c r="PV2">
        <v>24</v>
      </c>
      <c r="PW2">
        <v>16</v>
      </c>
      <c r="PX2">
        <v>25</v>
      </c>
      <c r="PY2">
        <v>34</v>
      </c>
      <c r="PZ2">
        <v>24</v>
      </c>
      <c r="QA2">
        <v>25</v>
      </c>
      <c r="QB2">
        <v>37</v>
      </c>
      <c r="QD2">
        <v>50</v>
      </c>
      <c r="QE2">
        <v>40</v>
      </c>
      <c r="QF2">
        <v>23</v>
      </c>
      <c r="QG2">
        <v>14</v>
      </c>
      <c r="QH2">
        <v>23</v>
      </c>
      <c r="QI2">
        <v>24</v>
      </c>
      <c r="QJ2">
        <v>37</v>
      </c>
      <c r="QK2">
        <v>38</v>
      </c>
      <c r="QL2">
        <v>27</v>
      </c>
      <c r="QM2">
        <v>54</v>
      </c>
      <c r="QN2">
        <v>50</v>
      </c>
      <c r="QO2">
        <v>47</v>
      </c>
    </row>
    <row r="3" spans="1:457" x14ac:dyDescent="0.25">
      <c r="A3" s="6" t="s">
        <v>103</v>
      </c>
      <c r="I3">
        <v>30</v>
      </c>
      <c r="J3">
        <v>50</v>
      </c>
      <c r="K3">
        <v>20</v>
      </c>
      <c r="L3">
        <v>40</v>
      </c>
      <c r="M3">
        <v>20</v>
      </c>
      <c r="N3">
        <v>20</v>
      </c>
      <c r="O3">
        <v>40</v>
      </c>
      <c r="P3">
        <v>30</v>
      </c>
      <c r="R3" t="s">
        <v>3665</v>
      </c>
      <c r="S3">
        <v>50</v>
      </c>
      <c r="T3">
        <v>20</v>
      </c>
      <c r="U3">
        <v>6</v>
      </c>
      <c r="V3">
        <v>10</v>
      </c>
      <c r="W3">
        <v>13</v>
      </c>
      <c r="X3">
        <v>14</v>
      </c>
      <c r="Y3">
        <v>21</v>
      </c>
      <c r="Z3">
        <v>12</v>
      </c>
      <c r="AA3">
        <v>13</v>
      </c>
      <c r="AB3">
        <v>31</v>
      </c>
      <c r="AC3">
        <v>41</v>
      </c>
      <c r="AD3">
        <v>46</v>
      </c>
      <c r="AH3">
        <v>50</v>
      </c>
      <c r="AI3">
        <v>20</v>
      </c>
      <c r="AJ3">
        <v>10</v>
      </c>
      <c r="AK3">
        <v>17</v>
      </c>
      <c r="AL3">
        <v>9</v>
      </c>
      <c r="AM3">
        <v>14</v>
      </c>
      <c r="AN3">
        <v>21</v>
      </c>
      <c r="AO3">
        <v>31</v>
      </c>
      <c r="AP3">
        <v>13</v>
      </c>
      <c r="AQ3">
        <v>31</v>
      </c>
      <c r="AR3">
        <v>16</v>
      </c>
      <c r="AS3">
        <v>27</v>
      </c>
      <c r="AU3">
        <v>50</v>
      </c>
      <c r="AV3">
        <v>30</v>
      </c>
      <c r="AW3">
        <v>9</v>
      </c>
      <c r="AX3">
        <v>14</v>
      </c>
      <c r="AY3">
        <v>27</v>
      </c>
      <c r="AZ3">
        <v>14</v>
      </c>
      <c r="BA3">
        <v>15</v>
      </c>
      <c r="BB3">
        <v>25</v>
      </c>
      <c r="BC3">
        <v>40</v>
      </c>
      <c r="BD3">
        <v>38</v>
      </c>
      <c r="BE3">
        <v>41</v>
      </c>
      <c r="BF3">
        <v>46</v>
      </c>
      <c r="BH3">
        <v>50</v>
      </c>
      <c r="BI3">
        <v>40</v>
      </c>
      <c r="BJ3">
        <v>19</v>
      </c>
      <c r="BK3">
        <v>24</v>
      </c>
      <c r="BL3">
        <v>22</v>
      </c>
      <c r="BM3">
        <v>19</v>
      </c>
      <c r="BN3">
        <v>21</v>
      </c>
      <c r="BO3">
        <v>31</v>
      </c>
      <c r="BP3">
        <v>33</v>
      </c>
      <c r="BQ3">
        <v>54</v>
      </c>
      <c r="BR3">
        <v>49</v>
      </c>
      <c r="BS3">
        <v>64</v>
      </c>
      <c r="BU3">
        <v>50</v>
      </c>
      <c r="BV3">
        <v>30</v>
      </c>
      <c r="BW3">
        <v>9</v>
      </c>
      <c r="BX3">
        <v>17</v>
      </c>
      <c r="BY3">
        <v>22</v>
      </c>
      <c r="BZ3">
        <v>23</v>
      </c>
      <c r="CA3">
        <v>21</v>
      </c>
      <c r="CB3">
        <v>18</v>
      </c>
      <c r="CC3">
        <v>20</v>
      </c>
      <c r="CD3">
        <v>31</v>
      </c>
      <c r="CE3">
        <v>49</v>
      </c>
      <c r="CF3">
        <v>55</v>
      </c>
      <c r="CH3">
        <v>50</v>
      </c>
      <c r="CI3">
        <v>20</v>
      </c>
      <c r="CJ3">
        <v>6</v>
      </c>
      <c r="CK3">
        <v>10</v>
      </c>
      <c r="CL3">
        <v>13</v>
      </c>
      <c r="CM3">
        <v>9</v>
      </c>
      <c r="CN3">
        <v>26</v>
      </c>
      <c r="CO3">
        <v>31</v>
      </c>
      <c r="CP3">
        <v>13</v>
      </c>
      <c r="CQ3">
        <v>23</v>
      </c>
      <c r="CR3">
        <v>33</v>
      </c>
      <c r="CS3">
        <v>37</v>
      </c>
      <c r="CU3">
        <v>50</v>
      </c>
      <c r="CV3">
        <v>40</v>
      </c>
      <c r="CW3">
        <v>13</v>
      </c>
      <c r="CX3">
        <v>14</v>
      </c>
      <c r="CY3">
        <v>22</v>
      </c>
      <c r="CZ3">
        <v>28</v>
      </c>
      <c r="DA3">
        <v>30</v>
      </c>
      <c r="DB3">
        <v>31</v>
      </c>
      <c r="DC3">
        <v>27</v>
      </c>
      <c r="DD3">
        <v>54</v>
      </c>
      <c r="DE3">
        <v>49</v>
      </c>
      <c r="DF3">
        <v>64</v>
      </c>
      <c r="DH3">
        <v>50</v>
      </c>
      <c r="DI3">
        <v>30</v>
      </c>
      <c r="DJ3">
        <v>19</v>
      </c>
      <c r="DK3">
        <v>17</v>
      </c>
      <c r="DL3">
        <v>13</v>
      </c>
      <c r="DM3">
        <v>14</v>
      </c>
      <c r="DN3">
        <v>21</v>
      </c>
      <c r="DO3">
        <v>31</v>
      </c>
      <c r="DP3">
        <v>40</v>
      </c>
      <c r="DQ3">
        <v>31</v>
      </c>
      <c r="DR3">
        <v>33</v>
      </c>
      <c r="DS3">
        <v>27</v>
      </c>
      <c r="DU3">
        <v>50</v>
      </c>
      <c r="DV3">
        <v>50</v>
      </c>
      <c r="DW3">
        <v>22</v>
      </c>
      <c r="DX3">
        <v>17</v>
      </c>
      <c r="DY3">
        <v>27</v>
      </c>
      <c r="DZ3">
        <v>33</v>
      </c>
      <c r="EA3">
        <v>36</v>
      </c>
      <c r="EB3">
        <v>31</v>
      </c>
      <c r="EC3">
        <v>54</v>
      </c>
      <c r="ED3">
        <v>62</v>
      </c>
      <c r="EE3">
        <v>49</v>
      </c>
      <c r="EF3">
        <v>74</v>
      </c>
      <c r="EH3">
        <v>50</v>
      </c>
      <c r="EI3">
        <v>30</v>
      </c>
      <c r="EJ3">
        <v>13</v>
      </c>
      <c r="EK3">
        <v>10</v>
      </c>
      <c r="EL3">
        <v>18</v>
      </c>
      <c r="EM3">
        <v>23</v>
      </c>
      <c r="EN3">
        <v>26</v>
      </c>
      <c r="EO3">
        <v>18</v>
      </c>
      <c r="EP3">
        <v>33</v>
      </c>
      <c r="EQ3">
        <v>46</v>
      </c>
      <c r="ER3">
        <v>24</v>
      </c>
      <c r="ES3">
        <v>55</v>
      </c>
      <c r="EU3">
        <v>50</v>
      </c>
      <c r="EV3">
        <v>40</v>
      </c>
      <c r="EW3">
        <v>16</v>
      </c>
      <c r="EX3">
        <v>14</v>
      </c>
      <c r="EY3">
        <v>27</v>
      </c>
      <c r="EZ3">
        <v>28</v>
      </c>
      <c r="FA3">
        <v>26</v>
      </c>
      <c r="FB3">
        <v>43</v>
      </c>
      <c r="FC3">
        <v>33</v>
      </c>
      <c r="FD3">
        <v>31</v>
      </c>
      <c r="FE3">
        <v>57</v>
      </c>
      <c r="FF3">
        <v>64</v>
      </c>
      <c r="FH3">
        <v>50</v>
      </c>
      <c r="FI3">
        <v>50</v>
      </c>
      <c r="FJ3">
        <v>22</v>
      </c>
      <c r="FK3">
        <v>24</v>
      </c>
      <c r="FL3">
        <v>31</v>
      </c>
      <c r="FM3">
        <v>28</v>
      </c>
      <c r="FN3">
        <v>26</v>
      </c>
      <c r="FO3">
        <v>50</v>
      </c>
      <c r="FP3">
        <v>54</v>
      </c>
      <c r="FQ3">
        <v>38</v>
      </c>
      <c r="FR3">
        <v>49</v>
      </c>
      <c r="FS3">
        <v>74</v>
      </c>
      <c r="FU3">
        <v>50</v>
      </c>
      <c r="FV3">
        <v>40</v>
      </c>
      <c r="FW3">
        <v>19</v>
      </c>
      <c r="FX3">
        <v>24</v>
      </c>
      <c r="FY3">
        <v>31</v>
      </c>
      <c r="FZ3">
        <v>23</v>
      </c>
      <c r="GA3">
        <v>26</v>
      </c>
      <c r="GB3">
        <v>31</v>
      </c>
      <c r="GC3">
        <v>47</v>
      </c>
      <c r="GD3">
        <v>31</v>
      </c>
      <c r="GE3">
        <v>49</v>
      </c>
      <c r="GF3">
        <v>37</v>
      </c>
      <c r="GH3">
        <v>50</v>
      </c>
      <c r="GI3">
        <v>20</v>
      </c>
      <c r="GJ3">
        <v>6</v>
      </c>
      <c r="GK3">
        <v>7</v>
      </c>
      <c r="GL3">
        <v>13</v>
      </c>
      <c r="GM3">
        <v>19</v>
      </c>
      <c r="GN3">
        <v>21</v>
      </c>
      <c r="GO3">
        <v>31</v>
      </c>
      <c r="GP3">
        <v>20</v>
      </c>
      <c r="GQ3">
        <v>31</v>
      </c>
      <c r="GR3">
        <v>16</v>
      </c>
      <c r="GS3">
        <v>46</v>
      </c>
      <c r="GU3">
        <v>50</v>
      </c>
      <c r="GV3">
        <v>50</v>
      </c>
      <c r="GW3">
        <v>22</v>
      </c>
      <c r="GX3">
        <v>24</v>
      </c>
      <c r="GY3">
        <v>36</v>
      </c>
      <c r="GZ3">
        <v>23</v>
      </c>
      <c r="HA3">
        <v>31</v>
      </c>
      <c r="HB3">
        <v>31</v>
      </c>
      <c r="HC3">
        <v>40</v>
      </c>
      <c r="HD3">
        <v>62</v>
      </c>
      <c r="HE3">
        <v>57</v>
      </c>
      <c r="HF3">
        <v>74</v>
      </c>
      <c r="HH3">
        <v>50</v>
      </c>
      <c r="HI3">
        <v>50</v>
      </c>
      <c r="HJ3">
        <v>22</v>
      </c>
      <c r="HK3">
        <v>24</v>
      </c>
      <c r="HL3">
        <v>22</v>
      </c>
      <c r="HM3">
        <v>23</v>
      </c>
      <c r="HN3">
        <v>36</v>
      </c>
      <c r="HO3">
        <v>37</v>
      </c>
      <c r="HP3">
        <v>54</v>
      </c>
      <c r="HQ3">
        <v>46</v>
      </c>
      <c r="HR3">
        <v>66</v>
      </c>
      <c r="HS3">
        <v>74</v>
      </c>
      <c r="HY3" t="s">
        <v>3665</v>
      </c>
      <c r="HZ3">
        <v>50</v>
      </c>
      <c r="IA3">
        <v>20</v>
      </c>
      <c r="IB3">
        <v>6</v>
      </c>
      <c r="IC3">
        <v>10</v>
      </c>
      <c r="ID3">
        <v>7</v>
      </c>
      <c r="IE3">
        <v>19</v>
      </c>
      <c r="IF3">
        <v>17</v>
      </c>
      <c r="IG3">
        <v>13</v>
      </c>
      <c r="IH3">
        <v>14</v>
      </c>
      <c r="II3">
        <v>23</v>
      </c>
      <c r="IJ3">
        <v>21</v>
      </c>
      <c r="IK3">
        <v>29</v>
      </c>
      <c r="IL3">
        <v>30</v>
      </c>
      <c r="IM3">
        <v>16</v>
      </c>
      <c r="IN3">
        <v>12</v>
      </c>
      <c r="IO3">
        <v>17</v>
      </c>
      <c r="IP3">
        <v>13</v>
      </c>
      <c r="IQ3">
        <v>23</v>
      </c>
      <c r="IR3">
        <v>33</v>
      </c>
      <c r="IS3">
        <v>25</v>
      </c>
      <c r="IT3">
        <v>31</v>
      </c>
      <c r="IU3">
        <v>32</v>
      </c>
      <c r="IV3">
        <v>41</v>
      </c>
      <c r="IW3">
        <v>22</v>
      </c>
      <c r="IX3">
        <v>40</v>
      </c>
      <c r="IY3">
        <v>48</v>
      </c>
      <c r="IZ3">
        <v>46</v>
      </c>
      <c r="JD3">
        <v>50</v>
      </c>
      <c r="JE3">
        <v>20</v>
      </c>
      <c r="JF3">
        <v>10</v>
      </c>
      <c r="JG3">
        <v>17</v>
      </c>
      <c r="JH3">
        <v>9</v>
      </c>
      <c r="JI3">
        <v>14</v>
      </c>
      <c r="JJ3">
        <v>21</v>
      </c>
      <c r="JK3">
        <v>31</v>
      </c>
      <c r="JL3">
        <v>13</v>
      </c>
      <c r="JM3">
        <v>31</v>
      </c>
      <c r="JN3">
        <v>16</v>
      </c>
      <c r="JO3">
        <v>27</v>
      </c>
      <c r="JQ3">
        <v>50</v>
      </c>
      <c r="JR3">
        <v>30</v>
      </c>
      <c r="JS3">
        <v>9</v>
      </c>
      <c r="JT3">
        <v>14</v>
      </c>
      <c r="JU3">
        <v>27</v>
      </c>
      <c r="JV3">
        <v>14</v>
      </c>
      <c r="JW3">
        <v>15</v>
      </c>
      <c r="JX3">
        <v>25</v>
      </c>
      <c r="JY3">
        <v>40</v>
      </c>
      <c r="JZ3">
        <v>38</v>
      </c>
      <c r="KA3">
        <v>41</v>
      </c>
      <c r="KB3">
        <v>46</v>
      </c>
      <c r="KD3">
        <v>50</v>
      </c>
      <c r="KE3">
        <v>40</v>
      </c>
      <c r="KF3">
        <v>19</v>
      </c>
      <c r="KG3">
        <v>24</v>
      </c>
      <c r="KH3">
        <v>22</v>
      </c>
      <c r="KI3">
        <v>19</v>
      </c>
      <c r="KJ3">
        <v>21</v>
      </c>
      <c r="KK3">
        <v>31</v>
      </c>
      <c r="KL3">
        <v>33</v>
      </c>
      <c r="KM3">
        <v>54</v>
      </c>
      <c r="KN3">
        <v>49</v>
      </c>
      <c r="KO3">
        <v>64</v>
      </c>
      <c r="KQ3">
        <v>50</v>
      </c>
      <c r="KR3">
        <v>30</v>
      </c>
      <c r="KS3">
        <v>9</v>
      </c>
      <c r="KT3">
        <v>17</v>
      </c>
      <c r="KU3">
        <v>22</v>
      </c>
      <c r="KV3">
        <v>23</v>
      </c>
      <c r="KW3">
        <v>21</v>
      </c>
      <c r="KX3">
        <v>18</v>
      </c>
      <c r="KY3">
        <v>20</v>
      </c>
      <c r="KZ3">
        <v>31</v>
      </c>
      <c r="LA3">
        <v>49</v>
      </c>
      <c r="LB3">
        <v>55</v>
      </c>
      <c r="LD3">
        <v>50</v>
      </c>
      <c r="LE3">
        <v>20</v>
      </c>
      <c r="LF3">
        <v>6</v>
      </c>
      <c r="LG3">
        <v>10</v>
      </c>
      <c r="LH3">
        <v>13</v>
      </c>
      <c r="LI3">
        <v>9</v>
      </c>
      <c r="LJ3">
        <v>26</v>
      </c>
      <c r="LK3">
        <v>31</v>
      </c>
      <c r="LL3">
        <v>13</v>
      </c>
      <c r="LM3">
        <v>23</v>
      </c>
      <c r="LN3">
        <v>33</v>
      </c>
      <c r="LO3">
        <v>37</v>
      </c>
      <c r="LQ3">
        <v>50</v>
      </c>
      <c r="LR3">
        <v>40</v>
      </c>
      <c r="LS3">
        <v>13</v>
      </c>
      <c r="LT3">
        <v>14</v>
      </c>
      <c r="LU3">
        <v>22</v>
      </c>
      <c r="LV3">
        <v>28</v>
      </c>
      <c r="LW3">
        <v>30</v>
      </c>
      <c r="LX3">
        <v>31</v>
      </c>
      <c r="LY3">
        <v>27</v>
      </c>
      <c r="LZ3">
        <v>54</v>
      </c>
      <c r="MA3">
        <v>49</v>
      </c>
      <c r="MB3">
        <v>64</v>
      </c>
      <c r="MD3">
        <v>50</v>
      </c>
      <c r="ME3">
        <v>30</v>
      </c>
      <c r="MF3">
        <v>19</v>
      </c>
      <c r="MG3">
        <v>17</v>
      </c>
      <c r="MH3">
        <v>13</v>
      </c>
      <c r="MI3">
        <v>14</v>
      </c>
      <c r="MJ3">
        <v>21</v>
      </c>
      <c r="MK3">
        <v>31</v>
      </c>
      <c r="ML3">
        <v>40</v>
      </c>
      <c r="MM3">
        <v>31</v>
      </c>
      <c r="MN3">
        <v>33</v>
      </c>
      <c r="MO3">
        <v>27</v>
      </c>
      <c r="MQ3">
        <v>50</v>
      </c>
      <c r="MR3">
        <v>50</v>
      </c>
      <c r="MS3">
        <v>22</v>
      </c>
      <c r="MT3">
        <v>17</v>
      </c>
      <c r="MU3">
        <v>27</v>
      </c>
      <c r="MV3">
        <v>33</v>
      </c>
      <c r="MW3">
        <v>36</v>
      </c>
      <c r="MX3">
        <v>31</v>
      </c>
      <c r="MY3">
        <v>54</v>
      </c>
      <c r="MZ3">
        <v>62</v>
      </c>
      <c r="NA3">
        <v>49</v>
      </c>
      <c r="NB3">
        <v>74</v>
      </c>
      <c r="ND3">
        <v>50</v>
      </c>
      <c r="NE3">
        <v>30</v>
      </c>
      <c r="NF3">
        <v>13</v>
      </c>
      <c r="NG3">
        <v>10</v>
      </c>
      <c r="NH3">
        <v>18</v>
      </c>
      <c r="NI3">
        <v>23</v>
      </c>
      <c r="NJ3">
        <v>26</v>
      </c>
      <c r="NK3">
        <v>18</v>
      </c>
      <c r="NL3">
        <v>33</v>
      </c>
      <c r="NM3">
        <v>46</v>
      </c>
      <c r="NN3">
        <v>24</v>
      </c>
      <c r="NO3">
        <v>55</v>
      </c>
      <c r="NQ3">
        <v>50</v>
      </c>
      <c r="NR3">
        <v>40</v>
      </c>
      <c r="NS3">
        <v>16</v>
      </c>
      <c r="NT3">
        <v>14</v>
      </c>
      <c r="NU3">
        <v>27</v>
      </c>
      <c r="NV3">
        <v>28</v>
      </c>
      <c r="NW3">
        <v>26</v>
      </c>
      <c r="NX3">
        <v>43</v>
      </c>
      <c r="NY3">
        <v>33</v>
      </c>
      <c r="NZ3">
        <v>31</v>
      </c>
      <c r="OA3">
        <v>57</v>
      </c>
      <c r="OB3">
        <v>64</v>
      </c>
      <c r="OD3">
        <v>50</v>
      </c>
      <c r="OE3">
        <v>50</v>
      </c>
      <c r="OF3">
        <v>22</v>
      </c>
      <c r="OG3">
        <v>24</v>
      </c>
      <c r="OH3">
        <v>31</v>
      </c>
      <c r="OI3">
        <v>28</v>
      </c>
      <c r="OJ3">
        <v>26</v>
      </c>
      <c r="OK3">
        <v>50</v>
      </c>
      <c r="OL3">
        <v>54</v>
      </c>
      <c r="OM3">
        <v>38</v>
      </c>
      <c r="ON3">
        <v>49</v>
      </c>
      <c r="OO3">
        <v>74</v>
      </c>
      <c r="OQ3">
        <v>50</v>
      </c>
      <c r="OR3">
        <v>40</v>
      </c>
      <c r="OS3">
        <v>19</v>
      </c>
      <c r="OT3">
        <v>24</v>
      </c>
      <c r="OU3">
        <v>31</v>
      </c>
      <c r="OV3">
        <v>23</v>
      </c>
      <c r="OW3">
        <v>26</v>
      </c>
      <c r="OX3">
        <v>31</v>
      </c>
      <c r="OY3">
        <v>47</v>
      </c>
      <c r="OZ3">
        <v>31</v>
      </c>
      <c r="PA3">
        <v>49</v>
      </c>
      <c r="PB3">
        <v>37</v>
      </c>
      <c r="PD3">
        <v>50</v>
      </c>
      <c r="PE3">
        <v>20</v>
      </c>
      <c r="PF3">
        <v>6</v>
      </c>
      <c r="PG3">
        <v>7</v>
      </c>
      <c r="PH3">
        <v>13</v>
      </c>
      <c r="PI3">
        <v>19</v>
      </c>
      <c r="PJ3">
        <v>21</v>
      </c>
      <c r="PK3">
        <v>31</v>
      </c>
      <c r="PL3">
        <v>20</v>
      </c>
      <c r="PM3">
        <v>31</v>
      </c>
      <c r="PN3">
        <v>16</v>
      </c>
      <c r="PO3">
        <v>46</v>
      </c>
      <c r="PQ3">
        <v>50</v>
      </c>
      <c r="PR3">
        <v>50</v>
      </c>
      <c r="PS3">
        <v>22</v>
      </c>
      <c r="PT3">
        <v>24</v>
      </c>
      <c r="PU3">
        <v>36</v>
      </c>
      <c r="PV3">
        <v>23</v>
      </c>
      <c r="PW3">
        <v>31</v>
      </c>
      <c r="PX3">
        <v>31</v>
      </c>
      <c r="PY3">
        <v>40</v>
      </c>
      <c r="PZ3">
        <v>62</v>
      </c>
      <c r="QA3">
        <v>57</v>
      </c>
      <c r="QB3">
        <v>74</v>
      </c>
      <c r="QD3">
        <v>50</v>
      </c>
      <c r="QE3">
        <v>50</v>
      </c>
      <c r="QF3">
        <v>22</v>
      </c>
      <c r="QG3">
        <v>24</v>
      </c>
      <c r="QH3">
        <v>22</v>
      </c>
      <c r="QI3">
        <v>23</v>
      </c>
      <c r="QJ3">
        <v>36</v>
      </c>
      <c r="QK3">
        <v>37</v>
      </c>
      <c r="QL3">
        <v>54</v>
      </c>
      <c r="QM3">
        <v>46</v>
      </c>
      <c r="QN3">
        <v>66</v>
      </c>
      <c r="QO3">
        <v>74</v>
      </c>
    </row>
    <row r="4" spans="1:457" x14ac:dyDescent="0.25">
      <c r="A4" s="6" t="s">
        <v>104</v>
      </c>
      <c r="H4" t="s">
        <v>1</v>
      </c>
      <c r="I4">
        <v>17</v>
      </c>
      <c r="J4">
        <v>19</v>
      </c>
      <c r="K4">
        <v>6</v>
      </c>
      <c r="L4">
        <v>23</v>
      </c>
      <c r="M4">
        <v>16</v>
      </c>
      <c r="N4">
        <v>16</v>
      </c>
      <c r="O4">
        <v>20</v>
      </c>
      <c r="P4">
        <v>13</v>
      </c>
      <c r="R4" t="s">
        <v>3663</v>
      </c>
      <c r="S4">
        <v>50</v>
      </c>
      <c r="T4">
        <v>30</v>
      </c>
      <c r="U4">
        <v>17</v>
      </c>
      <c r="V4">
        <v>11</v>
      </c>
      <c r="W4">
        <v>27</v>
      </c>
      <c r="X4">
        <v>29</v>
      </c>
      <c r="Y4">
        <v>21</v>
      </c>
      <c r="Z4">
        <v>25</v>
      </c>
      <c r="AA4">
        <v>34</v>
      </c>
      <c r="AB4">
        <v>24</v>
      </c>
      <c r="AC4">
        <v>25</v>
      </c>
      <c r="AD4">
        <v>47</v>
      </c>
      <c r="AH4">
        <v>50</v>
      </c>
      <c r="AI4">
        <v>50</v>
      </c>
      <c r="AJ4">
        <v>26</v>
      </c>
      <c r="AK4">
        <v>25</v>
      </c>
      <c r="AL4">
        <v>32</v>
      </c>
      <c r="AM4">
        <v>39</v>
      </c>
      <c r="AN4">
        <v>32</v>
      </c>
      <c r="AO4">
        <v>44</v>
      </c>
      <c r="AP4">
        <v>41</v>
      </c>
      <c r="AQ4">
        <v>39</v>
      </c>
      <c r="AR4">
        <v>67</v>
      </c>
      <c r="AS4">
        <v>47</v>
      </c>
      <c r="AU4">
        <v>50</v>
      </c>
      <c r="AV4">
        <v>20</v>
      </c>
      <c r="AW4">
        <v>17</v>
      </c>
      <c r="AX4">
        <v>7</v>
      </c>
      <c r="AY4">
        <v>9</v>
      </c>
      <c r="AZ4">
        <v>15</v>
      </c>
      <c r="BA4">
        <v>27</v>
      </c>
      <c r="BB4">
        <v>25</v>
      </c>
      <c r="BC4">
        <v>27</v>
      </c>
      <c r="BD4">
        <v>24</v>
      </c>
      <c r="BE4">
        <v>25</v>
      </c>
      <c r="BF4">
        <v>19</v>
      </c>
      <c r="BH4">
        <v>50</v>
      </c>
      <c r="BI4">
        <v>20</v>
      </c>
      <c r="BJ4">
        <v>10</v>
      </c>
      <c r="BK4">
        <v>7</v>
      </c>
      <c r="BL4">
        <v>19</v>
      </c>
      <c r="BM4">
        <v>19</v>
      </c>
      <c r="BN4">
        <v>27</v>
      </c>
      <c r="BO4">
        <v>13</v>
      </c>
      <c r="BP4">
        <v>34</v>
      </c>
      <c r="BQ4">
        <v>16</v>
      </c>
      <c r="BR4">
        <v>25</v>
      </c>
      <c r="BS4">
        <v>28</v>
      </c>
      <c r="BU4">
        <v>50</v>
      </c>
      <c r="BV4">
        <v>40</v>
      </c>
      <c r="BW4">
        <v>17</v>
      </c>
      <c r="BX4">
        <v>14</v>
      </c>
      <c r="BY4">
        <v>32</v>
      </c>
      <c r="BZ4">
        <v>34</v>
      </c>
      <c r="CA4">
        <v>37</v>
      </c>
      <c r="CB4">
        <v>32</v>
      </c>
      <c r="CC4">
        <v>41</v>
      </c>
      <c r="CD4">
        <v>47</v>
      </c>
      <c r="CE4">
        <v>33</v>
      </c>
      <c r="CF4">
        <v>47</v>
      </c>
      <c r="CH4">
        <v>50</v>
      </c>
      <c r="CI4">
        <v>50</v>
      </c>
      <c r="CJ4">
        <v>26</v>
      </c>
      <c r="CK4">
        <v>18</v>
      </c>
      <c r="CL4">
        <v>32</v>
      </c>
      <c r="CM4">
        <v>34</v>
      </c>
      <c r="CN4">
        <v>32</v>
      </c>
      <c r="CO4">
        <v>44</v>
      </c>
      <c r="CP4">
        <v>54</v>
      </c>
      <c r="CQ4">
        <v>62</v>
      </c>
      <c r="CR4">
        <v>50</v>
      </c>
      <c r="CS4">
        <v>47</v>
      </c>
      <c r="CU4">
        <v>50</v>
      </c>
      <c r="CV4">
        <v>50</v>
      </c>
      <c r="CW4">
        <v>23</v>
      </c>
      <c r="CX4">
        <v>28</v>
      </c>
      <c r="CY4">
        <v>23</v>
      </c>
      <c r="CZ4">
        <v>29</v>
      </c>
      <c r="DA4">
        <v>42</v>
      </c>
      <c r="DB4">
        <v>44</v>
      </c>
      <c r="DC4">
        <v>54</v>
      </c>
      <c r="DD4">
        <v>55</v>
      </c>
      <c r="DE4">
        <v>50</v>
      </c>
      <c r="DF4">
        <v>47</v>
      </c>
      <c r="DH4">
        <v>50</v>
      </c>
      <c r="DI4">
        <v>40</v>
      </c>
      <c r="DJ4">
        <v>17</v>
      </c>
      <c r="DK4">
        <v>25</v>
      </c>
      <c r="DL4">
        <v>27</v>
      </c>
      <c r="DM4">
        <v>34</v>
      </c>
      <c r="DN4">
        <v>37</v>
      </c>
      <c r="DO4">
        <v>25</v>
      </c>
      <c r="DP4">
        <v>34</v>
      </c>
      <c r="DQ4">
        <v>32</v>
      </c>
      <c r="DR4">
        <v>50</v>
      </c>
      <c r="DS4">
        <v>47</v>
      </c>
      <c r="DU4">
        <v>50</v>
      </c>
      <c r="DV4">
        <v>40</v>
      </c>
      <c r="DW4">
        <v>13</v>
      </c>
      <c r="DX4">
        <v>25</v>
      </c>
      <c r="DY4">
        <v>27</v>
      </c>
      <c r="DZ4">
        <v>24</v>
      </c>
      <c r="EA4">
        <v>27</v>
      </c>
      <c r="EB4">
        <v>44</v>
      </c>
      <c r="EC4">
        <v>27</v>
      </c>
      <c r="ED4">
        <v>47</v>
      </c>
      <c r="EE4">
        <v>33</v>
      </c>
      <c r="EF4">
        <v>47</v>
      </c>
      <c r="EH4">
        <v>50</v>
      </c>
      <c r="EI4">
        <v>40</v>
      </c>
      <c r="EJ4">
        <v>20</v>
      </c>
      <c r="EK4">
        <v>25</v>
      </c>
      <c r="EL4">
        <v>32</v>
      </c>
      <c r="EM4">
        <v>34</v>
      </c>
      <c r="EN4">
        <v>27</v>
      </c>
      <c r="EO4">
        <v>38</v>
      </c>
      <c r="EP4">
        <v>27</v>
      </c>
      <c r="EQ4">
        <v>32</v>
      </c>
      <c r="ER4">
        <v>42</v>
      </c>
      <c r="ES4">
        <v>47</v>
      </c>
      <c r="EU4">
        <v>50</v>
      </c>
      <c r="EV4">
        <v>30</v>
      </c>
      <c r="EW4">
        <v>20</v>
      </c>
      <c r="EX4">
        <v>18</v>
      </c>
      <c r="EY4">
        <v>18</v>
      </c>
      <c r="EZ4">
        <v>15</v>
      </c>
      <c r="FA4">
        <v>27</v>
      </c>
      <c r="FB4">
        <v>25</v>
      </c>
      <c r="FC4">
        <v>41</v>
      </c>
      <c r="FD4">
        <v>39</v>
      </c>
      <c r="FE4">
        <v>25</v>
      </c>
      <c r="FF4">
        <v>28</v>
      </c>
      <c r="FH4">
        <v>50</v>
      </c>
      <c r="FI4">
        <v>30</v>
      </c>
      <c r="FJ4">
        <v>20</v>
      </c>
      <c r="FK4">
        <v>14</v>
      </c>
      <c r="FL4">
        <v>27</v>
      </c>
      <c r="FM4">
        <v>29</v>
      </c>
      <c r="FN4">
        <v>27</v>
      </c>
      <c r="FO4">
        <v>19</v>
      </c>
      <c r="FP4">
        <v>21</v>
      </c>
      <c r="FQ4">
        <v>31</v>
      </c>
      <c r="FR4">
        <v>42</v>
      </c>
      <c r="FS4">
        <v>37</v>
      </c>
      <c r="FU4">
        <v>50</v>
      </c>
      <c r="FV4">
        <v>50</v>
      </c>
      <c r="FW4">
        <v>17</v>
      </c>
      <c r="FX4">
        <v>25</v>
      </c>
      <c r="FY4">
        <v>28</v>
      </c>
      <c r="FZ4">
        <v>34</v>
      </c>
      <c r="GA4">
        <v>42</v>
      </c>
      <c r="GB4">
        <v>44</v>
      </c>
      <c r="GC4">
        <v>41</v>
      </c>
      <c r="GD4">
        <v>62</v>
      </c>
      <c r="GE4">
        <v>42</v>
      </c>
      <c r="GF4">
        <v>74</v>
      </c>
      <c r="GH4">
        <v>50</v>
      </c>
      <c r="GI4">
        <v>30</v>
      </c>
      <c r="GJ4">
        <v>13</v>
      </c>
      <c r="GK4">
        <v>14</v>
      </c>
      <c r="GL4">
        <v>23</v>
      </c>
      <c r="GM4">
        <v>19</v>
      </c>
      <c r="GN4">
        <v>32</v>
      </c>
      <c r="GO4">
        <v>32</v>
      </c>
      <c r="GP4">
        <v>21</v>
      </c>
      <c r="GQ4">
        <v>24</v>
      </c>
      <c r="GR4">
        <v>50</v>
      </c>
      <c r="GS4">
        <v>28</v>
      </c>
      <c r="GU4">
        <v>50</v>
      </c>
      <c r="GV4">
        <v>20</v>
      </c>
      <c r="GW4">
        <v>10</v>
      </c>
      <c r="GX4">
        <v>7</v>
      </c>
      <c r="GY4">
        <v>18</v>
      </c>
      <c r="GZ4">
        <v>24</v>
      </c>
      <c r="HA4">
        <v>21</v>
      </c>
      <c r="HB4">
        <v>25</v>
      </c>
      <c r="HC4">
        <v>14</v>
      </c>
      <c r="HD4">
        <v>24</v>
      </c>
      <c r="HE4">
        <v>42</v>
      </c>
      <c r="HF4">
        <v>19</v>
      </c>
      <c r="HH4">
        <v>50</v>
      </c>
      <c r="HI4">
        <v>20</v>
      </c>
      <c r="HJ4">
        <v>10</v>
      </c>
      <c r="HK4">
        <v>11</v>
      </c>
      <c r="HL4">
        <v>18</v>
      </c>
      <c r="HM4">
        <v>24</v>
      </c>
      <c r="HN4">
        <v>11</v>
      </c>
      <c r="HO4">
        <v>32</v>
      </c>
      <c r="HP4">
        <v>21</v>
      </c>
      <c r="HQ4">
        <v>32</v>
      </c>
      <c r="HR4">
        <v>17</v>
      </c>
      <c r="HS4">
        <v>19</v>
      </c>
      <c r="HY4" t="s">
        <v>3663</v>
      </c>
      <c r="HZ4">
        <v>50</v>
      </c>
      <c r="IA4">
        <v>30</v>
      </c>
      <c r="IB4">
        <v>17</v>
      </c>
      <c r="IC4">
        <v>11</v>
      </c>
      <c r="ID4">
        <v>20</v>
      </c>
      <c r="IE4">
        <v>19</v>
      </c>
      <c r="IF4">
        <v>20</v>
      </c>
      <c r="IG4">
        <v>27</v>
      </c>
      <c r="IH4">
        <v>29</v>
      </c>
      <c r="II4">
        <v>20</v>
      </c>
      <c r="IJ4">
        <v>21</v>
      </c>
      <c r="IK4">
        <v>26</v>
      </c>
      <c r="IL4">
        <v>20</v>
      </c>
      <c r="IM4">
        <v>24</v>
      </c>
      <c r="IN4">
        <v>25</v>
      </c>
      <c r="IO4">
        <v>39</v>
      </c>
      <c r="IP4">
        <v>34</v>
      </c>
      <c r="IQ4">
        <v>38</v>
      </c>
      <c r="IR4">
        <v>29</v>
      </c>
      <c r="IS4">
        <v>30</v>
      </c>
      <c r="IT4">
        <v>24</v>
      </c>
      <c r="IU4">
        <v>27</v>
      </c>
      <c r="IV4">
        <v>25</v>
      </c>
      <c r="IW4">
        <v>57</v>
      </c>
      <c r="IX4">
        <v>35</v>
      </c>
      <c r="IY4">
        <v>24</v>
      </c>
      <c r="IZ4">
        <v>47</v>
      </c>
      <c r="JD4">
        <v>50</v>
      </c>
      <c r="JE4">
        <v>50</v>
      </c>
      <c r="JF4">
        <v>26</v>
      </c>
      <c r="JG4">
        <v>25</v>
      </c>
      <c r="JH4">
        <v>32</v>
      </c>
      <c r="JI4">
        <v>39</v>
      </c>
      <c r="JJ4">
        <v>32</v>
      </c>
      <c r="JK4">
        <v>44</v>
      </c>
      <c r="JL4">
        <v>41</v>
      </c>
      <c r="JM4">
        <v>39</v>
      </c>
      <c r="JN4">
        <v>67</v>
      </c>
      <c r="JO4">
        <v>47</v>
      </c>
      <c r="JQ4">
        <v>50</v>
      </c>
      <c r="JR4">
        <v>20</v>
      </c>
      <c r="JS4">
        <v>17</v>
      </c>
      <c r="JT4">
        <v>7</v>
      </c>
      <c r="JU4">
        <v>9</v>
      </c>
      <c r="JV4">
        <v>15</v>
      </c>
      <c r="JW4">
        <v>27</v>
      </c>
      <c r="JX4">
        <v>25</v>
      </c>
      <c r="JY4">
        <v>27</v>
      </c>
      <c r="JZ4">
        <v>24</v>
      </c>
      <c r="KA4">
        <v>25</v>
      </c>
      <c r="KB4">
        <v>19</v>
      </c>
      <c r="KD4">
        <v>50</v>
      </c>
      <c r="KE4">
        <v>20</v>
      </c>
      <c r="KF4">
        <v>10</v>
      </c>
      <c r="KG4">
        <v>7</v>
      </c>
      <c r="KH4">
        <v>19</v>
      </c>
      <c r="KI4">
        <v>19</v>
      </c>
      <c r="KJ4">
        <v>27</v>
      </c>
      <c r="KK4">
        <v>13</v>
      </c>
      <c r="KL4">
        <v>34</v>
      </c>
      <c r="KM4">
        <v>16</v>
      </c>
      <c r="KN4">
        <v>25</v>
      </c>
      <c r="KO4">
        <v>28</v>
      </c>
      <c r="KQ4">
        <v>50</v>
      </c>
      <c r="KR4">
        <v>40</v>
      </c>
      <c r="KS4">
        <v>17</v>
      </c>
      <c r="KT4">
        <v>14</v>
      </c>
      <c r="KU4">
        <v>32</v>
      </c>
      <c r="KV4">
        <v>34</v>
      </c>
      <c r="KW4">
        <v>37</v>
      </c>
      <c r="KX4">
        <v>32</v>
      </c>
      <c r="KY4">
        <v>41</v>
      </c>
      <c r="KZ4">
        <v>47</v>
      </c>
      <c r="LA4">
        <v>33</v>
      </c>
      <c r="LB4">
        <v>47</v>
      </c>
      <c r="LD4">
        <v>50</v>
      </c>
      <c r="LE4">
        <v>50</v>
      </c>
      <c r="LF4">
        <v>26</v>
      </c>
      <c r="LG4">
        <v>18</v>
      </c>
      <c r="LH4">
        <v>32</v>
      </c>
      <c r="LI4">
        <v>34</v>
      </c>
      <c r="LJ4">
        <v>32</v>
      </c>
      <c r="LK4">
        <v>44</v>
      </c>
      <c r="LL4">
        <v>54</v>
      </c>
      <c r="LM4">
        <v>62</v>
      </c>
      <c r="LN4">
        <v>50</v>
      </c>
      <c r="LO4">
        <v>47</v>
      </c>
      <c r="LQ4">
        <v>50</v>
      </c>
      <c r="LR4">
        <v>50</v>
      </c>
      <c r="LS4">
        <v>23</v>
      </c>
      <c r="LT4">
        <v>28</v>
      </c>
      <c r="LU4">
        <v>23</v>
      </c>
      <c r="LV4">
        <v>29</v>
      </c>
      <c r="LW4">
        <v>42</v>
      </c>
      <c r="LX4">
        <v>44</v>
      </c>
      <c r="LY4">
        <v>54</v>
      </c>
      <c r="LZ4">
        <v>55</v>
      </c>
      <c r="MA4">
        <v>50</v>
      </c>
      <c r="MB4">
        <v>47</v>
      </c>
      <c r="MD4">
        <v>50</v>
      </c>
      <c r="ME4">
        <v>40</v>
      </c>
      <c r="MF4">
        <v>17</v>
      </c>
      <c r="MG4">
        <v>25</v>
      </c>
      <c r="MH4">
        <v>27</v>
      </c>
      <c r="MI4">
        <v>34</v>
      </c>
      <c r="MJ4">
        <v>37</v>
      </c>
      <c r="MK4">
        <v>25</v>
      </c>
      <c r="ML4">
        <v>34</v>
      </c>
      <c r="MM4">
        <v>32</v>
      </c>
      <c r="MN4">
        <v>50</v>
      </c>
      <c r="MO4">
        <v>47</v>
      </c>
      <c r="MQ4">
        <v>50</v>
      </c>
      <c r="MR4">
        <v>40</v>
      </c>
      <c r="MS4">
        <v>13</v>
      </c>
      <c r="MT4">
        <v>25</v>
      </c>
      <c r="MU4">
        <v>27</v>
      </c>
      <c r="MV4">
        <v>24</v>
      </c>
      <c r="MW4">
        <v>27</v>
      </c>
      <c r="MX4">
        <v>44</v>
      </c>
      <c r="MY4">
        <v>27</v>
      </c>
      <c r="MZ4">
        <v>47</v>
      </c>
      <c r="NA4">
        <v>33</v>
      </c>
      <c r="NB4">
        <v>47</v>
      </c>
      <c r="ND4">
        <v>50</v>
      </c>
      <c r="NE4">
        <v>40</v>
      </c>
      <c r="NF4">
        <v>20</v>
      </c>
      <c r="NG4">
        <v>25</v>
      </c>
      <c r="NH4">
        <v>32</v>
      </c>
      <c r="NI4">
        <v>34</v>
      </c>
      <c r="NJ4">
        <v>27</v>
      </c>
      <c r="NK4">
        <v>38</v>
      </c>
      <c r="NL4">
        <v>27</v>
      </c>
      <c r="NM4">
        <v>32</v>
      </c>
      <c r="NN4">
        <v>42</v>
      </c>
      <c r="NO4">
        <v>47</v>
      </c>
      <c r="NQ4">
        <v>50</v>
      </c>
      <c r="NR4">
        <v>30</v>
      </c>
      <c r="NS4">
        <v>20</v>
      </c>
      <c r="NT4">
        <v>18</v>
      </c>
      <c r="NU4">
        <v>18</v>
      </c>
      <c r="NV4">
        <v>15</v>
      </c>
      <c r="NW4">
        <v>27</v>
      </c>
      <c r="NX4">
        <v>25</v>
      </c>
      <c r="NY4">
        <v>41</v>
      </c>
      <c r="NZ4">
        <v>39</v>
      </c>
      <c r="OA4">
        <v>25</v>
      </c>
      <c r="OB4">
        <v>28</v>
      </c>
      <c r="OD4">
        <v>50</v>
      </c>
      <c r="OE4">
        <v>30</v>
      </c>
      <c r="OF4">
        <v>20</v>
      </c>
      <c r="OG4">
        <v>14</v>
      </c>
      <c r="OH4">
        <v>27</v>
      </c>
      <c r="OI4">
        <v>29</v>
      </c>
      <c r="OJ4">
        <v>27</v>
      </c>
      <c r="OK4">
        <v>19</v>
      </c>
      <c r="OL4">
        <v>21</v>
      </c>
      <c r="OM4">
        <v>31</v>
      </c>
      <c r="ON4">
        <v>42</v>
      </c>
      <c r="OO4">
        <v>37</v>
      </c>
      <c r="OQ4">
        <v>50</v>
      </c>
      <c r="OR4">
        <v>50</v>
      </c>
      <c r="OS4">
        <v>17</v>
      </c>
      <c r="OT4">
        <v>25</v>
      </c>
      <c r="OU4">
        <v>28</v>
      </c>
      <c r="OV4">
        <v>34</v>
      </c>
      <c r="OW4">
        <v>42</v>
      </c>
      <c r="OX4">
        <v>44</v>
      </c>
      <c r="OY4">
        <v>41</v>
      </c>
      <c r="OZ4">
        <v>62</v>
      </c>
      <c r="PA4">
        <v>42</v>
      </c>
      <c r="PB4">
        <v>74</v>
      </c>
      <c r="PD4">
        <v>50</v>
      </c>
      <c r="PE4">
        <v>30</v>
      </c>
      <c r="PF4">
        <v>13</v>
      </c>
      <c r="PG4">
        <v>14</v>
      </c>
      <c r="PH4">
        <v>23</v>
      </c>
      <c r="PI4">
        <v>19</v>
      </c>
      <c r="PJ4">
        <v>32</v>
      </c>
      <c r="PK4">
        <v>32</v>
      </c>
      <c r="PL4">
        <v>21</v>
      </c>
      <c r="PM4">
        <v>24</v>
      </c>
      <c r="PN4">
        <v>50</v>
      </c>
      <c r="PO4">
        <v>28</v>
      </c>
      <c r="PQ4">
        <v>50</v>
      </c>
      <c r="PR4">
        <v>20</v>
      </c>
      <c r="PS4">
        <v>10</v>
      </c>
      <c r="PT4">
        <v>7</v>
      </c>
      <c r="PU4">
        <v>18</v>
      </c>
      <c r="PV4">
        <v>24</v>
      </c>
      <c r="PW4">
        <v>21</v>
      </c>
      <c r="PX4">
        <v>25</v>
      </c>
      <c r="PY4">
        <v>14</v>
      </c>
      <c r="PZ4">
        <v>24</v>
      </c>
      <c r="QA4">
        <v>42</v>
      </c>
      <c r="QB4">
        <v>19</v>
      </c>
      <c r="QD4">
        <v>50</v>
      </c>
      <c r="QE4">
        <v>20</v>
      </c>
      <c r="QF4">
        <v>10</v>
      </c>
      <c r="QG4">
        <v>11</v>
      </c>
      <c r="QH4">
        <v>18</v>
      </c>
      <c r="QI4">
        <v>24</v>
      </c>
      <c r="QJ4">
        <v>11</v>
      </c>
      <c r="QK4">
        <v>32</v>
      </c>
      <c r="QL4">
        <v>21</v>
      </c>
      <c r="QM4">
        <v>32</v>
      </c>
      <c r="QN4">
        <v>17</v>
      </c>
      <c r="QO4">
        <v>19</v>
      </c>
    </row>
    <row r="5" spans="1:457" x14ac:dyDescent="0.25">
      <c r="A5" s="6" t="s">
        <v>105</v>
      </c>
      <c r="H5" t="s">
        <v>103</v>
      </c>
      <c r="I5">
        <v>11</v>
      </c>
      <c r="J5">
        <v>25</v>
      </c>
      <c r="K5">
        <v>10</v>
      </c>
      <c r="L5">
        <v>25</v>
      </c>
      <c r="M5">
        <v>10</v>
      </c>
      <c r="N5">
        <v>10</v>
      </c>
      <c r="O5">
        <v>28</v>
      </c>
      <c r="P5">
        <v>21</v>
      </c>
      <c r="R5" t="s">
        <v>3666</v>
      </c>
      <c r="S5">
        <v>50</v>
      </c>
      <c r="T5">
        <v>40</v>
      </c>
      <c r="U5">
        <v>23</v>
      </c>
      <c r="V5">
        <v>25</v>
      </c>
      <c r="W5">
        <v>27</v>
      </c>
      <c r="X5">
        <v>19</v>
      </c>
      <c r="Y5">
        <v>36</v>
      </c>
      <c r="Z5">
        <v>37</v>
      </c>
      <c r="AA5">
        <v>33</v>
      </c>
      <c r="AB5">
        <v>38</v>
      </c>
      <c r="AC5">
        <v>41</v>
      </c>
      <c r="AD5">
        <v>37</v>
      </c>
      <c r="AH5">
        <v>50</v>
      </c>
      <c r="AI5">
        <v>30</v>
      </c>
      <c r="AJ5">
        <v>16</v>
      </c>
      <c r="AK5">
        <v>11</v>
      </c>
      <c r="AL5">
        <v>18</v>
      </c>
      <c r="AM5">
        <v>14</v>
      </c>
      <c r="AN5">
        <v>15</v>
      </c>
      <c r="AO5">
        <v>25</v>
      </c>
      <c r="AP5">
        <v>33</v>
      </c>
      <c r="AQ5">
        <v>46</v>
      </c>
      <c r="AR5">
        <v>41</v>
      </c>
      <c r="AS5">
        <v>55</v>
      </c>
      <c r="AU5">
        <v>50</v>
      </c>
      <c r="AV5">
        <v>50</v>
      </c>
      <c r="AW5">
        <v>23</v>
      </c>
      <c r="AX5">
        <v>25</v>
      </c>
      <c r="AY5">
        <v>27</v>
      </c>
      <c r="AZ5">
        <v>33</v>
      </c>
      <c r="BA5">
        <v>31</v>
      </c>
      <c r="BB5">
        <v>31</v>
      </c>
      <c r="BC5">
        <v>33</v>
      </c>
      <c r="BD5">
        <v>62</v>
      </c>
      <c r="BE5">
        <v>66</v>
      </c>
      <c r="BF5">
        <v>74</v>
      </c>
      <c r="BH5">
        <v>50</v>
      </c>
      <c r="BI5">
        <v>50</v>
      </c>
      <c r="BJ5">
        <v>26</v>
      </c>
      <c r="BK5">
        <v>22</v>
      </c>
      <c r="BL5">
        <v>36</v>
      </c>
      <c r="BM5">
        <v>38</v>
      </c>
      <c r="BN5">
        <v>31</v>
      </c>
      <c r="BO5">
        <v>43</v>
      </c>
      <c r="BP5">
        <v>47</v>
      </c>
      <c r="BQ5">
        <v>54</v>
      </c>
      <c r="BR5">
        <v>41</v>
      </c>
      <c r="BS5">
        <v>46</v>
      </c>
      <c r="BU5">
        <v>50</v>
      </c>
      <c r="BV5">
        <v>50</v>
      </c>
      <c r="BW5">
        <v>23</v>
      </c>
      <c r="BX5">
        <v>28</v>
      </c>
      <c r="BY5">
        <v>27</v>
      </c>
      <c r="BZ5">
        <v>29</v>
      </c>
      <c r="CA5">
        <v>27</v>
      </c>
      <c r="CB5">
        <v>50</v>
      </c>
      <c r="CC5">
        <v>54</v>
      </c>
      <c r="CD5">
        <v>38</v>
      </c>
      <c r="CE5">
        <v>57</v>
      </c>
      <c r="CF5">
        <v>64</v>
      </c>
      <c r="CH5">
        <v>50</v>
      </c>
      <c r="CI5">
        <v>30</v>
      </c>
      <c r="CJ5">
        <v>14</v>
      </c>
      <c r="CK5">
        <v>18</v>
      </c>
      <c r="CL5">
        <v>27</v>
      </c>
      <c r="CM5">
        <v>19</v>
      </c>
      <c r="CN5">
        <v>15</v>
      </c>
      <c r="CO5">
        <v>19</v>
      </c>
      <c r="CP5">
        <v>33</v>
      </c>
      <c r="CQ5">
        <v>38</v>
      </c>
      <c r="CR5">
        <v>24</v>
      </c>
      <c r="CS5">
        <v>55</v>
      </c>
      <c r="CU5">
        <v>50</v>
      </c>
      <c r="CV5">
        <v>30</v>
      </c>
      <c r="CW5">
        <v>19</v>
      </c>
      <c r="CX5">
        <v>17</v>
      </c>
      <c r="CY5">
        <v>27</v>
      </c>
      <c r="CZ5">
        <v>14</v>
      </c>
      <c r="DA5">
        <v>21</v>
      </c>
      <c r="DB5">
        <v>18</v>
      </c>
      <c r="DC5">
        <v>27</v>
      </c>
      <c r="DD5">
        <v>31</v>
      </c>
      <c r="DE5">
        <v>49</v>
      </c>
      <c r="DF5">
        <v>46</v>
      </c>
      <c r="DH5">
        <v>50</v>
      </c>
      <c r="DI5">
        <v>20</v>
      </c>
      <c r="DJ5">
        <v>6</v>
      </c>
      <c r="DK5">
        <v>7</v>
      </c>
      <c r="DL5">
        <v>13</v>
      </c>
      <c r="DM5">
        <v>19</v>
      </c>
      <c r="DN5">
        <v>21</v>
      </c>
      <c r="DO5">
        <v>19</v>
      </c>
      <c r="DP5">
        <v>27</v>
      </c>
      <c r="DQ5">
        <v>38</v>
      </c>
      <c r="DR5">
        <v>16</v>
      </c>
      <c r="DS5">
        <v>46</v>
      </c>
      <c r="DU5">
        <v>50</v>
      </c>
      <c r="DV5">
        <v>20</v>
      </c>
      <c r="DW5">
        <v>17</v>
      </c>
      <c r="DX5">
        <v>11</v>
      </c>
      <c r="DY5">
        <v>23</v>
      </c>
      <c r="DZ5">
        <v>9</v>
      </c>
      <c r="EA5">
        <v>26</v>
      </c>
      <c r="EB5">
        <v>18</v>
      </c>
      <c r="EC5">
        <v>27</v>
      </c>
      <c r="ED5">
        <v>23</v>
      </c>
      <c r="EE5">
        <v>33</v>
      </c>
      <c r="EF5">
        <v>18</v>
      </c>
      <c r="EH5">
        <v>50</v>
      </c>
      <c r="EI5">
        <v>40</v>
      </c>
      <c r="EJ5">
        <v>17</v>
      </c>
      <c r="EK5">
        <v>21</v>
      </c>
      <c r="EL5">
        <v>31</v>
      </c>
      <c r="EM5">
        <v>28</v>
      </c>
      <c r="EN5">
        <v>42</v>
      </c>
      <c r="EO5">
        <v>50</v>
      </c>
      <c r="EP5">
        <v>54</v>
      </c>
      <c r="EQ5">
        <v>54</v>
      </c>
      <c r="ER5">
        <v>57</v>
      </c>
      <c r="ES5">
        <v>46</v>
      </c>
      <c r="EU5">
        <v>50</v>
      </c>
      <c r="EV5">
        <v>20</v>
      </c>
      <c r="EW5">
        <v>13</v>
      </c>
      <c r="EX5">
        <v>18</v>
      </c>
      <c r="EY5">
        <v>9</v>
      </c>
      <c r="EZ5">
        <v>14</v>
      </c>
      <c r="FA5">
        <v>10</v>
      </c>
      <c r="FB5">
        <v>12</v>
      </c>
      <c r="FC5">
        <v>27</v>
      </c>
      <c r="FD5">
        <v>38</v>
      </c>
      <c r="FE5">
        <v>24</v>
      </c>
      <c r="FF5">
        <v>27</v>
      </c>
      <c r="FH5">
        <v>50</v>
      </c>
      <c r="FI5">
        <v>40</v>
      </c>
      <c r="FJ5">
        <v>16</v>
      </c>
      <c r="FK5">
        <v>14</v>
      </c>
      <c r="FL5">
        <v>22</v>
      </c>
      <c r="FM5">
        <v>20</v>
      </c>
      <c r="FN5">
        <v>36</v>
      </c>
      <c r="FO5">
        <v>32</v>
      </c>
      <c r="FP5">
        <v>40</v>
      </c>
      <c r="FQ5">
        <v>54</v>
      </c>
      <c r="FR5">
        <v>33</v>
      </c>
      <c r="FS5">
        <v>55</v>
      </c>
      <c r="FU5">
        <v>50</v>
      </c>
      <c r="FV5">
        <v>20</v>
      </c>
      <c r="FW5">
        <v>10</v>
      </c>
      <c r="FX5">
        <v>7</v>
      </c>
      <c r="FY5">
        <v>9</v>
      </c>
      <c r="FZ5">
        <v>24</v>
      </c>
      <c r="GA5">
        <v>10</v>
      </c>
      <c r="GB5">
        <v>31</v>
      </c>
      <c r="GC5">
        <v>27</v>
      </c>
      <c r="GD5">
        <v>31</v>
      </c>
      <c r="GE5">
        <v>24</v>
      </c>
      <c r="GF5">
        <v>27</v>
      </c>
      <c r="GH5">
        <v>50</v>
      </c>
      <c r="GI5">
        <v>40</v>
      </c>
      <c r="GJ5">
        <v>23</v>
      </c>
      <c r="GK5">
        <v>24</v>
      </c>
      <c r="GL5">
        <v>18</v>
      </c>
      <c r="GM5">
        <v>19</v>
      </c>
      <c r="GN5">
        <v>26</v>
      </c>
      <c r="GO5">
        <v>31</v>
      </c>
      <c r="GP5">
        <v>40</v>
      </c>
      <c r="GQ5">
        <v>54</v>
      </c>
      <c r="GR5">
        <v>41</v>
      </c>
      <c r="GS5">
        <v>55</v>
      </c>
      <c r="GU5">
        <v>50</v>
      </c>
      <c r="GV5">
        <v>40</v>
      </c>
      <c r="GW5">
        <v>13</v>
      </c>
      <c r="GX5">
        <v>18</v>
      </c>
      <c r="GY5">
        <v>18</v>
      </c>
      <c r="GZ5">
        <v>23</v>
      </c>
      <c r="HA5">
        <v>36</v>
      </c>
      <c r="HB5">
        <v>44</v>
      </c>
      <c r="HC5">
        <v>47</v>
      </c>
      <c r="HD5">
        <v>46</v>
      </c>
      <c r="HE5">
        <v>41</v>
      </c>
      <c r="HF5">
        <v>55</v>
      </c>
      <c r="HH5">
        <v>50</v>
      </c>
      <c r="HI5">
        <v>30</v>
      </c>
      <c r="HJ5">
        <v>9</v>
      </c>
      <c r="HK5">
        <v>21</v>
      </c>
      <c r="HL5">
        <v>27</v>
      </c>
      <c r="HM5">
        <v>23</v>
      </c>
      <c r="HN5">
        <v>21</v>
      </c>
      <c r="HO5">
        <v>18</v>
      </c>
      <c r="HP5">
        <v>33</v>
      </c>
      <c r="HQ5">
        <v>23</v>
      </c>
      <c r="HR5">
        <v>33</v>
      </c>
      <c r="HS5">
        <v>46</v>
      </c>
      <c r="HY5" t="s">
        <v>3666</v>
      </c>
      <c r="HZ5">
        <v>50</v>
      </c>
      <c r="IA5">
        <v>40</v>
      </c>
      <c r="IB5">
        <v>23</v>
      </c>
      <c r="IC5">
        <v>25</v>
      </c>
      <c r="ID5">
        <v>20</v>
      </c>
      <c r="IE5">
        <v>18</v>
      </c>
      <c r="IF5">
        <v>32</v>
      </c>
      <c r="IG5">
        <v>27</v>
      </c>
      <c r="IH5">
        <v>19</v>
      </c>
      <c r="II5">
        <v>17</v>
      </c>
      <c r="IJ5">
        <v>36</v>
      </c>
      <c r="IK5">
        <v>22</v>
      </c>
      <c r="IL5">
        <v>27</v>
      </c>
      <c r="IM5">
        <v>36</v>
      </c>
      <c r="IN5">
        <v>37</v>
      </c>
      <c r="IO5">
        <v>26</v>
      </c>
      <c r="IP5">
        <v>33</v>
      </c>
      <c r="IQ5">
        <v>37</v>
      </c>
      <c r="IR5">
        <v>43</v>
      </c>
      <c r="IS5">
        <v>50</v>
      </c>
      <c r="IT5">
        <v>38</v>
      </c>
      <c r="IU5">
        <v>42</v>
      </c>
      <c r="IV5">
        <v>41</v>
      </c>
      <c r="IW5">
        <v>34</v>
      </c>
      <c r="IX5">
        <v>46</v>
      </c>
      <c r="IY5">
        <v>60</v>
      </c>
      <c r="IZ5">
        <v>37</v>
      </c>
      <c r="JD5">
        <v>50</v>
      </c>
      <c r="JE5">
        <v>30</v>
      </c>
      <c r="JF5">
        <v>16</v>
      </c>
      <c r="JG5">
        <v>11</v>
      </c>
      <c r="JH5">
        <v>18</v>
      </c>
      <c r="JI5">
        <v>14</v>
      </c>
      <c r="JJ5">
        <v>15</v>
      </c>
      <c r="JK5">
        <v>25</v>
      </c>
      <c r="JL5">
        <v>33</v>
      </c>
      <c r="JM5">
        <v>46</v>
      </c>
      <c r="JN5">
        <v>41</v>
      </c>
      <c r="JO5">
        <v>55</v>
      </c>
      <c r="JQ5">
        <v>50</v>
      </c>
      <c r="JR5">
        <v>50</v>
      </c>
      <c r="JS5">
        <v>23</v>
      </c>
      <c r="JT5">
        <v>25</v>
      </c>
      <c r="JU5">
        <v>27</v>
      </c>
      <c r="JV5">
        <v>33</v>
      </c>
      <c r="JW5">
        <v>31</v>
      </c>
      <c r="JX5">
        <v>31</v>
      </c>
      <c r="JY5">
        <v>33</v>
      </c>
      <c r="JZ5">
        <v>62</v>
      </c>
      <c r="KA5">
        <v>66</v>
      </c>
      <c r="KB5">
        <v>74</v>
      </c>
      <c r="KD5">
        <v>50</v>
      </c>
      <c r="KE5">
        <v>50</v>
      </c>
      <c r="KF5">
        <v>26</v>
      </c>
      <c r="KG5">
        <v>22</v>
      </c>
      <c r="KH5">
        <v>36</v>
      </c>
      <c r="KI5">
        <v>38</v>
      </c>
      <c r="KJ5">
        <v>31</v>
      </c>
      <c r="KK5">
        <v>43</v>
      </c>
      <c r="KL5">
        <v>47</v>
      </c>
      <c r="KM5">
        <v>54</v>
      </c>
      <c r="KN5">
        <v>41</v>
      </c>
      <c r="KO5">
        <v>46</v>
      </c>
      <c r="KQ5">
        <v>50</v>
      </c>
      <c r="KR5">
        <v>50</v>
      </c>
      <c r="KS5">
        <v>23</v>
      </c>
      <c r="KT5">
        <v>28</v>
      </c>
      <c r="KU5">
        <v>27</v>
      </c>
      <c r="KV5">
        <v>29</v>
      </c>
      <c r="KW5">
        <v>27</v>
      </c>
      <c r="KX5">
        <v>50</v>
      </c>
      <c r="KY5">
        <v>54</v>
      </c>
      <c r="KZ5">
        <v>38</v>
      </c>
      <c r="LA5">
        <v>57</v>
      </c>
      <c r="LB5">
        <v>64</v>
      </c>
      <c r="LD5">
        <v>50</v>
      </c>
      <c r="LE5">
        <v>30</v>
      </c>
      <c r="LF5">
        <v>14</v>
      </c>
      <c r="LG5">
        <v>18</v>
      </c>
      <c r="LH5">
        <v>27</v>
      </c>
      <c r="LI5">
        <v>19</v>
      </c>
      <c r="LJ5">
        <v>15</v>
      </c>
      <c r="LK5">
        <v>19</v>
      </c>
      <c r="LL5">
        <v>33</v>
      </c>
      <c r="LM5">
        <v>38</v>
      </c>
      <c r="LN5">
        <v>24</v>
      </c>
      <c r="LO5">
        <v>55</v>
      </c>
      <c r="LQ5">
        <v>50</v>
      </c>
      <c r="LR5">
        <v>30</v>
      </c>
      <c r="LS5">
        <v>19</v>
      </c>
      <c r="LT5">
        <v>17</v>
      </c>
      <c r="LU5">
        <v>27</v>
      </c>
      <c r="LV5">
        <v>14</v>
      </c>
      <c r="LW5">
        <v>21</v>
      </c>
      <c r="LX5">
        <v>18</v>
      </c>
      <c r="LY5">
        <v>27</v>
      </c>
      <c r="LZ5">
        <v>31</v>
      </c>
      <c r="MA5">
        <v>49</v>
      </c>
      <c r="MB5">
        <v>46</v>
      </c>
      <c r="MD5">
        <v>50</v>
      </c>
      <c r="ME5">
        <v>20</v>
      </c>
      <c r="MF5">
        <v>6</v>
      </c>
      <c r="MG5">
        <v>7</v>
      </c>
      <c r="MH5">
        <v>13</v>
      </c>
      <c r="MI5">
        <v>19</v>
      </c>
      <c r="MJ5">
        <v>21</v>
      </c>
      <c r="MK5">
        <v>19</v>
      </c>
      <c r="ML5">
        <v>27</v>
      </c>
      <c r="MM5">
        <v>38</v>
      </c>
      <c r="MN5">
        <v>16</v>
      </c>
      <c r="MO5">
        <v>46</v>
      </c>
      <c r="MQ5">
        <v>50</v>
      </c>
      <c r="MR5">
        <v>20</v>
      </c>
      <c r="MS5">
        <v>17</v>
      </c>
      <c r="MT5">
        <v>11</v>
      </c>
      <c r="MU5">
        <v>23</v>
      </c>
      <c r="MV5">
        <v>9</v>
      </c>
      <c r="MW5">
        <v>26</v>
      </c>
      <c r="MX5">
        <v>18</v>
      </c>
      <c r="MY5">
        <v>27</v>
      </c>
      <c r="MZ5">
        <v>23</v>
      </c>
      <c r="NA5">
        <v>33</v>
      </c>
      <c r="NB5">
        <v>18</v>
      </c>
      <c r="ND5">
        <v>50</v>
      </c>
      <c r="NE5">
        <v>40</v>
      </c>
      <c r="NF5">
        <v>17</v>
      </c>
      <c r="NG5">
        <v>21</v>
      </c>
      <c r="NH5">
        <v>31</v>
      </c>
      <c r="NI5">
        <v>28</v>
      </c>
      <c r="NJ5">
        <v>42</v>
      </c>
      <c r="NK5">
        <v>50</v>
      </c>
      <c r="NL5">
        <v>54</v>
      </c>
      <c r="NM5">
        <v>54</v>
      </c>
      <c r="NN5">
        <v>57</v>
      </c>
      <c r="NO5">
        <v>46</v>
      </c>
      <c r="NQ5">
        <v>50</v>
      </c>
      <c r="NR5">
        <v>20</v>
      </c>
      <c r="NS5">
        <v>13</v>
      </c>
      <c r="NT5">
        <v>18</v>
      </c>
      <c r="NU5">
        <v>9</v>
      </c>
      <c r="NV5">
        <v>14</v>
      </c>
      <c r="NW5">
        <v>10</v>
      </c>
      <c r="NX5">
        <v>12</v>
      </c>
      <c r="NY5">
        <v>27</v>
      </c>
      <c r="NZ5">
        <v>38</v>
      </c>
      <c r="OA5">
        <v>24</v>
      </c>
      <c r="OB5">
        <v>27</v>
      </c>
      <c r="OD5">
        <v>50</v>
      </c>
      <c r="OE5">
        <v>40</v>
      </c>
      <c r="OF5">
        <v>16</v>
      </c>
      <c r="OG5">
        <v>14</v>
      </c>
      <c r="OH5">
        <v>22</v>
      </c>
      <c r="OI5">
        <v>20</v>
      </c>
      <c r="OJ5">
        <v>36</v>
      </c>
      <c r="OK5">
        <v>32</v>
      </c>
      <c r="OL5">
        <v>40</v>
      </c>
      <c r="OM5">
        <v>54</v>
      </c>
      <c r="ON5">
        <v>33</v>
      </c>
      <c r="OO5">
        <v>55</v>
      </c>
      <c r="OQ5">
        <v>50</v>
      </c>
      <c r="OR5">
        <v>20</v>
      </c>
      <c r="OS5">
        <v>10</v>
      </c>
      <c r="OT5">
        <v>7</v>
      </c>
      <c r="OU5">
        <v>9</v>
      </c>
      <c r="OV5">
        <v>24</v>
      </c>
      <c r="OW5">
        <v>10</v>
      </c>
      <c r="OX5">
        <v>31</v>
      </c>
      <c r="OY5">
        <v>27</v>
      </c>
      <c r="OZ5">
        <v>31</v>
      </c>
      <c r="PA5">
        <v>24</v>
      </c>
      <c r="PB5">
        <v>27</v>
      </c>
      <c r="PD5">
        <v>50</v>
      </c>
      <c r="PE5">
        <v>40</v>
      </c>
      <c r="PF5">
        <v>23</v>
      </c>
      <c r="PG5">
        <v>24</v>
      </c>
      <c r="PH5">
        <v>18</v>
      </c>
      <c r="PI5">
        <v>19</v>
      </c>
      <c r="PJ5">
        <v>26</v>
      </c>
      <c r="PK5">
        <v>31</v>
      </c>
      <c r="PL5">
        <v>40</v>
      </c>
      <c r="PM5">
        <v>54</v>
      </c>
      <c r="PN5">
        <v>41</v>
      </c>
      <c r="PO5">
        <v>55</v>
      </c>
      <c r="PQ5">
        <v>50</v>
      </c>
      <c r="PR5">
        <v>40</v>
      </c>
      <c r="PS5">
        <v>13</v>
      </c>
      <c r="PT5">
        <v>18</v>
      </c>
      <c r="PU5">
        <v>18</v>
      </c>
      <c r="PV5">
        <v>23</v>
      </c>
      <c r="PW5">
        <v>36</v>
      </c>
      <c r="PX5">
        <v>44</v>
      </c>
      <c r="PY5">
        <v>47</v>
      </c>
      <c r="PZ5">
        <v>46</v>
      </c>
      <c r="QA5">
        <v>41</v>
      </c>
      <c r="QB5">
        <v>55</v>
      </c>
      <c r="QD5">
        <v>50</v>
      </c>
      <c r="QE5">
        <v>30</v>
      </c>
      <c r="QF5">
        <v>9</v>
      </c>
      <c r="QG5">
        <v>21</v>
      </c>
      <c r="QH5">
        <v>27</v>
      </c>
      <c r="QI5">
        <v>23</v>
      </c>
      <c r="QJ5">
        <v>21</v>
      </c>
      <c r="QK5">
        <v>18</v>
      </c>
      <c r="QL5">
        <v>33</v>
      </c>
      <c r="QM5">
        <v>23</v>
      </c>
      <c r="QN5">
        <v>33</v>
      </c>
      <c r="QO5">
        <v>46</v>
      </c>
    </row>
    <row r="6" spans="1:457" x14ac:dyDescent="0.25">
      <c r="A6" s="6" t="s">
        <v>106</v>
      </c>
      <c r="H6" t="s">
        <v>104</v>
      </c>
      <c r="I6">
        <v>27</v>
      </c>
      <c r="J6">
        <v>23</v>
      </c>
      <c r="K6">
        <v>13</v>
      </c>
      <c r="L6">
        <v>27</v>
      </c>
      <c r="M6">
        <v>23</v>
      </c>
      <c r="N6">
        <v>13</v>
      </c>
      <c r="O6">
        <v>32</v>
      </c>
      <c r="P6">
        <v>22</v>
      </c>
      <c r="R6" t="s">
        <v>3669</v>
      </c>
      <c r="S6">
        <v>50</v>
      </c>
      <c r="T6">
        <v>40</v>
      </c>
      <c r="U6">
        <v>20</v>
      </c>
      <c r="V6">
        <v>28</v>
      </c>
      <c r="W6">
        <v>32</v>
      </c>
      <c r="X6">
        <v>34</v>
      </c>
      <c r="Y6">
        <v>42</v>
      </c>
      <c r="Z6">
        <v>38</v>
      </c>
      <c r="AA6">
        <v>34</v>
      </c>
      <c r="AB6">
        <v>38</v>
      </c>
      <c r="AC6">
        <v>66</v>
      </c>
      <c r="AD6">
        <v>65</v>
      </c>
      <c r="AH6">
        <v>50</v>
      </c>
      <c r="AI6">
        <v>20</v>
      </c>
      <c r="AJ6">
        <v>10</v>
      </c>
      <c r="AK6">
        <v>14</v>
      </c>
      <c r="AL6">
        <v>9</v>
      </c>
      <c r="AM6">
        <v>19</v>
      </c>
      <c r="AN6">
        <v>26</v>
      </c>
      <c r="AO6">
        <v>19</v>
      </c>
      <c r="AP6">
        <v>21</v>
      </c>
      <c r="AQ6">
        <v>16</v>
      </c>
      <c r="AR6">
        <v>17</v>
      </c>
      <c r="AS6">
        <v>47</v>
      </c>
      <c r="AU6">
        <v>50</v>
      </c>
      <c r="AV6">
        <v>40</v>
      </c>
      <c r="AW6">
        <v>26</v>
      </c>
      <c r="AX6">
        <v>25</v>
      </c>
      <c r="AY6">
        <v>22</v>
      </c>
      <c r="AZ6">
        <v>34</v>
      </c>
      <c r="BA6">
        <v>37</v>
      </c>
      <c r="BB6">
        <v>32</v>
      </c>
      <c r="BC6">
        <v>41</v>
      </c>
      <c r="BD6">
        <v>62</v>
      </c>
      <c r="BE6">
        <v>66</v>
      </c>
      <c r="BF6">
        <v>55</v>
      </c>
      <c r="BH6">
        <v>50</v>
      </c>
      <c r="BI6">
        <v>20</v>
      </c>
      <c r="BJ6">
        <v>20</v>
      </c>
      <c r="BK6">
        <v>18</v>
      </c>
      <c r="BL6">
        <v>23</v>
      </c>
      <c r="BM6">
        <v>15</v>
      </c>
      <c r="BN6">
        <v>21</v>
      </c>
      <c r="BO6">
        <v>19</v>
      </c>
      <c r="BP6">
        <v>27</v>
      </c>
      <c r="BQ6">
        <v>47</v>
      </c>
      <c r="BR6">
        <v>25</v>
      </c>
      <c r="BS6">
        <v>47</v>
      </c>
      <c r="BU6">
        <v>50</v>
      </c>
      <c r="BV6">
        <v>30</v>
      </c>
      <c r="BW6">
        <v>23</v>
      </c>
      <c r="BX6">
        <v>25</v>
      </c>
      <c r="BY6">
        <v>18</v>
      </c>
      <c r="BZ6">
        <v>34</v>
      </c>
      <c r="CA6">
        <v>26</v>
      </c>
      <c r="CB6">
        <v>37</v>
      </c>
      <c r="CC6">
        <v>33</v>
      </c>
      <c r="CD6">
        <v>39</v>
      </c>
      <c r="CE6">
        <v>33</v>
      </c>
      <c r="CF6">
        <v>55</v>
      </c>
      <c r="CH6">
        <v>50</v>
      </c>
      <c r="CI6">
        <v>30</v>
      </c>
      <c r="CJ6">
        <v>23</v>
      </c>
      <c r="CK6">
        <v>18</v>
      </c>
      <c r="CL6">
        <v>26</v>
      </c>
      <c r="CM6">
        <v>29</v>
      </c>
      <c r="CN6">
        <v>37</v>
      </c>
      <c r="CO6">
        <v>25</v>
      </c>
      <c r="CP6">
        <v>34</v>
      </c>
      <c r="CQ6">
        <v>39</v>
      </c>
      <c r="CR6">
        <v>33</v>
      </c>
      <c r="CS6">
        <v>64</v>
      </c>
      <c r="CU6">
        <v>50</v>
      </c>
      <c r="CV6">
        <v>40</v>
      </c>
      <c r="CW6">
        <v>20</v>
      </c>
      <c r="CX6">
        <v>28</v>
      </c>
      <c r="CY6">
        <v>36</v>
      </c>
      <c r="CZ6">
        <v>38</v>
      </c>
      <c r="DA6">
        <v>32</v>
      </c>
      <c r="DB6">
        <v>44</v>
      </c>
      <c r="DC6">
        <v>33</v>
      </c>
      <c r="DD6">
        <v>38</v>
      </c>
      <c r="DE6">
        <v>58</v>
      </c>
      <c r="DF6">
        <v>65</v>
      </c>
      <c r="DH6">
        <v>50</v>
      </c>
      <c r="DI6">
        <v>20</v>
      </c>
      <c r="DJ6">
        <v>13</v>
      </c>
      <c r="DK6">
        <v>11</v>
      </c>
      <c r="DL6">
        <v>14</v>
      </c>
      <c r="DM6">
        <v>24</v>
      </c>
      <c r="DN6">
        <v>27</v>
      </c>
      <c r="DO6">
        <v>38</v>
      </c>
      <c r="DP6">
        <v>26</v>
      </c>
      <c r="DQ6">
        <v>23</v>
      </c>
      <c r="DR6">
        <v>50</v>
      </c>
      <c r="DS6">
        <v>46</v>
      </c>
      <c r="DU6">
        <v>50</v>
      </c>
      <c r="DV6">
        <v>40</v>
      </c>
      <c r="DW6">
        <v>23</v>
      </c>
      <c r="DX6">
        <v>18</v>
      </c>
      <c r="DY6">
        <v>36</v>
      </c>
      <c r="DZ6">
        <v>34</v>
      </c>
      <c r="EA6">
        <v>32</v>
      </c>
      <c r="EB6">
        <v>32</v>
      </c>
      <c r="EC6">
        <v>53</v>
      </c>
      <c r="ED6">
        <v>54</v>
      </c>
      <c r="EE6">
        <v>50</v>
      </c>
      <c r="EF6">
        <v>74</v>
      </c>
      <c r="EH6">
        <v>50</v>
      </c>
      <c r="EI6">
        <v>20</v>
      </c>
      <c r="EJ6">
        <v>13</v>
      </c>
      <c r="EK6">
        <v>11</v>
      </c>
      <c r="EL6">
        <v>9</v>
      </c>
      <c r="EM6">
        <v>10</v>
      </c>
      <c r="EN6">
        <v>16</v>
      </c>
      <c r="EO6">
        <v>19</v>
      </c>
      <c r="EP6">
        <v>27</v>
      </c>
      <c r="EQ6">
        <v>39</v>
      </c>
      <c r="ER6">
        <v>16</v>
      </c>
      <c r="ES6">
        <v>47</v>
      </c>
      <c r="EU6">
        <v>50</v>
      </c>
      <c r="EV6">
        <v>30</v>
      </c>
      <c r="EW6">
        <v>23</v>
      </c>
      <c r="EX6">
        <v>18</v>
      </c>
      <c r="EY6">
        <v>27</v>
      </c>
      <c r="EZ6">
        <v>34</v>
      </c>
      <c r="FA6">
        <v>37</v>
      </c>
      <c r="FB6">
        <v>32</v>
      </c>
      <c r="FC6">
        <v>41</v>
      </c>
      <c r="FD6">
        <v>39</v>
      </c>
      <c r="FE6">
        <v>33</v>
      </c>
      <c r="FF6">
        <v>37</v>
      </c>
      <c r="FH6">
        <v>50</v>
      </c>
      <c r="FI6">
        <v>20</v>
      </c>
      <c r="FJ6">
        <v>10</v>
      </c>
      <c r="FK6">
        <v>11</v>
      </c>
      <c r="FL6">
        <v>23</v>
      </c>
      <c r="FM6">
        <v>24</v>
      </c>
      <c r="FN6">
        <v>11</v>
      </c>
      <c r="FO6">
        <v>19</v>
      </c>
      <c r="FP6">
        <v>27</v>
      </c>
      <c r="FQ6">
        <v>16</v>
      </c>
      <c r="FR6">
        <v>16</v>
      </c>
      <c r="FS6">
        <v>37</v>
      </c>
      <c r="FU6">
        <v>50</v>
      </c>
      <c r="FV6">
        <v>20</v>
      </c>
      <c r="FW6">
        <v>13</v>
      </c>
      <c r="FX6">
        <v>21</v>
      </c>
      <c r="FY6">
        <v>14</v>
      </c>
      <c r="FZ6">
        <v>15</v>
      </c>
      <c r="GA6">
        <v>32</v>
      </c>
      <c r="GB6">
        <v>25</v>
      </c>
      <c r="GC6">
        <v>33</v>
      </c>
      <c r="GD6">
        <v>38</v>
      </c>
      <c r="GE6">
        <v>33</v>
      </c>
      <c r="GF6">
        <v>28</v>
      </c>
      <c r="GH6">
        <v>50</v>
      </c>
      <c r="GI6">
        <v>20</v>
      </c>
      <c r="GJ6">
        <v>7</v>
      </c>
      <c r="GK6">
        <v>18</v>
      </c>
      <c r="GL6">
        <v>17</v>
      </c>
      <c r="GM6">
        <v>23</v>
      </c>
      <c r="GN6">
        <v>16</v>
      </c>
      <c r="GO6">
        <v>12</v>
      </c>
      <c r="GP6">
        <v>27</v>
      </c>
      <c r="GQ6">
        <v>23</v>
      </c>
      <c r="GR6">
        <v>25</v>
      </c>
      <c r="GS6">
        <v>18</v>
      </c>
      <c r="GU6">
        <v>50</v>
      </c>
      <c r="GV6">
        <v>30</v>
      </c>
      <c r="GW6">
        <v>20</v>
      </c>
      <c r="GX6">
        <v>18</v>
      </c>
      <c r="GY6">
        <v>31</v>
      </c>
      <c r="GZ6">
        <v>19</v>
      </c>
      <c r="HA6">
        <v>32</v>
      </c>
      <c r="HB6">
        <v>44</v>
      </c>
      <c r="HC6">
        <v>48</v>
      </c>
      <c r="HD6">
        <v>38</v>
      </c>
      <c r="HE6">
        <v>33</v>
      </c>
      <c r="HF6">
        <v>47</v>
      </c>
      <c r="HH6">
        <v>50</v>
      </c>
      <c r="HI6">
        <v>20</v>
      </c>
      <c r="HJ6">
        <v>20</v>
      </c>
      <c r="HK6">
        <v>11</v>
      </c>
      <c r="HL6">
        <v>14</v>
      </c>
      <c r="HM6">
        <v>15</v>
      </c>
      <c r="HN6">
        <v>27</v>
      </c>
      <c r="HO6">
        <v>32</v>
      </c>
      <c r="HP6">
        <v>34</v>
      </c>
      <c r="HQ6">
        <v>46</v>
      </c>
      <c r="HR6">
        <v>32</v>
      </c>
      <c r="HS6">
        <v>36</v>
      </c>
      <c r="HY6" t="s">
        <v>3669</v>
      </c>
      <c r="HZ6">
        <v>50</v>
      </c>
      <c r="IA6">
        <v>40</v>
      </c>
      <c r="IB6">
        <v>20</v>
      </c>
      <c r="IC6">
        <v>28</v>
      </c>
      <c r="ID6">
        <v>23</v>
      </c>
      <c r="IE6">
        <v>16</v>
      </c>
      <c r="IF6">
        <v>23</v>
      </c>
      <c r="IG6">
        <v>32</v>
      </c>
      <c r="IH6">
        <v>34</v>
      </c>
      <c r="II6">
        <v>30</v>
      </c>
      <c r="IJ6">
        <v>42</v>
      </c>
      <c r="IK6">
        <v>26</v>
      </c>
      <c r="IL6">
        <v>43</v>
      </c>
      <c r="IM6">
        <v>48</v>
      </c>
      <c r="IN6">
        <v>38</v>
      </c>
      <c r="IO6">
        <v>38</v>
      </c>
      <c r="IP6">
        <v>34</v>
      </c>
      <c r="IQ6">
        <v>51</v>
      </c>
      <c r="IR6">
        <v>34</v>
      </c>
      <c r="IS6">
        <v>29</v>
      </c>
      <c r="IT6">
        <v>38</v>
      </c>
      <c r="IU6">
        <v>43</v>
      </c>
      <c r="IV6">
        <v>66</v>
      </c>
      <c r="IW6">
        <v>39</v>
      </c>
      <c r="IX6">
        <v>65</v>
      </c>
      <c r="IY6">
        <v>59</v>
      </c>
      <c r="IZ6">
        <v>65</v>
      </c>
      <c r="JD6">
        <v>50</v>
      </c>
      <c r="JE6">
        <v>20</v>
      </c>
      <c r="JF6">
        <v>10</v>
      </c>
      <c r="JG6">
        <v>14</v>
      </c>
      <c r="JH6">
        <v>9</v>
      </c>
      <c r="JI6">
        <v>19</v>
      </c>
      <c r="JJ6">
        <v>26</v>
      </c>
      <c r="JK6">
        <v>19</v>
      </c>
      <c r="JL6">
        <v>21</v>
      </c>
      <c r="JM6">
        <v>16</v>
      </c>
      <c r="JN6">
        <v>17</v>
      </c>
      <c r="JO6">
        <v>47</v>
      </c>
      <c r="JQ6">
        <v>50</v>
      </c>
      <c r="JR6">
        <v>40</v>
      </c>
      <c r="JS6">
        <v>26</v>
      </c>
      <c r="JT6">
        <v>25</v>
      </c>
      <c r="JU6">
        <v>22</v>
      </c>
      <c r="JV6">
        <v>34</v>
      </c>
      <c r="JW6">
        <v>37</v>
      </c>
      <c r="JX6">
        <v>32</v>
      </c>
      <c r="JY6">
        <v>41</v>
      </c>
      <c r="JZ6">
        <v>62</v>
      </c>
      <c r="KA6">
        <v>66</v>
      </c>
      <c r="KB6">
        <v>55</v>
      </c>
      <c r="KD6">
        <v>50</v>
      </c>
      <c r="KE6">
        <v>20</v>
      </c>
      <c r="KF6">
        <v>20</v>
      </c>
      <c r="KG6">
        <v>18</v>
      </c>
      <c r="KH6">
        <v>23</v>
      </c>
      <c r="KI6">
        <v>15</v>
      </c>
      <c r="KJ6">
        <v>21</v>
      </c>
      <c r="KK6">
        <v>19</v>
      </c>
      <c r="KL6">
        <v>27</v>
      </c>
      <c r="KM6">
        <v>47</v>
      </c>
      <c r="KN6">
        <v>25</v>
      </c>
      <c r="KO6">
        <v>47</v>
      </c>
      <c r="KQ6">
        <v>50</v>
      </c>
      <c r="KR6">
        <v>30</v>
      </c>
      <c r="KS6">
        <v>23</v>
      </c>
      <c r="KT6">
        <v>25</v>
      </c>
      <c r="KU6">
        <v>18</v>
      </c>
      <c r="KV6">
        <v>34</v>
      </c>
      <c r="KW6">
        <v>26</v>
      </c>
      <c r="KX6">
        <v>37</v>
      </c>
      <c r="KY6">
        <v>33</v>
      </c>
      <c r="KZ6">
        <v>39</v>
      </c>
      <c r="LA6">
        <v>33</v>
      </c>
      <c r="LB6">
        <v>55</v>
      </c>
      <c r="LD6">
        <v>50</v>
      </c>
      <c r="LE6">
        <v>30</v>
      </c>
      <c r="LF6">
        <v>23</v>
      </c>
      <c r="LG6">
        <v>18</v>
      </c>
      <c r="LH6">
        <v>26</v>
      </c>
      <c r="LI6">
        <v>29</v>
      </c>
      <c r="LJ6">
        <v>37</v>
      </c>
      <c r="LK6">
        <v>25</v>
      </c>
      <c r="LL6">
        <v>34</v>
      </c>
      <c r="LM6">
        <v>39</v>
      </c>
      <c r="LN6">
        <v>33</v>
      </c>
      <c r="LO6">
        <v>64</v>
      </c>
      <c r="LQ6">
        <v>50</v>
      </c>
      <c r="LR6">
        <v>40</v>
      </c>
      <c r="LS6">
        <v>20</v>
      </c>
      <c r="LT6">
        <v>28</v>
      </c>
      <c r="LU6">
        <v>36</v>
      </c>
      <c r="LV6">
        <v>38</v>
      </c>
      <c r="LW6">
        <v>32</v>
      </c>
      <c r="LX6">
        <v>44</v>
      </c>
      <c r="LY6">
        <v>33</v>
      </c>
      <c r="LZ6">
        <v>38</v>
      </c>
      <c r="MA6">
        <v>58</v>
      </c>
      <c r="MB6">
        <v>65</v>
      </c>
      <c r="MD6">
        <v>50</v>
      </c>
      <c r="ME6">
        <v>20</v>
      </c>
      <c r="MF6">
        <v>13</v>
      </c>
      <c r="MG6">
        <v>11</v>
      </c>
      <c r="MH6">
        <v>14</v>
      </c>
      <c r="MI6">
        <v>24</v>
      </c>
      <c r="MJ6">
        <v>27</v>
      </c>
      <c r="MK6">
        <v>38</v>
      </c>
      <c r="ML6">
        <v>26</v>
      </c>
      <c r="MM6">
        <v>23</v>
      </c>
      <c r="MN6">
        <v>50</v>
      </c>
      <c r="MO6">
        <v>46</v>
      </c>
      <c r="MQ6">
        <v>50</v>
      </c>
      <c r="MR6">
        <v>40</v>
      </c>
      <c r="MS6">
        <v>23</v>
      </c>
      <c r="MT6">
        <v>18</v>
      </c>
      <c r="MU6">
        <v>36</v>
      </c>
      <c r="MV6">
        <v>34</v>
      </c>
      <c r="MW6">
        <v>32</v>
      </c>
      <c r="MX6">
        <v>32</v>
      </c>
      <c r="MY6">
        <v>53</v>
      </c>
      <c r="MZ6">
        <v>54</v>
      </c>
      <c r="NA6">
        <v>50</v>
      </c>
      <c r="NB6">
        <v>74</v>
      </c>
      <c r="ND6">
        <v>50</v>
      </c>
      <c r="NE6">
        <v>20</v>
      </c>
      <c r="NF6">
        <v>13</v>
      </c>
      <c r="NG6">
        <v>11</v>
      </c>
      <c r="NH6">
        <v>9</v>
      </c>
      <c r="NI6">
        <v>10</v>
      </c>
      <c r="NJ6">
        <v>16</v>
      </c>
      <c r="NK6">
        <v>19</v>
      </c>
      <c r="NL6">
        <v>27</v>
      </c>
      <c r="NM6">
        <v>39</v>
      </c>
      <c r="NN6">
        <v>16</v>
      </c>
      <c r="NO6">
        <v>47</v>
      </c>
      <c r="NQ6">
        <v>50</v>
      </c>
      <c r="NR6">
        <v>30</v>
      </c>
      <c r="NS6">
        <v>23</v>
      </c>
      <c r="NT6">
        <v>18</v>
      </c>
      <c r="NU6">
        <v>27</v>
      </c>
      <c r="NV6">
        <v>34</v>
      </c>
      <c r="NW6">
        <v>37</v>
      </c>
      <c r="NX6">
        <v>32</v>
      </c>
      <c r="NY6">
        <v>41</v>
      </c>
      <c r="NZ6">
        <v>39</v>
      </c>
      <c r="OA6">
        <v>33</v>
      </c>
      <c r="OB6">
        <v>37</v>
      </c>
      <c r="OD6">
        <v>50</v>
      </c>
      <c r="OE6">
        <v>20</v>
      </c>
      <c r="OF6">
        <v>10</v>
      </c>
      <c r="OG6">
        <v>11</v>
      </c>
      <c r="OH6">
        <v>23</v>
      </c>
      <c r="OI6">
        <v>24</v>
      </c>
      <c r="OJ6">
        <v>11</v>
      </c>
      <c r="OK6">
        <v>19</v>
      </c>
      <c r="OL6">
        <v>27</v>
      </c>
      <c r="OM6">
        <v>16</v>
      </c>
      <c r="ON6">
        <v>16</v>
      </c>
      <c r="OO6">
        <v>37</v>
      </c>
      <c r="OQ6">
        <v>50</v>
      </c>
      <c r="OR6">
        <v>20</v>
      </c>
      <c r="OS6">
        <v>13</v>
      </c>
      <c r="OT6">
        <v>21</v>
      </c>
      <c r="OU6">
        <v>14</v>
      </c>
      <c r="OV6">
        <v>15</v>
      </c>
      <c r="OW6">
        <v>32</v>
      </c>
      <c r="OX6">
        <v>25</v>
      </c>
      <c r="OY6">
        <v>33</v>
      </c>
      <c r="OZ6">
        <v>38</v>
      </c>
      <c r="PA6">
        <v>33</v>
      </c>
      <c r="PB6">
        <v>28</v>
      </c>
      <c r="PD6">
        <v>50</v>
      </c>
      <c r="PE6">
        <v>20</v>
      </c>
      <c r="PF6">
        <v>7</v>
      </c>
      <c r="PG6">
        <v>18</v>
      </c>
      <c r="PH6">
        <v>17</v>
      </c>
      <c r="PI6">
        <v>23</v>
      </c>
      <c r="PJ6">
        <v>16</v>
      </c>
      <c r="PK6">
        <v>12</v>
      </c>
      <c r="PL6">
        <v>27</v>
      </c>
      <c r="PM6">
        <v>23</v>
      </c>
      <c r="PN6">
        <v>25</v>
      </c>
      <c r="PO6">
        <v>18</v>
      </c>
      <c r="PQ6">
        <v>50</v>
      </c>
      <c r="PR6">
        <v>30</v>
      </c>
      <c r="PS6">
        <v>20</v>
      </c>
      <c r="PT6">
        <v>18</v>
      </c>
      <c r="PU6">
        <v>31</v>
      </c>
      <c r="PV6">
        <v>19</v>
      </c>
      <c r="PW6">
        <v>32</v>
      </c>
      <c r="PX6">
        <v>44</v>
      </c>
      <c r="PY6">
        <v>48</v>
      </c>
      <c r="PZ6">
        <v>38</v>
      </c>
      <c r="QA6">
        <v>33</v>
      </c>
      <c r="QB6">
        <v>47</v>
      </c>
      <c r="QD6">
        <v>50</v>
      </c>
      <c r="QE6">
        <v>20</v>
      </c>
      <c r="QF6">
        <v>20</v>
      </c>
      <c r="QG6">
        <v>11</v>
      </c>
      <c r="QH6">
        <v>14</v>
      </c>
      <c r="QI6">
        <v>15</v>
      </c>
      <c r="QJ6">
        <v>27</v>
      </c>
      <c r="QK6">
        <v>32</v>
      </c>
      <c r="QL6">
        <v>34</v>
      </c>
      <c r="QM6">
        <v>46</v>
      </c>
      <c r="QN6">
        <v>32</v>
      </c>
      <c r="QO6">
        <v>36</v>
      </c>
    </row>
    <row r="7" spans="1:457" x14ac:dyDescent="0.25">
      <c r="A7" s="6" t="s">
        <v>107</v>
      </c>
      <c r="H7" t="s">
        <v>105</v>
      </c>
      <c r="I7">
        <v>29</v>
      </c>
      <c r="J7">
        <v>33</v>
      </c>
      <c r="K7">
        <v>14</v>
      </c>
      <c r="L7">
        <v>19</v>
      </c>
      <c r="M7">
        <v>10</v>
      </c>
      <c r="N7">
        <v>18</v>
      </c>
      <c r="O7">
        <v>34</v>
      </c>
      <c r="P7">
        <v>33</v>
      </c>
      <c r="R7" t="s">
        <v>3667</v>
      </c>
      <c r="S7">
        <v>50</v>
      </c>
      <c r="T7">
        <v>20</v>
      </c>
      <c r="U7">
        <v>16</v>
      </c>
      <c r="V7">
        <v>10</v>
      </c>
      <c r="W7">
        <v>23</v>
      </c>
      <c r="X7">
        <v>10</v>
      </c>
      <c r="Y7">
        <v>16</v>
      </c>
      <c r="Z7">
        <v>13</v>
      </c>
      <c r="AA7">
        <v>27</v>
      </c>
      <c r="AB7">
        <v>31</v>
      </c>
      <c r="AC7">
        <v>16</v>
      </c>
      <c r="AD7">
        <v>28</v>
      </c>
      <c r="AH7">
        <v>50</v>
      </c>
      <c r="AI7">
        <v>40</v>
      </c>
      <c r="AJ7">
        <v>23</v>
      </c>
      <c r="AK7">
        <v>17</v>
      </c>
      <c r="AL7">
        <v>27</v>
      </c>
      <c r="AM7">
        <v>38</v>
      </c>
      <c r="AN7">
        <v>32</v>
      </c>
      <c r="AO7">
        <v>44</v>
      </c>
      <c r="AP7">
        <v>34</v>
      </c>
      <c r="AQ7">
        <v>62</v>
      </c>
      <c r="AR7">
        <v>66</v>
      </c>
      <c r="AS7">
        <v>65</v>
      </c>
      <c r="AU7">
        <v>50</v>
      </c>
      <c r="AV7">
        <v>20</v>
      </c>
      <c r="AW7">
        <v>10</v>
      </c>
      <c r="AX7">
        <v>10</v>
      </c>
      <c r="AY7">
        <v>27</v>
      </c>
      <c r="AZ7">
        <v>19</v>
      </c>
      <c r="BA7">
        <v>32</v>
      </c>
      <c r="BB7">
        <v>25</v>
      </c>
      <c r="BC7">
        <v>34</v>
      </c>
      <c r="BD7">
        <v>24</v>
      </c>
      <c r="BE7">
        <v>32</v>
      </c>
      <c r="BF7">
        <v>45</v>
      </c>
      <c r="BH7">
        <v>50</v>
      </c>
      <c r="BI7">
        <v>40</v>
      </c>
      <c r="BJ7">
        <v>23</v>
      </c>
      <c r="BK7">
        <v>17</v>
      </c>
      <c r="BL7">
        <v>36</v>
      </c>
      <c r="BM7">
        <v>28</v>
      </c>
      <c r="BN7">
        <v>42</v>
      </c>
      <c r="BO7">
        <v>50</v>
      </c>
      <c r="BP7">
        <v>48</v>
      </c>
      <c r="BQ7">
        <v>39</v>
      </c>
      <c r="BR7">
        <v>58</v>
      </c>
      <c r="BS7">
        <v>56</v>
      </c>
      <c r="BU7">
        <v>50</v>
      </c>
      <c r="BV7">
        <v>20</v>
      </c>
      <c r="BW7">
        <v>10</v>
      </c>
      <c r="BX7">
        <v>14</v>
      </c>
      <c r="BY7">
        <v>18</v>
      </c>
      <c r="BZ7">
        <v>14</v>
      </c>
      <c r="CA7">
        <v>26</v>
      </c>
      <c r="CB7">
        <v>13</v>
      </c>
      <c r="CC7">
        <v>13</v>
      </c>
      <c r="CD7">
        <v>31</v>
      </c>
      <c r="CE7">
        <v>42</v>
      </c>
      <c r="CF7">
        <v>19</v>
      </c>
      <c r="CH7">
        <v>50</v>
      </c>
      <c r="CI7">
        <v>20</v>
      </c>
      <c r="CJ7">
        <v>16</v>
      </c>
      <c r="CK7">
        <v>10</v>
      </c>
      <c r="CL7">
        <v>27</v>
      </c>
      <c r="CM7">
        <v>19</v>
      </c>
      <c r="CN7">
        <v>16</v>
      </c>
      <c r="CO7">
        <v>31</v>
      </c>
      <c r="CP7">
        <v>21</v>
      </c>
      <c r="CQ7">
        <v>47</v>
      </c>
      <c r="CR7">
        <v>32</v>
      </c>
      <c r="CS7">
        <v>47</v>
      </c>
      <c r="CU7">
        <v>50</v>
      </c>
      <c r="CV7">
        <v>30</v>
      </c>
      <c r="CW7">
        <v>23</v>
      </c>
      <c r="CX7">
        <v>21</v>
      </c>
      <c r="CY7">
        <v>23</v>
      </c>
      <c r="CZ7">
        <v>19</v>
      </c>
      <c r="DA7">
        <v>37</v>
      </c>
      <c r="DB7">
        <v>25</v>
      </c>
      <c r="DC7">
        <v>41</v>
      </c>
      <c r="DD7">
        <v>39</v>
      </c>
      <c r="DE7">
        <v>42</v>
      </c>
      <c r="DF7">
        <v>65</v>
      </c>
      <c r="DH7">
        <v>50</v>
      </c>
      <c r="DI7">
        <v>40</v>
      </c>
      <c r="DJ7">
        <v>23</v>
      </c>
      <c r="DK7">
        <v>28</v>
      </c>
      <c r="DL7">
        <v>32</v>
      </c>
      <c r="DM7">
        <v>38</v>
      </c>
      <c r="DN7">
        <v>32</v>
      </c>
      <c r="DO7">
        <v>31</v>
      </c>
      <c r="DP7">
        <v>54</v>
      </c>
      <c r="DQ7">
        <v>55</v>
      </c>
      <c r="DR7">
        <v>50</v>
      </c>
      <c r="DS7">
        <v>47</v>
      </c>
      <c r="DU7">
        <v>50</v>
      </c>
      <c r="DV7">
        <v>30</v>
      </c>
      <c r="DW7">
        <v>16</v>
      </c>
      <c r="DX7">
        <v>24</v>
      </c>
      <c r="DY7">
        <v>27</v>
      </c>
      <c r="DZ7">
        <v>19</v>
      </c>
      <c r="EA7">
        <v>21</v>
      </c>
      <c r="EB7">
        <v>44</v>
      </c>
      <c r="EC7">
        <v>34</v>
      </c>
      <c r="ED7">
        <v>54</v>
      </c>
      <c r="EE7">
        <v>50</v>
      </c>
      <c r="EF7">
        <v>47</v>
      </c>
      <c r="EH7">
        <v>50</v>
      </c>
      <c r="EI7">
        <v>30</v>
      </c>
      <c r="EJ7">
        <v>23</v>
      </c>
      <c r="EK7">
        <v>21</v>
      </c>
      <c r="EL7">
        <v>32</v>
      </c>
      <c r="EM7">
        <v>24</v>
      </c>
      <c r="EN7">
        <v>32</v>
      </c>
      <c r="EO7">
        <v>44</v>
      </c>
      <c r="EP7">
        <v>34</v>
      </c>
      <c r="EQ7">
        <v>31</v>
      </c>
      <c r="ER7">
        <v>42</v>
      </c>
      <c r="ES7">
        <v>37</v>
      </c>
      <c r="EU7">
        <v>50</v>
      </c>
      <c r="EV7">
        <v>20</v>
      </c>
      <c r="EW7">
        <v>16</v>
      </c>
      <c r="EX7">
        <v>17</v>
      </c>
      <c r="EY7">
        <v>13</v>
      </c>
      <c r="EZ7">
        <v>14</v>
      </c>
      <c r="FA7">
        <v>21</v>
      </c>
      <c r="FB7">
        <v>19</v>
      </c>
      <c r="FC7">
        <v>41</v>
      </c>
      <c r="FD7">
        <v>39</v>
      </c>
      <c r="FE7">
        <v>50</v>
      </c>
      <c r="FF7">
        <v>37</v>
      </c>
      <c r="FH7">
        <v>50</v>
      </c>
      <c r="FI7">
        <v>40</v>
      </c>
      <c r="FJ7">
        <v>26</v>
      </c>
      <c r="FK7">
        <v>28</v>
      </c>
      <c r="FL7">
        <v>32</v>
      </c>
      <c r="FM7">
        <v>33</v>
      </c>
      <c r="FN7">
        <v>32</v>
      </c>
      <c r="FO7">
        <v>31</v>
      </c>
      <c r="FP7">
        <v>40</v>
      </c>
      <c r="FQ7">
        <v>62</v>
      </c>
      <c r="FR7">
        <v>58</v>
      </c>
      <c r="FS7">
        <v>46</v>
      </c>
      <c r="FU7">
        <v>50</v>
      </c>
      <c r="FV7">
        <v>20</v>
      </c>
      <c r="FW7">
        <v>6</v>
      </c>
      <c r="FX7">
        <v>7</v>
      </c>
      <c r="FY7">
        <v>18</v>
      </c>
      <c r="FZ7">
        <v>24</v>
      </c>
      <c r="GA7">
        <v>16</v>
      </c>
      <c r="GB7">
        <v>25</v>
      </c>
      <c r="GC7">
        <v>20</v>
      </c>
      <c r="GD7">
        <v>39</v>
      </c>
      <c r="GE7">
        <v>17</v>
      </c>
      <c r="GF7">
        <v>37</v>
      </c>
      <c r="GH7">
        <v>50</v>
      </c>
      <c r="GI7">
        <v>30</v>
      </c>
      <c r="GJ7">
        <v>16</v>
      </c>
      <c r="GK7">
        <v>21</v>
      </c>
      <c r="GL7">
        <v>18</v>
      </c>
      <c r="GM7">
        <v>19</v>
      </c>
      <c r="GN7">
        <v>32</v>
      </c>
      <c r="GO7">
        <v>44</v>
      </c>
      <c r="GP7">
        <v>34</v>
      </c>
      <c r="GQ7">
        <v>54</v>
      </c>
      <c r="GR7">
        <v>58</v>
      </c>
      <c r="GS7">
        <v>47</v>
      </c>
      <c r="GU7">
        <v>50</v>
      </c>
      <c r="GV7">
        <v>20</v>
      </c>
      <c r="GW7">
        <v>13</v>
      </c>
      <c r="GX7">
        <v>10</v>
      </c>
      <c r="GY7">
        <v>18</v>
      </c>
      <c r="GZ7">
        <v>24</v>
      </c>
      <c r="HA7">
        <v>32</v>
      </c>
      <c r="HB7">
        <v>31</v>
      </c>
      <c r="HC7">
        <v>34</v>
      </c>
      <c r="HD7">
        <v>23</v>
      </c>
      <c r="HE7">
        <v>50</v>
      </c>
      <c r="HF7">
        <v>28</v>
      </c>
      <c r="HH7">
        <v>50</v>
      </c>
      <c r="HI7">
        <v>20</v>
      </c>
      <c r="HJ7">
        <v>13</v>
      </c>
      <c r="HK7">
        <v>14</v>
      </c>
      <c r="HL7">
        <v>23</v>
      </c>
      <c r="HM7">
        <v>24</v>
      </c>
      <c r="HN7">
        <v>16</v>
      </c>
      <c r="HO7">
        <v>13</v>
      </c>
      <c r="HP7">
        <v>21</v>
      </c>
      <c r="HQ7">
        <v>24</v>
      </c>
      <c r="HR7">
        <v>16</v>
      </c>
      <c r="HS7">
        <v>19</v>
      </c>
      <c r="HY7" t="s">
        <v>3667</v>
      </c>
      <c r="HZ7">
        <v>50</v>
      </c>
      <c r="IA7">
        <v>20</v>
      </c>
      <c r="IB7">
        <v>16</v>
      </c>
      <c r="IC7">
        <v>10</v>
      </c>
      <c r="ID7">
        <v>15</v>
      </c>
      <c r="IE7">
        <v>24</v>
      </c>
      <c r="IF7">
        <v>14</v>
      </c>
      <c r="IG7">
        <v>23</v>
      </c>
      <c r="IH7">
        <v>10</v>
      </c>
      <c r="II7">
        <v>13</v>
      </c>
      <c r="IJ7">
        <v>16</v>
      </c>
      <c r="IK7">
        <v>15</v>
      </c>
      <c r="IL7">
        <v>15</v>
      </c>
      <c r="IM7">
        <v>16</v>
      </c>
      <c r="IN7">
        <v>13</v>
      </c>
      <c r="IO7">
        <v>39</v>
      </c>
      <c r="IP7">
        <v>27</v>
      </c>
      <c r="IQ7">
        <v>38</v>
      </c>
      <c r="IR7">
        <v>25</v>
      </c>
      <c r="IS7">
        <v>40</v>
      </c>
      <c r="IT7">
        <v>31</v>
      </c>
      <c r="IU7">
        <v>43</v>
      </c>
      <c r="IV7">
        <v>16</v>
      </c>
      <c r="IW7">
        <v>46</v>
      </c>
      <c r="IX7">
        <v>35</v>
      </c>
      <c r="IY7">
        <v>36</v>
      </c>
      <c r="IZ7">
        <v>28</v>
      </c>
      <c r="JD7">
        <v>50</v>
      </c>
      <c r="JE7">
        <v>40</v>
      </c>
      <c r="JF7">
        <v>23</v>
      </c>
      <c r="JG7">
        <v>17</v>
      </c>
      <c r="JH7">
        <v>27</v>
      </c>
      <c r="JI7">
        <v>38</v>
      </c>
      <c r="JJ7">
        <v>32</v>
      </c>
      <c r="JK7">
        <v>44</v>
      </c>
      <c r="JL7">
        <v>34</v>
      </c>
      <c r="JM7">
        <v>62</v>
      </c>
      <c r="JN7">
        <v>66</v>
      </c>
      <c r="JO7">
        <v>65</v>
      </c>
      <c r="JQ7">
        <v>50</v>
      </c>
      <c r="JR7">
        <v>20</v>
      </c>
      <c r="JS7">
        <v>10</v>
      </c>
      <c r="JT7">
        <v>10</v>
      </c>
      <c r="JU7">
        <v>27</v>
      </c>
      <c r="JV7">
        <v>19</v>
      </c>
      <c r="JW7">
        <v>32</v>
      </c>
      <c r="JX7">
        <v>25</v>
      </c>
      <c r="JY7">
        <v>34</v>
      </c>
      <c r="JZ7">
        <v>24</v>
      </c>
      <c r="KA7">
        <v>32</v>
      </c>
      <c r="KB7">
        <v>45</v>
      </c>
      <c r="KD7">
        <v>50</v>
      </c>
      <c r="KE7">
        <v>40</v>
      </c>
      <c r="KF7">
        <v>23</v>
      </c>
      <c r="KG7">
        <v>17</v>
      </c>
      <c r="KH7">
        <v>36</v>
      </c>
      <c r="KI7">
        <v>28</v>
      </c>
      <c r="KJ7">
        <v>42</v>
      </c>
      <c r="KK7">
        <v>50</v>
      </c>
      <c r="KL7">
        <v>48</v>
      </c>
      <c r="KM7">
        <v>39</v>
      </c>
      <c r="KN7">
        <v>58</v>
      </c>
      <c r="KO7">
        <v>56</v>
      </c>
      <c r="KQ7">
        <v>50</v>
      </c>
      <c r="KR7">
        <v>20</v>
      </c>
      <c r="KS7">
        <v>10</v>
      </c>
      <c r="KT7">
        <v>14</v>
      </c>
      <c r="KU7">
        <v>18</v>
      </c>
      <c r="KV7">
        <v>14</v>
      </c>
      <c r="KW7">
        <v>26</v>
      </c>
      <c r="KX7">
        <v>13</v>
      </c>
      <c r="KY7">
        <v>13</v>
      </c>
      <c r="KZ7">
        <v>31</v>
      </c>
      <c r="LA7">
        <v>42</v>
      </c>
      <c r="LB7">
        <v>19</v>
      </c>
      <c r="LD7">
        <v>50</v>
      </c>
      <c r="LE7">
        <v>20</v>
      </c>
      <c r="LF7">
        <v>16</v>
      </c>
      <c r="LG7">
        <v>10</v>
      </c>
      <c r="LH7">
        <v>27</v>
      </c>
      <c r="LI7">
        <v>19</v>
      </c>
      <c r="LJ7">
        <v>16</v>
      </c>
      <c r="LK7">
        <v>31</v>
      </c>
      <c r="LL7">
        <v>21</v>
      </c>
      <c r="LM7">
        <v>47</v>
      </c>
      <c r="LN7">
        <v>32</v>
      </c>
      <c r="LO7">
        <v>47</v>
      </c>
      <c r="LQ7">
        <v>50</v>
      </c>
      <c r="LR7">
        <v>30</v>
      </c>
      <c r="LS7">
        <v>23</v>
      </c>
      <c r="LT7">
        <v>21</v>
      </c>
      <c r="LU7">
        <v>23</v>
      </c>
      <c r="LV7">
        <v>19</v>
      </c>
      <c r="LW7">
        <v>37</v>
      </c>
      <c r="LX7">
        <v>25</v>
      </c>
      <c r="LY7">
        <v>41</v>
      </c>
      <c r="LZ7">
        <v>39</v>
      </c>
      <c r="MA7">
        <v>42</v>
      </c>
      <c r="MB7">
        <v>65</v>
      </c>
      <c r="MD7">
        <v>50</v>
      </c>
      <c r="ME7">
        <v>40</v>
      </c>
      <c r="MF7">
        <v>23</v>
      </c>
      <c r="MG7">
        <v>28</v>
      </c>
      <c r="MH7">
        <v>32</v>
      </c>
      <c r="MI7">
        <v>38</v>
      </c>
      <c r="MJ7">
        <v>32</v>
      </c>
      <c r="MK7">
        <v>31</v>
      </c>
      <c r="ML7">
        <v>54</v>
      </c>
      <c r="MM7">
        <v>55</v>
      </c>
      <c r="MN7">
        <v>50</v>
      </c>
      <c r="MO7">
        <v>47</v>
      </c>
      <c r="MQ7">
        <v>50</v>
      </c>
      <c r="MR7">
        <v>30</v>
      </c>
      <c r="MS7">
        <v>16</v>
      </c>
      <c r="MT7">
        <v>24</v>
      </c>
      <c r="MU7">
        <v>27</v>
      </c>
      <c r="MV7">
        <v>19</v>
      </c>
      <c r="MW7">
        <v>21</v>
      </c>
      <c r="MX7">
        <v>44</v>
      </c>
      <c r="MY7">
        <v>34</v>
      </c>
      <c r="MZ7">
        <v>54</v>
      </c>
      <c r="NA7">
        <v>50</v>
      </c>
      <c r="NB7">
        <v>47</v>
      </c>
      <c r="ND7">
        <v>50</v>
      </c>
      <c r="NE7">
        <v>30</v>
      </c>
      <c r="NF7">
        <v>23</v>
      </c>
      <c r="NG7">
        <v>21</v>
      </c>
      <c r="NH7">
        <v>32</v>
      </c>
      <c r="NI7">
        <v>24</v>
      </c>
      <c r="NJ7">
        <v>32</v>
      </c>
      <c r="NK7">
        <v>44</v>
      </c>
      <c r="NL7">
        <v>34</v>
      </c>
      <c r="NM7">
        <v>31</v>
      </c>
      <c r="NN7">
        <v>42</v>
      </c>
      <c r="NO7">
        <v>37</v>
      </c>
      <c r="NQ7">
        <v>50</v>
      </c>
      <c r="NR7">
        <v>20</v>
      </c>
      <c r="NS7">
        <v>16</v>
      </c>
      <c r="NT7">
        <v>17</v>
      </c>
      <c r="NU7">
        <v>13</v>
      </c>
      <c r="NV7">
        <v>14</v>
      </c>
      <c r="NW7">
        <v>21</v>
      </c>
      <c r="NX7">
        <v>19</v>
      </c>
      <c r="NY7">
        <v>41</v>
      </c>
      <c r="NZ7">
        <v>39</v>
      </c>
      <c r="OA7">
        <v>50</v>
      </c>
      <c r="OB7">
        <v>37</v>
      </c>
      <c r="OD7">
        <v>50</v>
      </c>
      <c r="OE7">
        <v>40</v>
      </c>
      <c r="OF7">
        <v>26</v>
      </c>
      <c r="OG7">
        <v>28</v>
      </c>
      <c r="OH7">
        <v>32</v>
      </c>
      <c r="OI7">
        <v>33</v>
      </c>
      <c r="OJ7">
        <v>32</v>
      </c>
      <c r="OK7">
        <v>31</v>
      </c>
      <c r="OL7">
        <v>40</v>
      </c>
      <c r="OM7">
        <v>62</v>
      </c>
      <c r="ON7">
        <v>58</v>
      </c>
      <c r="OO7">
        <v>46</v>
      </c>
      <c r="OQ7">
        <v>50</v>
      </c>
      <c r="OR7">
        <v>20</v>
      </c>
      <c r="OS7">
        <v>6</v>
      </c>
      <c r="OT7">
        <v>7</v>
      </c>
      <c r="OU7">
        <v>18</v>
      </c>
      <c r="OV7">
        <v>24</v>
      </c>
      <c r="OW7">
        <v>16</v>
      </c>
      <c r="OX7">
        <v>25</v>
      </c>
      <c r="OY7">
        <v>20</v>
      </c>
      <c r="OZ7">
        <v>39</v>
      </c>
      <c r="PA7">
        <v>17</v>
      </c>
      <c r="PB7">
        <v>37</v>
      </c>
      <c r="PD7">
        <v>50</v>
      </c>
      <c r="PE7">
        <v>30</v>
      </c>
      <c r="PF7">
        <v>16</v>
      </c>
      <c r="PG7">
        <v>21</v>
      </c>
      <c r="PH7">
        <v>18</v>
      </c>
      <c r="PI7">
        <v>19</v>
      </c>
      <c r="PJ7">
        <v>32</v>
      </c>
      <c r="PK7">
        <v>44</v>
      </c>
      <c r="PL7">
        <v>34</v>
      </c>
      <c r="PM7">
        <v>54</v>
      </c>
      <c r="PN7">
        <v>58</v>
      </c>
      <c r="PO7">
        <v>47</v>
      </c>
      <c r="PQ7">
        <v>50</v>
      </c>
      <c r="PR7">
        <v>20</v>
      </c>
      <c r="PS7">
        <v>13</v>
      </c>
      <c r="PT7">
        <v>10</v>
      </c>
      <c r="PU7">
        <v>18</v>
      </c>
      <c r="PV7">
        <v>24</v>
      </c>
      <c r="PW7">
        <v>32</v>
      </c>
      <c r="PX7">
        <v>31</v>
      </c>
      <c r="PY7">
        <v>34</v>
      </c>
      <c r="PZ7">
        <v>23</v>
      </c>
      <c r="QA7">
        <v>50</v>
      </c>
      <c r="QB7">
        <v>28</v>
      </c>
      <c r="QD7">
        <v>50</v>
      </c>
      <c r="QE7">
        <v>20</v>
      </c>
      <c r="QF7">
        <v>13</v>
      </c>
      <c r="QG7">
        <v>14</v>
      </c>
      <c r="QH7">
        <v>23</v>
      </c>
      <c r="QI7">
        <v>24</v>
      </c>
      <c r="QJ7">
        <v>16</v>
      </c>
      <c r="QK7">
        <v>13</v>
      </c>
      <c r="QL7">
        <v>21</v>
      </c>
      <c r="QM7">
        <v>24</v>
      </c>
      <c r="QN7">
        <v>16</v>
      </c>
      <c r="QO7">
        <v>19</v>
      </c>
    </row>
    <row r="8" spans="1:457" x14ac:dyDescent="0.25">
      <c r="A8" s="6" t="s">
        <v>108</v>
      </c>
      <c r="H8" t="s">
        <v>106</v>
      </c>
      <c r="I8">
        <v>21</v>
      </c>
      <c r="J8">
        <v>27</v>
      </c>
      <c r="K8">
        <v>21</v>
      </c>
      <c r="L8">
        <v>36</v>
      </c>
      <c r="M8">
        <v>16</v>
      </c>
      <c r="N8">
        <v>26</v>
      </c>
      <c r="O8">
        <v>42</v>
      </c>
      <c r="P8">
        <v>21</v>
      </c>
      <c r="R8" t="s">
        <v>3673</v>
      </c>
      <c r="S8">
        <v>50</v>
      </c>
      <c r="T8">
        <v>30</v>
      </c>
      <c r="U8">
        <v>13</v>
      </c>
      <c r="V8">
        <v>21</v>
      </c>
      <c r="W8">
        <v>22</v>
      </c>
      <c r="X8">
        <v>33</v>
      </c>
      <c r="Y8">
        <v>21</v>
      </c>
      <c r="Z8">
        <v>38</v>
      </c>
      <c r="AA8">
        <v>34</v>
      </c>
      <c r="AB8">
        <v>55</v>
      </c>
      <c r="AC8">
        <v>42</v>
      </c>
      <c r="AD8">
        <v>64</v>
      </c>
      <c r="AH8">
        <v>50</v>
      </c>
      <c r="AI8">
        <v>20</v>
      </c>
      <c r="AJ8">
        <v>10</v>
      </c>
      <c r="AK8">
        <v>21</v>
      </c>
      <c r="AL8">
        <v>22</v>
      </c>
      <c r="AM8">
        <v>19</v>
      </c>
      <c r="AN8">
        <v>26</v>
      </c>
      <c r="AO8">
        <v>19</v>
      </c>
      <c r="AP8">
        <v>40</v>
      </c>
      <c r="AQ8">
        <v>31</v>
      </c>
      <c r="AR8">
        <v>41</v>
      </c>
      <c r="AS8">
        <v>27</v>
      </c>
      <c r="AU8">
        <v>50</v>
      </c>
      <c r="AV8">
        <v>30</v>
      </c>
      <c r="AW8">
        <v>20</v>
      </c>
      <c r="AX8">
        <v>24</v>
      </c>
      <c r="AY8">
        <v>22</v>
      </c>
      <c r="AZ8">
        <v>33</v>
      </c>
      <c r="BA8">
        <v>26</v>
      </c>
      <c r="BB8">
        <v>37</v>
      </c>
      <c r="BC8">
        <v>48</v>
      </c>
      <c r="BD8">
        <v>38</v>
      </c>
      <c r="BE8">
        <v>34</v>
      </c>
      <c r="BF8">
        <v>38</v>
      </c>
      <c r="BH8">
        <v>50</v>
      </c>
      <c r="BI8">
        <v>20</v>
      </c>
      <c r="BJ8">
        <v>6</v>
      </c>
      <c r="BK8">
        <v>17</v>
      </c>
      <c r="BL8">
        <v>9</v>
      </c>
      <c r="BM8">
        <v>19</v>
      </c>
      <c r="BN8">
        <v>21</v>
      </c>
      <c r="BO8">
        <v>19</v>
      </c>
      <c r="BP8">
        <v>33</v>
      </c>
      <c r="BQ8">
        <v>23</v>
      </c>
      <c r="BR8">
        <v>25</v>
      </c>
      <c r="BS8">
        <v>18</v>
      </c>
      <c r="BU8">
        <v>50</v>
      </c>
      <c r="BV8">
        <v>20</v>
      </c>
      <c r="BW8">
        <v>10</v>
      </c>
      <c r="BX8">
        <v>10</v>
      </c>
      <c r="BY8">
        <v>18</v>
      </c>
      <c r="BZ8">
        <v>14</v>
      </c>
      <c r="CA8">
        <v>26</v>
      </c>
      <c r="CB8">
        <v>25</v>
      </c>
      <c r="CC8">
        <v>41</v>
      </c>
      <c r="CD8">
        <v>47</v>
      </c>
      <c r="CE8">
        <v>42</v>
      </c>
      <c r="CF8">
        <v>37</v>
      </c>
      <c r="CH8">
        <v>50</v>
      </c>
      <c r="CI8">
        <v>40</v>
      </c>
      <c r="CJ8">
        <v>19</v>
      </c>
      <c r="CK8">
        <v>25</v>
      </c>
      <c r="CL8">
        <v>27</v>
      </c>
      <c r="CM8">
        <v>38</v>
      </c>
      <c r="CN8">
        <v>37</v>
      </c>
      <c r="CO8">
        <v>50</v>
      </c>
      <c r="CP8">
        <v>48</v>
      </c>
      <c r="CQ8">
        <v>39</v>
      </c>
      <c r="CR8">
        <v>67</v>
      </c>
      <c r="CS8">
        <v>46</v>
      </c>
      <c r="CU8">
        <v>50</v>
      </c>
      <c r="CV8">
        <v>20</v>
      </c>
      <c r="CW8">
        <v>6</v>
      </c>
      <c r="CX8">
        <v>11</v>
      </c>
      <c r="CY8">
        <v>9</v>
      </c>
      <c r="CZ8">
        <v>19</v>
      </c>
      <c r="DA8">
        <v>11</v>
      </c>
      <c r="DB8">
        <v>31</v>
      </c>
      <c r="DC8">
        <v>20</v>
      </c>
      <c r="DD8">
        <v>31</v>
      </c>
      <c r="DE8">
        <v>42</v>
      </c>
      <c r="DF8">
        <v>28</v>
      </c>
      <c r="DH8">
        <v>50</v>
      </c>
      <c r="DI8">
        <v>20</v>
      </c>
      <c r="DJ8">
        <v>7</v>
      </c>
      <c r="DK8">
        <v>10</v>
      </c>
      <c r="DL8">
        <v>23</v>
      </c>
      <c r="DM8">
        <v>14</v>
      </c>
      <c r="DN8">
        <v>10</v>
      </c>
      <c r="DO8">
        <v>25</v>
      </c>
      <c r="DP8">
        <v>28</v>
      </c>
      <c r="DQ8">
        <v>23</v>
      </c>
      <c r="DR8">
        <v>16</v>
      </c>
      <c r="DS8">
        <v>46</v>
      </c>
      <c r="DU8">
        <v>50</v>
      </c>
      <c r="DV8">
        <v>20</v>
      </c>
      <c r="DW8">
        <v>7</v>
      </c>
      <c r="DX8">
        <v>14</v>
      </c>
      <c r="DY8">
        <v>13</v>
      </c>
      <c r="DZ8">
        <v>14</v>
      </c>
      <c r="EA8">
        <v>26</v>
      </c>
      <c r="EB8">
        <v>18</v>
      </c>
      <c r="EC8">
        <v>27</v>
      </c>
      <c r="ED8">
        <v>15</v>
      </c>
      <c r="EE8">
        <v>41</v>
      </c>
      <c r="EF8">
        <v>18</v>
      </c>
      <c r="EH8">
        <v>50</v>
      </c>
      <c r="EI8">
        <v>40</v>
      </c>
      <c r="EJ8">
        <v>19</v>
      </c>
      <c r="EK8">
        <v>28</v>
      </c>
      <c r="EL8">
        <v>31</v>
      </c>
      <c r="EM8">
        <v>38</v>
      </c>
      <c r="EN8">
        <v>26</v>
      </c>
      <c r="EO8">
        <v>44</v>
      </c>
      <c r="EP8">
        <v>34</v>
      </c>
      <c r="EQ8">
        <v>47</v>
      </c>
      <c r="ER8">
        <v>66</v>
      </c>
      <c r="ES8">
        <v>64</v>
      </c>
      <c r="EU8">
        <v>50</v>
      </c>
      <c r="EV8">
        <v>40</v>
      </c>
      <c r="EW8">
        <v>20</v>
      </c>
      <c r="EX8">
        <v>28</v>
      </c>
      <c r="EY8">
        <v>37</v>
      </c>
      <c r="EZ8">
        <v>33</v>
      </c>
      <c r="FA8">
        <v>37</v>
      </c>
      <c r="FB8">
        <v>50</v>
      </c>
      <c r="FC8">
        <v>33</v>
      </c>
      <c r="FD8">
        <v>39</v>
      </c>
      <c r="FE8">
        <v>50</v>
      </c>
      <c r="FF8">
        <v>65</v>
      </c>
      <c r="FH8">
        <v>50</v>
      </c>
      <c r="FI8">
        <v>20</v>
      </c>
      <c r="FJ8">
        <v>10</v>
      </c>
      <c r="FK8">
        <v>17</v>
      </c>
      <c r="FL8">
        <v>18</v>
      </c>
      <c r="FM8">
        <v>14</v>
      </c>
      <c r="FN8">
        <v>26</v>
      </c>
      <c r="FO8">
        <v>37</v>
      </c>
      <c r="FP8">
        <v>20</v>
      </c>
      <c r="FQ8">
        <v>39</v>
      </c>
      <c r="FR8">
        <v>49</v>
      </c>
      <c r="FS8">
        <v>38</v>
      </c>
      <c r="FU8">
        <v>50</v>
      </c>
      <c r="FV8">
        <v>30</v>
      </c>
      <c r="FW8">
        <v>23</v>
      </c>
      <c r="FX8">
        <v>18</v>
      </c>
      <c r="FY8">
        <v>22</v>
      </c>
      <c r="FZ8">
        <v>23</v>
      </c>
      <c r="GA8">
        <v>31</v>
      </c>
      <c r="GB8">
        <v>44</v>
      </c>
      <c r="GC8">
        <v>28</v>
      </c>
      <c r="GD8">
        <v>31</v>
      </c>
      <c r="GE8">
        <v>49</v>
      </c>
      <c r="GF8">
        <v>65</v>
      </c>
      <c r="GH8">
        <v>50</v>
      </c>
      <c r="GI8">
        <v>20</v>
      </c>
      <c r="GJ8">
        <v>20</v>
      </c>
      <c r="GK8">
        <v>14</v>
      </c>
      <c r="GL8">
        <v>18</v>
      </c>
      <c r="GM8">
        <v>24</v>
      </c>
      <c r="GN8">
        <v>15</v>
      </c>
      <c r="GO8">
        <v>31</v>
      </c>
      <c r="GP8">
        <v>41</v>
      </c>
      <c r="GQ8">
        <v>23</v>
      </c>
      <c r="GR8">
        <v>25</v>
      </c>
      <c r="GS8">
        <v>46</v>
      </c>
      <c r="GU8">
        <v>50</v>
      </c>
      <c r="GV8">
        <v>40</v>
      </c>
      <c r="GW8">
        <v>26</v>
      </c>
      <c r="GX8">
        <v>25</v>
      </c>
      <c r="GY8">
        <v>31</v>
      </c>
      <c r="GZ8">
        <v>38</v>
      </c>
      <c r="HA8">
        <v>27</v>
      </c>
      <c r="HB8">
        <v>32</v>
      </c>
      <c r="HC8">
        <v>40</v>
      </c>
      <c r="HD8">
        <v>62</v>
      </c>
      <c r="HE8">
        <v>49</v>
      </c>
      <c r="HF8">
        <v>64</v>
      </c>
      <c r="HH8">
        <v>50</v>
      </c>
      <c r="HI8">
        <v>30</v>
      </c>
      <c r="HJ8">
        <v>13</v>
      </c>
      <c r="HK8">
        <v>17</v>
      </c>
      <c r="HL8">
        <v>22</v>
      </c>
      <c r="HM8">
        <v>24</v>
      </c>
      <c r="HN8">
        <v>36</v>
      </c>
      <c r="HO8">
        <v>43</v>
      </c>
      <c r="HP8">
        <v>47</v>
      </c>
      <c r="HQ8">
        <v>31</v>
      </c>
      <c r="HR8">
        <v>49</v>
      </c>
      <c r="HS8">
        <v>55</v>
      </c>
      <c r="HY8" t="s">
        <v>3670</v>
      </c>
      <c r="HZ8">
        <v>50</v>
      </c>
      <c r="IA8">
        <v>30</v>
      </c>
      <c r="IB8">
        <v>13</v>
      </c>
      <c r="IC8">
        <v>21</v>
      </c>
      <c r="ID8">
        <v>27</v>
      </c>
      <c r="IE8">
        <v>22</v>
      </c>
      <c r="IF8">
        <v>19</v>
      </c>
      <c r="IG8">
        <v>22</v>
      </c>
      <c r="IH8">
        <v>33</v>
      </c>
      <c r="II8">
        <v>37</v>
      </c>
      <c r="IJ8">
        <v>21</v>
      </c>
      <c r="IK8">
        <v>36</v>
      </c>
      <c r="IL8">
        <v>34</v>
      </c>
      <c r="IM8">
        <v>37</v>
      </c>
      <c r="IN8">
        <v>38</v>
      </c>
      <c r="IO8">
        <v>23</v>
      </c>
      <c r="IP8">
        <v>34</v>
      </c>
      <c r="IQ8">
        <v>23</v>
      </c>
      <c r="IR8">
        <v>49</v>
      </c>
      <c r="IS8">
        <v>51</v>
      </c>
      <c r="IT8">
        <v>55</v>
      </c>
      <c r="IU8">
        <v>32</v>
      </c>
      <c r="IV8">
        <v>42</v>
      </c>
      <c r="IW8">
        <v>51</v>
      </c>
      <c r="IX8">
        <v>47</v>
      </c>
      <c r="IY8">
        <v>37</v>
      </c>
      <c r="IZ8">
        <v>64</v>
      </c>
      <c r="JD8">
        <v>50</v>
      </c>
      <c r="JE8">
        <v>20</v>
      </c>
      <c r="JF8">
        <v>10</v>
      </c>
      <c r="JG8">
        <v>21</v>
      </c>
      <c r="JH8">
        <v>22</v>
      </c>
      <c r="JI8">
        <v>19</v>
      </c>
      <c r="JJ8">
        <v>26</v>
      </c>
      <c r="JK8">
        <v>19</v>
      </c>
      <c r="JL8">
        <v>40</v>
      </c>
      <c r="JM8">
        <v>31</v>
      </c>
      <c r="JN8">
        <v>41</v>
      </c>
      <c r="JO8">
        <v>27</v>
      </c>
      <c r="JQ8">
        <v>50</v>
      </c>
      <c r="JR8">
        <v>30</v>
      </c>
      <c r="JS8">
        <v>20</v>
      </c>
      <c r="JT8">
        <v>24</v>
      </c>
      <c r="JU8">
        <v>22</v>
      </c>
      <c r="JV8">
        <v>33</v>
      </c>
      <c r="JW8">
        <v>26</v>
      </c>
      <c r="JX8">
        <v>37</v>
      </c>
      <c r="JY8">
        <v>48</v>
      </c>
      <c r="JZ8">
        <v>38</v>
      </c>
      <c r="KA8">
        <v>34</v>
      </c>
      <c r="KB8">
        <v>38</v>
      </c>
      <c r="KD8">
        <v>50</v>
      </c>
      <c r="KE8">
        <v>20</v>
      </c>
      <c r="KF8">
        <v>6</v>
      </c>
      <c r="KG8">
        <v>17</v>
      </c>
      <c r="KH8">
        <v>9</v>
      </c>
      <c r="KI8">
        <v>19</v>
      </c>
      <c r="KJ8">
        <v>21</v>
      </c>
      <c r="KK8">
        <v>19</v>
      </c>
      <c r="KL8">
        <v>33</v>
      </c>
      <c r="KM8">
        <v>23</v>
      </c>
      <c r="KN8">
        <v>25</v>
      </c>
      <c r="KO8">
        <v>18</v>
      </c>
      <c r="KQ8">
        <v>50</v>
      </c>
      <c r="KR8">
        <v>20</v>
      </c>
      <c r="KS8">
        <v>10</v>
      </c>
      <c r="KT8">
        <v>10</v>
      </c>
      <c r="KU8">
        <v>18</v>
      </c>
      <c r="KV8">
        <v>14</v>
      </c>
      <c r="KW8">
        <v>26</v>
      </c>
      <c r="KX8">
        <v>25</v>
      </c>
      <c r="KY8">
        <v>41</v>
      </c>
      <c r="KZ8">
        <v>47</v>
      </c>
      <c r="LA8">
        <v>42</v>
      </c>
      <c r="LB8">
        <v>37</v>
      </c>
      <c r="LD8">
        <v>50</v>
      </c>
      <c r="LE8">
        <v>40</v>
      </c>
      <c r="LF8">
        <v>19</v>
      </c>
      <c r="LG8">
        <v>25</v>
      </c>
      <c r="LH8">
        <v>27</v>
      </c>
      <c r="LI8">
        <v>38</v>
      </c>
      <c r="LJ8">
        <v>37</v>
      </c>
      <c r="LK8">
        <v>50</v>
      </c>
      <c r="LL8">
        <v>48</v>
      </c>
      <c r="LM8">
        <v>39</v>
      </c>
      <c r="LN8">
        <v>67</v>
      </c>
      <c r="LO8">
        <v>46</v>
      </c>
      <c r="LQ8">
        <v>50</v>
      </c>
      <c r="LR8">
        <v>20</v>
      </c>
      <c r="LS8">
        <v>6</v>
      </c>
      <c r="LT8">
        <v>11</v>
      </c>
      <c r="LU8">
        <v>9</v>
      </c>
      <c r="LV8">
        <v>19</v>
      </c>
      <c r="LW8">
        <v>11</v>
      </c>
      <c r="LX8">
        <v>31</v>
      </c>
      <c r="LY8">
        <v>20</v>
      </c>
      <c r="LZ8">
        <v>31</v>
      </c>
      <c r="MA8">
        <v>42</v>
      </c>
      <c r="MB8">
        <v>28</v>
      </c>
      <c r="MD8">
        <v>50</v>
      </c>
      <c r="ME8">
        <v>20</v>
      </c>
      <c r="MF8">
        <v>7</v>
      </c>
      <c r="MG8">
        <v>10</v>
      </c>
      <c r="MH8">
        <v>23</v>
      </c>
      <c r="MI8">
        <v>14</v>
      </c>
      <c r="MJ8">
        <v>10</v>
      </c>
      <c r="MK8">
        <v>25</v>
      </c>
      <c r="ML8">
        <v>28</v>
      </c>
      <c r="MM8">
        <v>23</v>
      </c>
      <c r="MN8">
        <v>16</v>
      </c>
      <c r="MO8">
        <v>46</v>
      </c>
      <c r="MQ8">
        <v>50</v>
      </c>
      <c r="MR8">
        <v>20</v>
      </c>
      <c r="MS8">
        <v>7</v>
      </c>
      <c r="MT8">
        <v>14</v>
      </c>
      <c r="MU8">
        <v>13</v>
      </c>
      <c r="MV8">
        <v>14</v>
      </c>
      <c r="MW8">
        <v>26</v>
      </c>
      <c r="MX8">
        <v>18</v>
      </c>
      <c r="MY8">
        <v>27</v>
      </c>
      <c r="MZ8">
        <v>15</v>
      </c>
      <c r="NA8">
        <v>41</v>
      </c>
      <c r="NB8">
        <v>18</v>
      </c>
      <c r="ND8">
        <v>50</v>
      </c>
      <c r="NE8">
        <v>40</v>
      </c>
      <c r="NF8">
        <v>19</v>
      </c>
      <c r="NG8">
        <v>28</v>
      </c>
      <c r="NH8">
        <v>31</v>
      </c>
      <c r="NI8">
        <v>38</v>
      </c>
      <c r="NJ8">
        <v>26</v>
      </c>
      <c r="NK8">
        <v>44</v>
      </c>
      <c r="NL8">
        <v>34</v>
      </c>
      <c r="NM8">
        <v>47</v>
      </c>
      <c r="NN8">
        <v>66</v>
      </c>
      <c r="NO8">
        <v>64</v>
      </c>
      <c r="NQ8">
        <v>50</v>
      </c>
      <c r="NR8">
        <v>40</v>
      </c>
      <c r="NS8">
        <v>20</v>
      </c>
      <c r="NT8">
        <v>28</v>
      </c>
      <c r="NU8">
        <v>37</v>
      </c>
      <c r="NV8">
        <v>33</v>
      </c>
      <c r="NW8">
        <v>37</v>
      </c>
      <c r="NX8">
        <v>50</v>
      </c>
      <c r="NY8">
        <v>33</v>
      </c>
      <c r="NZ8">
        <v>39</v>
      </c>
      <c r="OA8">
        <v>50</v>
      </c>
      <c r="OB8">
        <v>65</v>
      </c>
      <c r="OD8">
        <v>50</v>
      </c>
      <c r="OE8">
        <v>20</v>
      </c>
      <c r="OF8">
        <v>10</v>
      </c>
      <c r="OG8">
        <v>17</v>
      </c>
      <c r="OH8">
        <v>18</v>
      </c>
      <c r="OI8">
        <v>14</v>
      </c>
      <c r="OJ8">
        <v>26</v>
      </c>
      <c r="OK8">
        <v>37</v>
      </c>
      <c r="OL8">
        <v>20</v>
      </c>
      <c r="OM8">
        <v>39</v>
      </c>
      <c r="ON8">
        <v>49</v>
      </c>
      <c r="OO8">
        <v>38</v>
      </c>
      <c r="OQ8">
        <v>50</v>
      </c>
      <c r="OR8">
        <v>30</v>
      </c>
      <c r="OS8">
        <v>23</v>
      </c>
      <c r="OT8">
        <v>18</v>
      </c>
      <c r="OU8">
        <v>22</v>
      </c>
      <c r="OV8">
        <v>23</v>
      </c>
      <c r="OW8">
        <v>31</v>
      </c>
      <c r="OX8">
        <v>44</v>
      </c>
      <c r="OY8">
        <v>28</v>
      </c>
      <c r="OZ8">
        <v>31</v>
      </c>
      <c r="PA8">
        <v>49</v>
      </c>
      <c r="PB8">
        <v>65</v>
      </c>
      <c r="PD8">
        <v>50</v>
      </c>
      <c r="PE8">
        <v>20</v>
      </c>
      <c r="PF8">
        <v>20</v>
      </c>
      <c r="PG8">
        <v>14</v>
      </c>
      <c r="PH8">
        <v>18</v>
      </c>
      <c r="PI8">
        <v>24</v>
      </c>
      <c r="PJ8">
        <v>15</v>
      </c>
      <c r="PK8">
        <v>31</v>
      </c>
      <c r="PL8">
        <v>41</v>
      </c>
      <c r="PM8">
        <v>23</v>
      </c>
      <c r="PN8">
        <v>25</v>
      </c>
      <c r="PO8">
        <v>46</v>
      </c>
      <c r="PQ8">
        <v>50</v>
      </c>
      <c r="PR8">
        <v>40</v>
      </c>
      <c r="PS8">
        <v>26</v>
      </c>
      <c r="PT8">
        <v>25</v>
      </c>
      <c r="PU8">
        <v>31</v>
      </c>
      <c r="PV8">
        <v>38</v>
      </c>
      <c r="PW8">
        <v>27</v>
      </c>
      <c r="PX8">
        <v>32</v>
      </c>
      <c r="PY8">
        <v>40</v>
      </c>
      <c r="PZ8">
        <v>62</v>
      </c>
      <c r="QA8">
        <v>49</v>
      </c>
      <c r="QB8">
        <v>64</v>
      </c>
      <c r="QD8">
        <v>50</v>
      </c>
      <c r="QE8">
        <v>30</v>
      </c>
      <c r="QF8">
        <v>13</v>
      </c>
      <c r="QG8">
        <v>17</v>
      </c>
      <c r="QH8">
        <v>22</v>
      </c>
      <c r="QI8">
        <v>24</v>
      </c>
      <c r="QJ8">
        <v>36</v>
      </c>
      <c r="QK8">
        <v>43</v>
      </c>
      <c r="QL8">
        <v>47</v>
      </c>
      <c r="QM8">
        <v>31</v>
      </c>
      <c r="QN8">
        <v>49</v>
      </c>
      <c r="QO8">
        <v>55</v>
      </c>
    </row>
    <row r="9" spans="1:457" x14ac:dyDescent="0.25">
      <c r="A9" s="6" t="s">
        <v>109</v>
      </c>
      <c r="H9" t="s">
        <v>107</v>
      </c>
      <c r="I9">
        <v>25</v>
      </c>
      <c r="J9">
        <v>50</v>
      </c>
      <c r="K9">
        <v>12</v>
      </c>
      <c r="L9">
        <v>37</v>
      </c>
      <c r="M9">
        <v>13</v>
      </c>
      <c r="N9">
        <v>37</v>
      </c>
      <c r="O9">
        <v>38</v>
      </c>
      <c r="P9">
        <v>38</v>
      </c>
      <c r="R9" t="s">
        <v>3674</v>
      </c>
      <c r="S9">
        <v>50</v>
      </c>
      <c r="T9">
        <v>20</v>
      </c>
      <c r="U9">
        <v>16</v>
      </c>
      <c r="V9">
        <v>10</v>
      </c>
      <c r="W9">
        <v>13</v>
      </c>
      <c r="X9">
        <v>18</v>
      </c>
      <c r="Y9">
        <v>26</v>
      </c>
      <c r="Z9">
        <v>37</v>
      </c>
      <c r="AA9">
        <v>41</v>
      </c>
      <c r="AB9">
        <v>31</v>
      </c>
      <c r="AC9">
        <v>41</v>
      </c>
      <c r="AD9">
        <v>27</v>
      </c>
      <c r="AH9">
        <v>50</v>
      </c>
      <c r="AI9">
        <v>30</v>
      </c>
      <c r="AJ9">
        <v>22</v>
      </c>
      <c r="AK9">
        <v>17</v>
      </c>
      <c r="AL9">
        <v>31</v>
      </c>
      <c r="AM9">
        <v>19</v>
      </c>
      <c r="AN9">
        <v>21</v>
      </c>
      <c r="AO9">
        <v>43</v>
      </c>
      <c r="AP9">
        <v>40</v>
      </c>
      <c r="AQ9">
        <v>46</v>
      </c>
      <c r="AR9">
        <v>41</v>
      </c>
      <c r="AS9">
        <v>46</v>
      </c>
      <c r="AU9">
        <v>50</v>
      </c>
      <c r="AV9">
        <v>20</v>
      </c>
      <c r="AW9">
        <v>9</v>
      </c>
      <c r="AX9">
        <v>10</v>
      </c>
      <c r="AY9">
        <v>19</v>
      </c>
      <c r="AZ9">
        <v>9</v>
      </c>
      <c r="BA9">
        <v>10</v>
      </c>
      <c r="BB9">
        <v>31</v>
      </c>
      <c r="BC9">
        <v>13</v>
      </c>
      <c r="BD9">
        <v>31</v>
      </c>
      <c r="BE9">
        <v>33</v>
      </c>
      <c r="BF9">
        <v>46</v>
      </c>
      <c r="BH9">
        <v>50</v>
      </c>
      <c r="BI9">
        <v>30</v>
      </c>
      <c r="BJ9">
        <v>16</v>
      </c>
      <c r="BK9">
        <v>17</v>
      </c>
      <c r="BL9">
        <v>22</v>
      </c>
      <c r="BM9">
        <v>33</v>
      </c>
      <c r="BN9">
        <v>21</v>
      </c>
      <c r="BO9">
        <v>37</v>
      </c>
      <c r="BP9">
        <v>27</v>
      </c>
      <c r="BQ9">
        <v>46</v>
      </c>
      <c r="BR9">
        <v>57</v>
      </c>
      <c r="BS9">
        <v>64</v>
      </c>
      <c r="BU9">
        <v>50</v>
      </c>
      <c r="BV9">
        <v>40</v>
      </c>
      <c r="BW9">
        <v>22</v>
      </c>
      <c r="BX9">
        <v>21</v>
      </c>
      <c r="BY9">
        <v>36</v>
      </c>
      <c r="BZ9">
        <v>33</v>
      </c>
      <c r="CA9">
        <v>26</v>
      </c>
      <c r="CB9">
        <v>50</v>
      </c>
      <c r="CC9">
        <v>47</v>
      </c>
      <c r="CD9">
        <v>38</v>
      </c>
      <c r="CE9">
        <v>49</v>
      </c>
      <c r="CF9">
        <v>74</v>
      </c>
      <c r="CH9">
        <v>50</v>
      </c>
      <c r="CI9">
        <v>20</v>
      </c>
      <c r="CJ9">
        <v>6</v>
      </c>
      <c r="CK9">
        <v>17</v>
      </c>
      <c r="CL9">
        <v>10</v>
      </c>
      <c r="CM9">
        <v>9</v>
      </c>
      <c r="CN9">
        <v>15</v>
      </c>
      <c r="CO9">
        <v>18</v>
      </c>
      <c r="CP9">
        <v>33</v>
      </c>
      <c r="CQ9">
        <v>31</v>
      </c>
      <c r="CR9">
        <v>33</v>
      </c>
      <c r="CS9">
        <v>27</v>
      </c>
      <c r="CU9">
        <v>50</v>
      </c>
      <c r="CV9">
        <v>20</v>
      </c>
      <c r="CW9">
        <v>16</v>
      </c>
      <c r="CX9">
        <v>10</v>
      </c>
      <c r="CY9">
        <v>22</v>
      </c>
      <c r="CZ9">
        <v>19</v>
      </c>
      <c r="DA9">
        <v>26</v>
      </c>
      <c r="DB9">
        <v>25</v>
      </c>
      <c r="DC9">
        <v>41</v>
      </c>
      <c r="DD9">
        <v>46</v>
      </c>
      <c r="DE9">
        <v>24</v>
      </c>
      <c r="DF9">
        <v>27</v>
      </c>
      <c r="DH9">
        <v>50</v>
      </c>
      <c r="DI9">
        <v>30</v>
      </c>
      <c r="DJ9">
        <v>22</v>
      </c>
      <c r="DK9">
        <v>21</v>
      </c>
      <c r="DL9">
        <v>22</v>
      </c>
      <c r="DM9">
        <v>19</v>
      </c>
      <c r="DN9">
        <v>36</v>
      </c>
      <c r="DO9">
        <v>31</v>
      </c>
      <c r="DP9">
        <v>27</v>
      </c>
      <c r="DQ9">
        <v>54</v>
      </c>
      <c r="DR9">
        <v>49</v>
      </c>
      <c r="DS9">
        <v>46</v>
      </c>
      <c r="DU9">
        <v>50</v>
      </c>
      <c r="DV9">
        <v>20</v>
      </c>
      <c r="DW9">
        <v>19</v>
      </c>
      <c r="DX9">
        <v>14</v>
      </c>
      <c r="DY9">
        <v>13</v>
      </c>
      <c r="DZ9">
        <v>28</v>
      </c>
      <c r="EA9">
        <v>26</v>
      </c>
      <c r="EB9">
        <v>31</v>
      </c>
      <c r="EC9">
        <v>21</v>
      </c>
      <c r="ED9">
        <v>31</v>
      </c>
      <c r="EE9">
        <v>24</v>
      </c>
      <c r="EF9">
        <v>46</v>
      </c>
      <c r="EH9">
        <v>50</v>
      </c>
      <c r="EI9">
        <v>20</v>
      </c>
      <c r="EJ9">
        <v>9</v>
      </c>
      <c r="EK9">
        <v>10</v>
      </c>
      <c r="EL9">
        <v>18</v>
      </c>
      <c r="EM9">
        <v>23</v>
      </c>
      <c r="EN9">
        <v>31</v>
      </c>
      <c r="EO9">
        <v>18</v>
      </c>
      <c r="EP9">
        <v>40</v>
      </c>
      <c r="EQ9">
        <v>38</v>
      </c>
      <c r="ER9">
        <v>41</v>
      </c>
      <c r="ES9">
        <v>37</v>
      </c>
      <c r="EU9">
        <v>50</v>
      </c>
      <c r="EV9">
        <v>20</v>
      </c>
      <c r="EW9">
        <v>6</v>
      </c>
      <c r="EX9">
        <v>7</v>
      </c>
      <c r="EY9">
        <v>13</v>
      </c>
      <c r="EZ9">
        <v>14</v>
      </c>
      <c r="FA9">
        <v>10</v>
      </c>
      <c r="FB9">
        <v>25</v>
      </c>
      <c r="FC9">
        <v>20</v>
      </c>
      <c r="FD9">
        <v>38</v>
      </c>
      <c r="FE9">
        <v>33</v>
      </c>
      <c r="FF9">
        <v>47</v>
      </c>
      <c r="FH9">
        <v>50</v>
      </c>
      <c r="FI9">
        <v>30</v>
      </c>
      <c r="FJ9">
        <v>19</v>
      </c>
      <c r="FK9">
        <v>14</v>
      </c>
      <c r="FL9">
        <v>18</v>
      </c>
      <c r="FM9">
        <v>23</v>
      </c>
      <c r="FN9">
        <v>36</v>
      </c>
      <c r="FO9">
        <v>37</v>
      </c>
      <c r="FP9">
        <v>47</v>
      </c>
      <c r="FQ9">
        <v>39</v>
      </c>
      <c r="FR9">
        <v>41</v>
      </c>
      <c r="FS9">
        <v>64</v>
      </c>
      <c r="FU9">
        <v>50</v>
      </c>
      <c r="FV9">
        <v>40</v>
      </c>
      <c r="FW9">
        <v>22</v>
      </c>
      <c r="FX9">
        <v>24</v>
      </c>
      <c r="FY9">
        <v>36</v>
      </c>
      <c r="FZ9">
        <v>33</v>
      </c>
      <c r="GA9">
        <v>26</v>
      </c>
      <c r="GB9">
        <v>32</v>
      </c>
      <c r="GC9">
        <v>54</v>
      </c>
      <c r="GD9">
        <v>47</v>
      </c>
      <c r="GE9">
        <v>66</v>
      </c>
      <c r="GF9">
        <v>56</v>
      </c>
      <c r="GH9">
        <v>50</v>
      </c>
      <c r="GI9">
        <v>40</v>
      </c>
      <c r="GJ9">
        <v>22</v>
      </c>
      <c r="GK9">
        <v>17</v>
      </c>
      <c r="GL9">
        <v>37</v>
      </c>
      <c r="GM9">
        <v>29</v>
      </c>
      <c r="GN9">
        <v>42</v>
      </c>
      <c r="GO9">
        <v>37</v>
      </c>
      <c r="GP9">
        <v>33</v>
      </c>
      <c r="GQ9">
        <v>54</v>
      </c>
      <c r="GR9">
        <v>57</v>
      </c>
      <c r="GS9">
        <v>74</v>
      </c>
      <c r="GU9">
        <v>50</v>
      </c>
      <c r="GV9">
        <v>20</v>
      </c>
      <c r="GW9">
        <v>6</v>
      </c>
      <c r="GX9">
        <v>17</v>
      </c>
      <c r="GY9">
        <v>10</v>
      </c>
      <c r="GZ9">
        <v>15</v>
      </c>
      <c r="HA9">
        <v>15</v>
      </c>
      <c r="HB9">
        <v>18</v>
      </c>
      <c r="HC9">
        <v>13</v>
      </c>
      <c r="HD9">
        <v>31</v>
      </c>
      <c r="HE9">
        <v>33</v>
      </c>
      <c r="HF9">
        <v>46</v>
      </c>
      <c r="HH9">
        <v>50</v>
      </c>
      <c r="HI9">
        <v>40</v>
      </c>
      <c r="HJ9">
        <v>20</v>
      </c>
      <c r="HK9">
        <v>28</v>
      </c>
      <c r="HL9">
        <v>31</v>
      </c>
      <c r="HM9">
        <v>33</v>
      </c>
      <c r="HN9">
        <v>26</v>
      </c>
      <c r="HO9">
        <v>37</v>
      </c>
      <c r="HP9">
        <v>33</v>
      </c>
      <c r="HQ9">
        <v>54</v>
      </c>
      <c r="HR9">
        <v>67</v>
      </c>
      <c r="HS9">
        <v>74</v>
      </c>
      <c r="HY9" t="s">
        <v>3668</v>
      </c>
      <c r="HZ9">
        <v>50</v>
      </c>
      <c r="IA9">
        <v>20</v>
      </c>
      <c r="IB9">
        <v>16</v>
      </c>
      <c r="IC9">
        <v>10</v>
      </c>
      <c r="ID9">
        <v>10</v>
      </c>
      <c r="IE9">
        <v>18</v>
      </c>
      <c r="IF9">
        <v>28</v>
      </c>
      <c r="IG9">
        <v>13</v>
      </c>
      <c r="IH9">
        <v>18</v>
      </c>
      <c r="II9">
        <v>20</v>
      </c>
      <c r="IJ9">
        <v>26</v>
      </c>
      <c r="IK9">
        <v>33</v>
      </c>
      <c r="IL9">
        <v>23</v>
      </c>
      <c r="IM9">
        <v>19</v>
      </c>
      <c r="IN9">
        <v>37</v>
      </c>
      <c r="IO9">
        <v>30</v>
      </c>
      <c r="IP9">
        <v>41</v>
      </c>
      <c r="IQ9">
        <v>28</v>
      </c>
      <c r="IR9">
        <v>38</v>
      </c>
      <c r="IS9">
        <v>30</v>
      </c>
      <c r="IT9">
        <v>31</v>
      </c>
      <c r="IU9">
        <v>42</v>
      </c>
      <c r="IV9">
        <v>41</v>
      </c>
      <c r="IW9">
        <v>34</v>
      </c>
      <c r="IX9">
        <v>29</v>
      </c>
      <c r="IY9">
        <v>48</v>
      </c>
      <c r="IZ9">
        <v>27</v>
      </c>
      <c r="JD9">
        <v>50</v>
      </c>
      <c r="JE9">
        <v>30</v>
      </c>
      <c r="JF9">
        <v>22</v>
      </c>
      <c r="JG9">
        <v>17</v>
      </c>
      <c r="JH9">
        <v>31</v>
      </c>
      <c r="JI9">
        <v>19</v>
      </c>
      <c r="JJ9">
        <v>21</v>
      </c>
      <c r="JK9">
        <v>43</v>
      </c>
      <c r="JL9">
        <v>40</v>
      </c>
      <c r="JM9">
        <v>46</v>
      </c>
      <c r="JN9">
        <v>41</v>
      </c>
      <c r="JO9">
        <v>46</v>
      </c>
      <c r="JQ9">
        <v>50</v>
      </c>
      <c r="JR9">
        <v>20</v>
      </c>
      <c r="JS9">
        <v>9</v>
      </c>
      <c r="JT9">
        <v>10</v>
      </c>
      <c r="JU9">
        <v>19</v>
      </c>
      <c r="JV9">
        <v>9</v>
      </c>
      <c r="JW9">
        <v>10</v>
      </c>
      <c r="JX9">
        <v>31</v>
      </c>
      <c r="JY9">
        <v>13</v>
      </c>
      <c r="JZ9">
        <v>31</v>
      </c>
      <c r="KA9">
        <v>33</v>
      </c>
      <c r="KB9">
        <v>46</v>
      </c>
      <c r="KD9">
        <v>50</v>
      </c>
      <c r="KE9">
        <v>30</v>
      </c>
      <c r="KF9">
        <v>16</v>
      </c>
      <c r="KG9">
        <v>17</v>
      </c>
      <c r="KH9">
        <v>22</v>
      </c>
      <c r="KI9">
        <v>33</v>
      </c>
      <c r="KJ9">
        <v>21</v>
      </c>
      <c r="KK9">
        <v>37</v>
      </c>
      <c r="KL9">
        <v>27</v>
      </c>
      <c r="KM9">
        <v>46</v>
      </c>
      <c r="KN9">
        <v>57</v>
      </c>
      <c r="KO9">
        <v>64</v>
      </c>
      <c r="KQ9">
        <v>50</v>
      </c>
      <c r="KR9">
        <v>40</v>
      </c>
      <c r="KS9">
        <v>22</v>
      </c>
      <c r="KT9">
        <v>21</v>
      </c>
      <c r="KU9">
        <v>36</v>
      </c>
      <c r="KV9">
        <v>33</v>
      </c>
      <c r="KW9">
        <v>26</v>
      </c>
      <c r="KX9">
        <v>50</v>
      </c>
      <c r="KY9">
        <v>47</v>
      </c>
      <c r="KZ9">
        <v>38</v>
      </c>
      <c r="LA9">
        <v>49</v>
      </c>
      <c r="LB9">
        <v>74</v>
      </c>
      <c r="LD9">
        <v>50</v>
      </c>
      <c r="LE9">
        <v>20</v>
      </c>
      <c r="LF9">
        <v>6</v>
      </c>
      <c r="LG9">
        <v>17</v>
      </c>
      <c r="LH9">
        <v>10</v>
      </c>
      <c r="LI9">
        <v>9</v>
      </c>
      <c r="LJ9">
        <v>15</v>
      </c>
      <c r="LK9">
        <v>18</v>
      </c>
      <c r="LL9">
        <v>33</v>
      </c>
      <c r="LM9">
        <v>31</v>
      </c>
      <c r="LN9">
        <v>33</v>
      </c>
      <c r="LO9">
        <v>27</v>
      </c>
      <c r="LQ9">
        <v>50</v>
      </c>
      <c r="LR9">
        <v>20</v>
      </c>
      <c r="LS9">
        <v>16</v>
      </c>
      <c r="LT9">
        <v>10</v>
      </c>
      <c r="LU9">
        <v>22</v>
      </c>
      <c r="LV9">
        <v>19</v>
      </c>
      <c r="LW9">
        <v>26</v>
      </c>
      <c r="LX9">
        <v>25</v>
      </c>
      <c r="LY9">
        <v>41</v>
      </c>
      <c r="LZ9">
        <v>46</v>
      </c>
      <c r="MA9">
        <v>24</v>
      </c>
      <c r="MB9">
        <v>27</v>
      </c>
      <c r="MD9">
        <v>50</v>
      </c>
      <c r="ME9">
        <v>30</v>
      </c>
      <c r="MF9">
        <v>22</v>
      </c>
      <c r="MG9">
        <v>21</v>
      </c>
      <c r="MH9">
        <v>22</v>
      </c>
      <c r="MI9">
        <v>19</v>
      </c>
      <c r="MJ9">
        <v>36</v>
      </c>
      <c r="MK9">
        <v>31</v>
      </c>
      <c r="ML9">
        <v>27</v>
      </c>
      <c r="MM9">
        <v>54</v>
      </c>
      <c r="MN9">
        <v>49</v>
      </c>
      <c r="MO9">
        <v>46</v>
      </c>
      <c r="MQ9">
        <v>50</v>
      </c>
      <c r="MR9">
        <v>20</v>
      </c>
      <c r="MS9">
        <v>19</v>
      </c>
      <c r="MT9">
        <v>14</v>
      </c>
      <c r="MU9">
        <v>13</v>
      </c>
      <c r="MV9">
        <v>28</v>
      </c>
      <c r="MW9">
        <v>26</v>
      </c>
      <c r="MX9">
        <v>31</v>
      </c>
      <c r="MY9">
        <v>21</v>
      </c>
      <c r="MZ9">
        <v>31</v>
      </c>
      <c r="NA9">
        <v>24</v>
      </c>
      <c r="NB9">
        <v>46</v>
      </c>
      <c r="ND9">
        <v>50</v>
      </c>
      <c r="NE9">
        <v>20</v>
      </c>
      <c r="NF9">
        <v>9</v>
      </c>
      <c r="NG9">
        <v>10</v>
      </c>
      <c r="NH9">
        <v>18</v>
      </c>
      <c r="NI9">
        <v>23</v>
      </c>
      <c r="NJ9">
        <v>31</v>
      </c>
      <c r="NK9">
        <v>18</v>
      </c>
      <c r="NL9">
        <v>40</v>
      </c>
      <c r="NM9">
        <v>38</v>
      </c>
      <c r="NN9">
        <v>41</v>
      </c>
      <c r="NO9">
        <v>37</v>
      </c>
      <c r="NQ9">
        <v>50</v>
      </c>
      <c r="NR9">
        <v>20</v>
      </c>
      <c r="NS9">
        <v>6</v>
      </c>
      <c r="NT9">
        <v>7</v>
      </c>
      <c r="NU9">
        <v>13</v>
      </c>
      <c r="NV9">
        <v>14</v>
      </c>
      <c r="NW9">
        <v>10</v>
      </c>
      <c r="NX9">
        <v>25</v>
      </c>
      <c r="NY9">
        <v>20</v>
      </c>
      <c r="NZ9">
        <v>38</v>
      </c>
      <c r="OA9">
        <v>33</v>
      </c>
      <c r="OB9">
        <v>47</v>
      </c>
      <c r="OD9">
        <v>50</v>
      </c>
      <c r="OE9">
        <v>30</v>
      </c>
      <c r="OF9">
        <v>19</v>
      </c>
      <c r="OG9">
        <v>14</v>
      </c>
      <c r="OH9">
        <v>18</v>
      </c>
      <c r="OI9">
        <v>23</v>
      </c>
      <c r="OJ9">
        <v>36</v>
      </c>
      <c r="OK9">
        <v>37</v>
      </c>
      <c r="OL9">
        <v>47</v>
      </c>
      <c r="OM9">
        <v>39</v>
      </c>
      <c r="ON9">
        <v>41</v>
      </c>
      <c r="OO9">
        <v>64</v>
      </c>
      <c r="OQ9">
        <v>50</v>
      </c>
      <c r="OR9">
        <v>40</v>
      </c>
      <c r="OS9">
        <v>22</v>
      </c>
      <c r="OT9">
        <v>24</v>
      </c>
      <c r="OU9">
        <v>36</v>
      </c>
      <c r="OV9">
        <v>33</v>
      </c>
      <c r="OW9">
        <v>26</v>
      </c>
      <c r="OX9">
        <v>32</v>
      </c>
      <c r="OY9">
        <v>54</v>
      </c>
      <c r="OZ9">
        <v>47</v>
      </c>
      <c r="PA9">
        <v>66</v>
      </c>
      <c r="PB9">
        <v>56</v>
      </c>
      <c r="PD9">
        <v>50</v>
      </c>
      <c r="PE9">
        <v>40</v>
      </c>
      <c r="PF9">
        <v>22</v>
      </c>
      <c r="PG9">
        <v>17</v>
      </c>
      <c r="PH9">
        <v>37</v>
      </c>
      <c r="PI9">
        <v>29</v>
      </c>
      <c r="PJ9">
        <v>42</v>
      </c>
      <c r="PK9">
        <v>37</v>
      </c>
      <c r="PL9">
        <v>33</v>
      </c>
      <c r="PM9">
        <v>54</v>
      </c>
      <c r="PN9">
        <v>57</v>
      </c>
      <c r="PO9">
        <v>74</v>
      </c>
      <c r="PQ9">
        <v>50</v>
      </c>
      <c r="PR9">
        <v>20</v>
      </c>
      <c r="PS9">
        <v>6</v>
      </c>
      <c r="PT9">
        <v>17</v>
      </c>
      <c r="PU9">
        <v>10</v>
      </c>
      <c r="PV9">
        <v>15</v>
      </c>
      <c r="PW9">
        <v>15</v>
      </c>
      <c r="PX9">
        <v>18</v>
      </c>
      <c r="PY9">
        <v>13</v>
      </c>
      <c r="PZ9">
        <v>31</v>
      </c>
      <c r="QA9">
        <v>33</v>
      </c>
      <c r="QB9">
        <v>46</v>
      </c>
      <c r="QD9">
        <v>50</v>
      </c>
      <c r="QE9">
        <v>40</v>
      </c>
      <c r="QF9">
        <v>20</v>
      </c>
      <c r="QG9">
        <v>28</v>
      </c>
      <c r="QH9">
        <v>31</v>
      </c>
      <c r="QI9">
        <v>33</v>
      </c>
      <c r="QJ9">
        <v>26</v>
      </c>
      <c r="QK9">
        <v>37</v>
      </c>
      <c r="QL9">
        <v>33</v>
      </c>
      <c r="QM9">
        <v>54</v>
      </c>
      <c r="QN9">
        <v>67</v>
      </c>
      <c r="QO9">
        <v>74</v>
      </c>
    </row>
    <row r="10" spans="1:457" x14ac:dyDescent="0.25">
      <c r="A10" s="6" t="s">
        <v>110</v>
      </c>
      <c r="H10" t="s">
        <v>108</v>
      </c>
      <c r="I10">
        <v>34</v>
      </c>
      <c r="J10">
        <v>54</v>
      </c>
      <c r="K10">
        <v>13</v>
      </c>
      <c r="L10">
        <v>33</v>
      </c>
      <c r="M10">
        <v>27</v>
      </c>
      <c r="N10">
        <v>41</v>
      </c>
      <c r="O10">
        <v>34</v>
      </c>
      <c r="P10">
        <v>34</v>
      </c>
    </row>
    <row r="11" spans="1:457" x14ac:dyDescent="0.25">
      <c r="A11" s="6" t="s">
        <v>111</v>
      </c>
      <c r="H11" t="s">
        <v>109</v>
      </c>
      <c r="I11">
        <v>24</v>
      </c>
      <c r="J11">
        <v>62</v>
      </c>
      <c r="K11">
        <v>31</v>
      </c>
      <c r="L11">
        <v>38</v>
      </c>
      <c r="M11">
        <v>31</v>
      </c>
      <c r="N11">
        <v>31</v>
      </c>
      <c r="O11">
        <v>38</v>
      </c>
      <c r="P11">
        <v>55</v>
      </c>
    </row>
    <row r="12" spans="1:457" x14ac:dyDescent="0.25">
      <c r="A12" s="6" t="s">
        <v>112</v>
      </c>
      <c r="H12" t="s">
        <v>110</v>
      </c>
      <c r="I12">
        <v>25</v>
      </c>
      <c r="J12">
        <v>58</v>
      </c>
      <c r="K12">
        <v>41</v>
      </c>
      <c r="L12">
        <v>41</v>
      </c>
      <c r="M12">
        <v>16</v>
      </c>
      <c r="N12">
        <v>41</v>
      </c>
      <c r="O12">
        <v>66</v>
      </c>
      <c r="P12">
        <v>42</v>
      </c>
    </row>
    <row r="13" spans="1:457" x14ac:dyDescent="0.25">
      <c r="A13" s="6" t="s">
        <v>113</v>
      </c>
      <c r="H13" t="s">
        <v>111</v>
      </c>
      <c r="I13">
        <v>47</v>
      </c>
      <c r="J13">
        <v>56</v>
      </c>
      <c r="K13">
        <v>46</v>
      </c>
      <c r="L13">
        <v>37</v>
      </c>
      <c r="M13">
        <v>28</v>
      </c>
      <c r="N13">
        <v>27</v>
      </c>
      <c r="O13">
        <v>65</v>
      </c>
      <c r="P13">
        <v>64</v>
      </c>
    </row>
    <row r="14" spans="1:457" x14ac:dyDescent="0.25">
      <c r="A14" s="6" t="s">
        <v>114</v>
      </c>
    </row>
    <row r="15" spans="1:457" x14ac:dyDescent="0.25">
      <c r="A15" s="6" t="s">
        <v>115</v>
      </c>
    </row>
    <row r="16" spans="1:457" x14ac:dyDescent="0.25">
      <c r="A16" s="6" t="s">
        <v>116</v>
      </c>
    </row>
    <row r="17" spans="1:16" x14ac:dyDescent="0.25">
      <c r="A17" s="6" t="s">
        <v>117</v>
      </c>
      <c r="H17" t="s">
        <v>145</v>
      </c>
      <c r="I17">
        <v>50</v>
      </c>
      <c r="J17">
        <v>50</v>
      </c>
      <c r="K17">
        <v>50</v>
      </c>
      <c r="L17">
        <v>50</v>
      </c>
      <c r="M17">
        <v>50</v>
      </c>
      <c r="N17">
        <v>50</v>
      </c>
      <c r="O17">
        <v>50</v>
      </c>
      <c r="P17">
        <v>50</v>
      </c>
    </row>
    <row r="18" spans="1:16" x14ac:dyDescent="0.25">
      <c r="A18" s="6" t="s">
        <v>118</v>
      </c>
      <c r="I18">
        <v>50</v>
      </c>
      <c r="J18">
        <v>40</v>
      </c>
      <c r="K18">
        <v>20</v>
      </c>
      <c r="L18">
        <v>30</v>
      </c>
      <c r="M18">
        <v>40</v>
      </c>
      <c r="N18">
        <v>30</v>
      </c>
      <c r="O18">
        <v>20</v>
      </c>
      <c r="P18">
        <v>20</v>
      </c>
    </row>
    <row r="19" spans="1:16" x14ac:dyDescent="0.25">
      <c r="A19" s="6" t="s">
        <v>119</v>
      </c>
      <c r="H19" t="s">
        <v>146</v>
      </c>
      <c r="I19">
        <v>26</v>
      </c>
      <c r="J19">
        <v>13</v>
      </c>
      <c r="K19">
        <v>10</v>
      </c>
      <c r="L19">
        <v>16</v>
      </c>
      <c r="M19">
        <v>23</v>
      </c>
      <c r="N19">
        <v>22</v>
      </c>
      <c r="O19">
        <v>10</v>
      </c>
      <c r="P19">
        <v>10</v>
      </c>
    </row>
    <row r="20" spans="1:16" x14ac:dyDescent="0.25">
      <c r="A20" s="6" t="s">
        <v>120</v>
      </c>
      <c r="H20" t="s">
        <v>147</v>
      </c>
      <c r="I20">
        <v>25</v>
      </c>
      <c r="J20">
        <v>18</v>
      </c>
      <c r="K20">
        <v>17</v>
      </c>
      <c r="L20">
        <v>11</v>
      </c>
      <c r="M20">
        <v>17</v>
      </c>
      <c r="N20">
        <v>17</v>
      </c>
      <c r="O20">
        <v>14</v>
      </c>
      <c r="P20">
        <v>21</v>
      </c>
    </row>
    <row r="21" spans="1:16" x14ac:dyDescent="0.25">
      <c r="A21" s="6" t="s">
        <v>121</v>
      </c>
      <c r="H21" t="s">
        <v>148</v>
      </c>
      <c r="I21">
        <v>32</v>
      </c>
      <c r="J21">
        <v>32</v>
      </c>
      <c r="K21">
        <v>9</v>
      </c>
      <c r="L21">
        <v>18</v>
      </c>
      <c r="M21">
        <v>27</v>
      </c>
      <c r="N21">
        <v>31</v>
      </c>
      <c r="O21">
        <v>9</v>
      </c>
      <c r="P21">
        <v>22</v>
      </c>
    </row>
    <row r="22" spans="1:16" x14ac:dyDescent="0.25">
      <c r="A22" s="6" t="s">
        <v>122</v>
      </c>
      <c r="H22" t="s">
        <v>149</v>
      </c>
      <c r="I22">
        <v>39</v>
      </c>
      <c r="J22">
        <v>28</v>
      </c>
      <c r="K22">
        <v>14</v>
      </c>
      <c r="L22">
        <v>14</v>
      </c>
      <c r="M22">
        <v>38</v>
      </c>
      <c r="N22">
        <v>19</v>
      </c>
      <c r="O22">
        <v>19</v>
      </c>
      <c r="P22">
        <v>19</v>
      </c>
    </row>
    <row r="23" spans="1:16" x14ac:dyDescent="0.25">
      <c r="A23" s="6" t="s">
        <v>123</v>
      </c>
      <c r="H23" t="s">
        <v>150</v>
      </c>
      <c r="I23">
        <v>32</v>
      </c>
      <c r="J23">
        <v>37</v>
      </c>
      <c r="K23">
        <v>21</v>
      </c>
      <c r="L23">
        <v>15</v>
      </c>
      <c r="M23">
        <v>32</v>
      </c>
      <c r="N23">
        <v>21</v>
      </c>
      <c r="O23">
        <v>26</v>
      </c>
      <c r="P23">
        <v>26</v>
      </c>
    </row>
    <row r="24" spans="1:16" x14ac:dyDescent="0.25">
      <c r="A24" s="6" t="s">
        <v>124</v>
      </c>
      <c r="H24" t="s">
        <v>151</v>
      </c>
      <c r="I24">
        <v>44</v>
      </c>
      <c r="J24">
        <v>25</v>
      </c>
      <c r="K24">
        <v>31</v>
      </c>
      <c r="L24">
        <v>25</v>
      </c>
      <c r="M24">
        <v>44</v>
      </c>
      <c r="N24">
        <v>43</v>
      </c>
      <c r="O24">
        <v>19</v>
      </c>
      <c r="P24">
        <v>19</v>
      </c>
    </row>
    <row r="25" spans="1:16" x14ac:dyDescent="0.25">
      <c r="A25" s="6" t="s">
        <v>125</v>
      </c>
      <c r="H25" t="s">
        <v>152</v>
      </c>
      <c r="I25">
        <v>41</v>
      </c>
      <c r="J25">
        <v>48</v>
      </c>
      <c r="K25">
        <v>13</v>
      </c>
      <c r="L25">
        <v>33</v>
      </c>
      <c r="M25">
        <v>34</v>
      </c>
      <c r="N25">
        <v>40</v>
      </c>
      <c r="O25">
        <v>21</v>
      </c>
      <c r="P25">
        <v>40</v>
      </c>
    </row>
    <row r="26" spans="1:16" x14ac:dyDescent="0.25">
      <c r="A26" s="6" t="s">
        <v>126</v>
      </c>
      <c r="H26" t="s">
        <v>153</v>
      </c>
      <c r="I26">
        <v>39</v>
      </c>
      <c r="J26">
        <v>39</v>
      </c>
      <c r="K26">
        <v>31</v>
      </c>
      <c r="L26">
        <v>46</v>
      </c>
      <c r="M26">
        <v>62</v>
      </c>
      <c r="N26">
        <v>46</v>
      </c>
      <c r="O26">
        <v>16</v>
      </c>
      <c r="P26">
        <v>31</v>
      </c>
    </row>
    <row r="27" spans="1:16" x14ac:dyDescent="0.25">
      <c r="A27" s="6" t="s">
        <v>127</v>
      </c>
      <c r="H27" t="s">
        <v>154</v>
      </c>
      <c r="I27">
        <v>67</v>
      </c>
      <c r="J27">
        <v>41</v>
      </c>
      <c r="K27">
        <v>16</v>
      </c>
      <c r="L27">
        <v>41</v>
      </c>
      <c r="M27">
        <v>66</v>
      </c>
      <c r="N27">
        <v>41</v>
      </c>
      <c r="O27">
        <v>17</v>
      </c>
      <c r="P27">
        <v>41</v>
      </c>
    </row>
    <row r="28" spans="1:16" x14ac:dyDescent="0.25">
      <c r="A28" s="6" t="s">
        <v>128</v>
      </c>
      <c r="H28" t="s">
        <v>155</v>
      </c>
      <c r="I28">
        <v>47</v>
      </c>
      <c r="J28">
        <v>56</v>
      </c>
      <c r="K28">
        <v>27</v>
      </c>
      <c r="L28">
        <v>55</v>
      </c>
      <c r="M28">
        <v>65</v>
      </c>
      <c r="N28">
        <v>46</v>
      </c>
      <c r="O28">
        <v>47</v>
      </c>
      <c r="P28">
        <v>27</v>
      </c>
    </row>
    <row r="29" spans="1:16" x14ac:dyDescent="0.25">
      <c r="A29" s="6" t="s">
        <v>129</v>
      </c>
    </row>
    <row r="30" spans="1:16" x14ac:dyDescent="0.25">
      <c r="A30" s="6" t="s">
        <v>130</v>
      </c>
      <c r="H30" t="s">
        <v>189</v>
      </c>
      <c r="I30">
        <v>50</v>
      </c>
      <c r="J30">
        <v>50</v>
      </c>
      <c r="K30">
        <v>50</v>
      </c>
      <c r="L30">
        <v>50</v>
      </c>
      <c r="M30">
        <v>50</v>
      </c>
      <c r="N30">
        <v>50</v>
      </c>
      <c r="O30">
        <v>50</v>
      </c>
      <c r="P30">
        <v>50</v>
      </c>
    </row>
    <row r="31" spans="1:16" x14ac:dyDescent="0.25">
      <c r="A31" s="6" t="s">
        <v>131</v>
      </c>
      <c r="I31">
        <v>20</v>
      </c>
      <c r="J31">
        <v>40</v>
      </c>
      <c r="K31">
        <v>30</v>
      </c>
      <c r="L31">
        <v>50</v>
      </c>
      <c r="M31">
        <v>20</v>
      </c>
      <c r="N31">
        <v>20</v>
      </c>
      <c r="O31">
        <v>40</v>
      </c>
      <c r="P31">
        <v>30</v>
      </c>
    </row>
    <row r="32" spans="1:16" x14ac:dyDescent="0.25">
      <c r="A32" s="6" t="s">
        <v>132</v>
      </c>
      <c r="H32" t="s">
        <v>190</v>
      </c>
      <c r="I32">
        <v>17</v>
      </c>
      <c r="J32">
        <v>16</v>
      </c>
      <c r="K32">
        <v>9</v>
      </c>
      <c r="L32">
        <v>23</v>
      </c>
      <c r="M32">
        <v>10</v>
      </c>
      <c r="N32">
        <v>9</v>
      </c>
      <c r="O32">
        <v>26</v>
      </c>
      <c r="P32">
        <v>20</v>
      </c>
    </row>
    <row r="33" spans="1:16" x14ac:dyDescent="0.25">
      <c r="A33" s="6" t="s">
        <v>133</v>
      </c>
      <c r="H33" t="s">
        <v>191</v>
      </c>
      <c r="I33">
        <v>7</v>
      </c>
      <c r="J33">
        <v>25</v>
      </c>
      <c r="K33">
        <v>14</v>
      </c>
      <c r="L33">
        <v>25</v>
      </c>
      <c r="M33">
        <v>10</v>
      </c>
      <c r="N33">
        <v>10</v>
      </c>
      <c r="O33">
        <v>25</v>
      </c>
      <c r="P33">
        <v>24</v>
      </c>
    </row>
    <row r="34" spans="1:16" x14ac:dyDescent="0.25">
      <c r="A34" s="6" t="s">
        <v>134</v>
      </c>
      <c r="H34" t="s">
        <v>192</v>
      </c>
      <c r="I34">
        <v>9</v>
      </c>
      <c r="J34">
        <v>27</v>
      </c>
      <c r="K34">
        <v>27</v>
      </c>
      <c r="L34">
        <v>27</v>
      </c>
      <c r="M34">
        <v>27</v>
      </c>
      <c r="N34">
        <v>19</v>
      </c>
      <c r="O34">
        <v>22</v>
      </c>
      <c r="P34">
        <v>22</v>
      </c>
    </row>
    <row r="35" spans="1:16" x14ac:dyDescent="0.25">
      <c r="A35" s="6" t="s">
        <v>135</v>
      </c>
      <c r="H35" t="s">
        <v>193</v>
      </c>
      <c r="I35">
        <v>15</v>
      </c>
      <c r="J35">
        <v>33</v>
      </c>
      <c r="K35">
        <v>14</v>
      </c>
      <c r="L35">
        <v>33</v>
      </c>
      <c r="M35">
        <v>19</v>
      </c>
      <c r="N35">
        <v>9</v>
      </c>
      <c r="O35">
        <v>34</v>
      </c>
      <c r="P35">
        <v>33</v>
      </c>
    </row>
    <row r="36" spans="1:16" x14ac:dyDescent="0.25">
      <c r="A36" s="6" t="s">
        <v>136</v>
      </c>
      <c r="H36" t="s">
        <v>194</v>
      </c>
      <c r="I36">
        <v>27</v>
      </c>
      <c r="J36">
        <v>32</v>
      </c>
      <c r="K36">
        <v>15</v>
      </c>
      <c r="L36">
        <v>31</v>
      </c>
      <c r="M36">
        <v>32</v>
      </c>
      <c r="N36">
        <v>10</v>
      </c>
      <c r="O36">
        <v>37</v>
      </c>
      <c r="P36">
        <v>26</v>
      </c>
    </row>
    <row r="37" spans="1:16" x14ac:dyDescent="0.25">
      <c r="A37" s="6" t="s">
        <v>137</v>
      </c>
      <c r="H37" t="s">
        <v>195</v>
      </c>
      <c r="I37">
        <v>25</v>
      </c>
      <c r="J37">
        <v>44</v>
      </c>
      <c r="K37">
        <v>25</v>
      </c>
      <c r="L37">
        <v>31</v>
      </c>
      <c r="M37">
        <v>25</v>
      </c>
      <c r="N37">
        <v>31</v>
      </c>
      <c r="O37">
        <v>32</v>
      </c>
      <c r="P37">
        <v>37</v>
      </c>
    </row>
    <row r="38" spans="1:16" x14ac:dyDescent="0.25">
      <c r="A38" s="6" t="s">
        <v>138</v>
      </c>
      <c r="H38" t="s">
        <v>196</v>
      </c>
      <c r="I38">
        <v>27</v>
      </c>
      <c r="J38">
        <v>34</v>
      </c>
      <c r="K38">
        <v>40</v>
      </c>
      <c r="L38">
        <v>33</v>
      </c>
      <c r="M38">
        <v>34</v>
      </c>
      <c r="N38">
        <v>13</v>
      </c>
      <c r="O38">
        <v>41</v>
      </c>
      <c r="P38">
        <v>48</v>
      </c>
    </row>
    <row r="39" spans="1:16" x14ac:dyDescent="0.25">
      <c r="A39" s="6" t="s">
        <v>139</v>
      </c>
      <c r="H39" t="s">
        <v>197</v>
      </c>
      <c r="I39">
        <v>24</v>
      </c>
      <c r="J39">
        <v>31</v>
      </c>
      <c r="K39">
        <v>38</v>
      </c>
      <c r="L39">
        <v>62</v>
      </c>
      <c r="M39">
        <v>24</v>
      </c>
      <c r="N39">
        <v>31</v>
      </c>
      <c r="O39">
        <v>62</v>
      </c>
      <c r="P39">
        <v>38</v>
      </c>
    </row>
    <row r="40" spans="1:16" x14ac:dyDescent="0.25">
      <c r="A40" s="6" t="s">
        <v>140</v>
      </c>
      <c r="H40" t="s">
        <v>198</v>
      </c>
      <c r="I40">
        <v>25</v>
      </c>
      <c r="J40">
        <v>33</v>
      </c>
      <c r="K40">
        <v>41</v>
      </c>
      <c r="L40">
        <v>66</v>
      </c>
      <c r="M40">
        <v>32</v>
      </c>
      <c r="N40">
        <v>33</v>
      </c>
      <c r="O40">
        <v>66</v>
      </c>
      <c r="P40">
        <v>34</v>
      </c>
    </row>
    <row r="41" spans="1:16" x14ac:dyDescent="0.25">
      <c r="A41" s="6" t="s">
        <v>141</v>
      </c>
      <c r="H41" t="s">
        <v>199</v>
      </c>
      <c r="I41">
        <v>19</v>
      </c>
      <c r="J41">
        <v>47</v>
      </c>
      <c r="K41">
        <v>46</v>
      </c>
      <c r="L41">
        <v>74</v>
      </c>
      <c r="M41">
        <v>45</v>
      </c>
      <c r="N41">
        <v>46</v>
      </c>
      <c r="O41">
        <v>55</v>
      </c>
      <c r="P41">
        <v>38</v>
      </c>
    </row>
    <row r="42" spans="1:16" x14ac:dyDescent="0.25">
      <c r="A42" s="6" t="s">
        <v>142</v>
      </c>
    </row>
    <row r="43" spans="1:16" x14ac:dyDescent="0.25">
      <c r="A43" s="6" t="s">
        <v>143</v>
      </c>
      <c r="H43" t="s">
        <v>200</v>
      </c>
      <c r="I43">
        <v>50</v>
      </c>
      <c r="J43">
        <v>50</v>
      </c>
      <c r="K43">
        <v>50</v>
      </c>
      <c r="L43">
        <v>50</v>
      </c>
      <c r="M43">
        <v>50</v>
      </c>
      <c r="N43">
        <v>50</v>
      </c>
      <c r="O43">
        <v>50</v>
      </c>
      <c r="P43">
        <v>50</v>
      </c>
    </row>
    <row r="44" spans="1:16" x14ac:dyDescent="0.25">
      <c r="A44" s="6" t="s">
        <v>144</v>
      </c>
      <c r="I44">
        <v>20</v>
      </c>
      <c r="J44">
        <v>30</v>
      </c>
      <c r="K44">
        <v>40</v>
      </c>
      <c r="L44">
        <v>50</v>
      </c>
      <c r="M44">
        <v>40</v>
      </c>
      <c r="N44">
        <v>30</v>
      </c>
      <c r="O44">
        <v>20</v>
      </c>
      <c r="P44">
        <v>20</v>
      </c>
    </row>
    <row r="45" spans="1:16" x14ac:dyDescent="0.25">
      <c r="A45" s="6" t="s">
        <v>145</v>
      </c>
      <c r="H45" t="s">
        <v>201</v>
      </c>
      <c r="I45">
        <v>10</v>
      </c>
      <c r="J45">
        <v>10</v>
      </c>
      <c r="K45">
        <v>19</v>
      </c>
      <c r="L45">
        <v>26</v>
      </c>
      <c r="M45">
        <v>23</v>
      </c>
      <c r="N45">
        <v>16</v>
      </c>
      <c r="O45">
        <v>20</v>
      </c>
      <c r="P45">
        <v>6</v>
      </c>
    </row>
    <row r="46" spans="1:16" x14ac:dyDescent="0.25">
      <c r="A46" s="6" t="s">
        <v>146</v>
      </c>
      <c r="H46" t="s">
        <v>202</v>
      </c>
      <c r="I46">
        <v>7</v>
      </c>
      <c r="J46">
        <v>18</v>
      </c>
      <c r="K46">
        <v>24</v>
      </c>
      <c r="L46">
        <v>22</v>
      </c>
      <c r="M46">
        <v>17</v>
      </c>
      <c r="N46">
        <v>17</v>
      </c>
      <c r="O46">
        <v>18</v>
      </c>
      <c r="P46">
        <v>17</v>
      </c>
    </row>
    <row r="47" spans="1:16" x14ac:dyDescent="0.25">
      <c r="A47" s="6" t="s">
        <v>147</v>
      </c>
      <c r="H47" t="s">
        <v>203</v>
      </c>
      <c r="I47">
        <v>19</v>
      </c>
      <c r="J47">
        <v>13</v>
      </c>
      <c r="K47">
        <v>22</v>
      </c>
      <c r="L47">
        <v>36</v>
      </c>
      <c r="M47">
        <v>36</v>
      </c>
      <c r="N47">
        <v>22</v>
      </c>
      <c r="O47">
        <v>23</v>
      </c>
      <c r="P47">
        <v>9</v>
      </c>
    </row>
    <row r="48" spans="1:16" x14ac:dyDescent="0.25">
      <c r="A48" s="6" t="s">
        <v>148</v>
      </c>
      <c r="H48" t="s">
        <v>204</v>
      </c>
      <c r="I48">
        <v>19</v>
      </c>
      <c r="J48">
        <v>19</v>
      </c>
      <c r="K48">
        <v>19</v>
      </c>
      <c r="L48">
        <v>38</v>
      </c>
      <c r="M48">
        <v>28</v>
      </c>
      <c r="N48">
        <v>33</v>
      </c>
      <c r="O48">
        <v>15</v>
      </c>
      <c r="P48">
        <v>19</v>
      </c>
    </row>
    <row r="49" spans="1:16" x14ac:dyDescent="0.25">
      <c r="A49" s="6" t="s">
        <v>149</v>
      </c>
      <c r="H49" t="s">
        <v>205</v>
      </c>
      <c r="I49">
        <v>27</v>
      </c>
      <c r="J49">
        <v>26</v>
      </c>
      <c r="K49">
        <v>21</v>
      </c>
      <c r="L49">
        <v>31</v>
      </c>
      <c r="M49">
        <v>42</v>
      </c>
      <c r="N49">
        <v>21</v>
      </c>
      <c r="O49">
        <v>21</v>
      </c>
      <c r="P49">
        <v>21</v>
      </c>
    </row>
    <row r="50" spans="1:16" x14ac:dyDescent="0.25">
      <c r="A50" s="6" t="s">
        <v>150</v>
      </c>
      <c r="H50" t="s">
        <v>206</v>
      </c>
      <c r="I50">
        <v>13</v>
      </c>
      <c r="J50">
        <v>38</v>
      </c>
      <c r="K50">
        <v>31</v>
      </c>
      <c r="L50">
        <v>43</v>
      </c>
      <c r="M50">
        <v>50</v>
      </c>
      <c r="N50">
        <v>37</v>
      </c>
      <c r="O50">
        <v>19</v>
      </c>
      <c r="P50">
        <v>19</v>
      </c>
    </row>
    <row r="51" spans="1:16" x14ac:dyDescent="0.25">
      <c r="A51" s="6" t="s">
        <v>151</v>
      </c>
      <c r="H51" t="s">
        <v>207</v>
      </c>
      <c r="I51">
        <v>34</v>
      </c>
      <c r="J51">
        <v>21</v>
      </c>
      <c r="K51">
        <v>33</v>
      </c>
      <c r="L51">
        <v>47</v>
      </c>
      <c r="M51">
        <v>48</v>
      </c>
      <c r="N51">
        <v>27</v>
      </c>
      <c r="O51">
        <v>27</v>
      </c>
      <c r="P51">
        <v>33</v>
      </c>
    </row>
    <row r="52" spans="1:16" x14ac:dyDescent="0.25">
      <c r="A52" s="6" t="s">
        <v>152</v>
      </c>
      <c r="H52" t="s">
        <v>208</v>
      </c>
      <c r="I52">
        <v>16</v>
      </c>
      <c r="J52">
        <v>31</v>
      </c>
      <c r="K52">
        <v>54</v>
      </c>
      <c r="L52">
        <v>54</v>
      </c>
      <c r="M52">
        <v>39</v>
      </c>
      <c r="N52">
        <v>46</v>
      </c>
      <c r="O52">
        <v>47</v>
      </c>
      <c r="P52">
        <v>23</v>
      </c>
    </row>
    <row r="53" spans="1:16" x14ac:dyDescent="0.25">
      <c r="A53" s="6" t="s">
        <v>153</v>
      </c>
      <c r="H53" t="s">
        <v>209</v>
      </c>
      <c r="I53">
        <v>25</v>
      </c>
      <c r="J53">
        <v>50</v>
      </c>
      <c r="K53">
        <v>49</v>
      </c>
      <c r="L53">
        <v>41</v>
      </c>
      <c r="M53">
        <v>58</v>
      </c>
      <c r="N53">
        <v>57</v>
      </c>
      <c r="O53">
        <v>25</v>
      </c>
      <c r="P53">
        <v>25</v>
      </c>
    </row>
    <row r="54" spans="1:16" x14ac:dyDescent="0.25">
      <c r="A54" s="6" t="s">
        <v>154</v>
      </c>
      <c r="H54" t="s">
        <v>210</v>
      </c>
      <c r="I54">
        <v>28</v>
      </c>
      <c r="J54">
        <v>47</v>
      </c>
      <c r="K54">
        <v>64</v>
      </c>
      <c r="L54">
        <v>46</v>
      </c>
      <c r="M54">
        <v>56</v>
      </c>
      <c r="N54">
        <v>64</v>
      </c>
      <c r="O54">
        <v>47</v>
      </c>
      <c r="P54">
        <v>18</v>
      </c>
    </row>
    <row r="55" spans="1:16" x14ac:dyDescent="0.25">
      <c r="A55" s="6" t="s">
        <v>155</v>
      </c>
    </row>
    <row r="56" spans="1:16" x14ac:dyDescent="0.25">
      <c r="A56" s="6" t="s">
        <v>156</v>
      </c>
      <c r="H56" t="s">
        <v>211</v>
      </c>
      <c r="I56">
        <v>50</v>
      </c>
      <c r="J56">
        <v>50</v>
      </c>
      <c r="K56">
        <v>50</v>
      </c>
      <c r="L56">
        <v>50</v>
      </c>
      <c r="M56">
        <v>50</v>
      </c>
      <c r="N56">
        <v>50</v>
      </c>
      <c r="O56">
        <v>50</v>
      </c>
      <c r="P56">
        <v>50</v>
      </c>
    </row>
    <row r="57" spans="1:16" x14ac:dyDescent="0.25">
      <c r="A57" s="6" t="s">
        <v>157</v>
      </c>
      <c r="I57">
        <v>40</v>
      </c>
      <c r="J57">
        <v>20</v>
      </c>
      <c r="K57">
        <v>30</v>
      </c>
      <c r="L57">
        <v>50</v>
      </c>
      <c r="M57">
        <v>20</v>
      </c>
      <c r="N57">
        <v>40</v>
      </c>
      <c r="O57">
        <v>30</v>
      </c>
      <c r="P57">
        <v>20</v>
      </c>
    </row>
    <row r="58" spans="1:16" x14ac:dyDescent="0.25">
      <c r="A58" s="6" t="s">
        <v>158</v>
      </c>
      <c r="H58" t="s">
        <v>212</v>
      </c>
      <c r="I58">
        <v>17</v>
      </c>
      <c r="J58">
        <v>16</v>
      </c>
      <c r="K58">
        <v>9</v>
      </c>
      <c r="L58">
        <v>23</v>
      </c>
      <c r="M58">
        <v>10</v>
      </c>
      <c r="N58">
        <v>22</v>
      </c>
      <c r="O58">
        <v>23</v>
      </c>
      <c r="P58">
        <v>10</v>
      </c>
    </row>
    <row r="59" spans="1:16" x14ac:dyDescent="0.25">
      <c r="A59" s="6" t="s">
        <v>159</v>
      </c>
      <c r="H59" t="s">
        <v>213</v>
      </c>
      <c r="I59">
        <v>14</v>
      </c>
      <c r="J59">
        <v>11</v>
      </c>
      <c r="K59">
        <v>17</v>
      </c>
      <c r="L59">
        <v>28</v>
      </c>
      <c r="M59">
        <v>14</v>
      </c>
      <c r="N59">
        <v>21</v>
      </c>
      <c r="O59">
        <v>25</v>
      </c>
      <c r="P59">
        <v>10</v>
      </c>
    </row>
    <row r="60" spans="1:16" x14ac:dyDescent="0.25">
      <c r="A60" s="6" t="s">
        <v>160</v>
      </c>
      <c r="H60" t="s">
        <v>214</v>
      </c>
      <c r="I60">
        <v>32</v>
      </c>
      <c r="J60">
        <v>9</v>
      </c>
      <c r="K60">
        <v>22</v>
      </c>
      <c r="L60">
        <v>27</v>
      </c>
      <c r="M60">
        <v>18</v>
      </c>
      <c r="N60">
        <v>36</v>
      </c>
      <c r="O60">
        <v>18</v>
      </c>
      <c r="P60">
        <v>18</v>
      </c>
    </row>
    <row r="61" spans="1:16" x14ac:dyDescent="0.25">
      <c r="A61" s="6" t="s">
        <v>161</v>
      </c>
      <c r="H61" t="s">
        <v>215</v>
      </c>
      <c r="I61">
        <v>34</v>
      </c>
      <c r="J61">
        <v>9</v>
      </c>
      <c r="K61">
        <v>23</v>
      </c>
      <c r="L61">
        <v>29</v>
      </c>
      <c r="M61">
        <v>14</v>
      </c>
      <c r="N61">
        <v>33</v>
      </c>
      <c r="O61">
        <v>34</v>
      </c>
      <c r="P61">
        <v>14</v>
      </c>
    </row>
    <row r="62" spans="1:16" x14ac:dyDescent="0.25">
      <c r="A62" s="6" t="s">
        <v>162</v>
      </c>
      <c r="H62" t="s">
        <v>216</v>
      </c>
      <c r="I62">
        <v>37</v>
      </c>
      <c r="J62">
        <v>21</v>
      </c>
      <c r="K62">
        <v>21</v>
      </c>
      <c r="L62">
        <v>27</v>
      </c>
      <c r="M62">
        <v>26</v>
      </c>
      <c r="N62">
        <v>26</v>
      </c>
      <c r="O62">
        <v>26</v>
      </c>
      <c r="P62">
        <v>26</v>
      </c>
    </row>
    <row r="63" spans="1:16" x14ac:dyDescent="0.25">
      <c r="A63" s="6" t="s">
        <v>163</v>
      </c>
      <c r="H63" t="s">
        <v>217</v>
      </c>
      <c r="I63">
        <v>32</v>
      </c>
      <c r="J63">
        <v>25</v>
      </c>
      <c r="K63">
        <v>18</v>
      </c>
      <c r="L63">
        <v>50</v>
      </c>
      <c r="M63">
        <v>13</v>
      </c>
      <c r="N63">
        <v>50</v>
      </c>
      <c r="O63">
        <v>37</v>
      </c>
      <c r="P63">
        <v>25</v>
      </c>
    </row>
    <row r="64" spans="1:16" x14ac:dyDescent="0.25">
      <c r="A64" s="6" t="s">
        <v>164</v>
      </c>
      <c r="H64" t="s">
        <v>218</v>
      </c>
      <c r="I64">
        <v>41</v>
      </c>
      <c r="J64">
        <v>21</v>
      </c>
      <c r="K64">
        <v>20</v>
      </c>
      <c r="L64">
        <v>54</v>
      </c>
      <c r="M64">
        <v>13</v>
      </c>
      <c r="N64">
        <v>47</v>
      </c>
      <c r="O64">
        <v>33</v>
      </c>
      <c r="P64">
        <v>41</v>
      </c>
    </row>
    <row r="65" spans="1:16" x14ac:dyDescent="0.25">
      <c r="A65" s="6" t="s">
        <v>165</v>
      </c>
      <c r="H65" t="s">
        <v>219</v>
      </c>
      <c r="I65">
        <v>47</v>
      </c>
      <c r="J65">
        <v>39</v>
      </c>
      <c r="K65">
        <v>31</v>
      </c>
      <c r="L65">
        <v>38</v>
      </c>
      <c r="M65">
        <v>31</v>
      </c>
      <c r="N65">
        <v>38</v>
      </c>
      <c r="O65">
        <v>39</v>
      </c>
      <c r="P65">
        <v>47</v>
      </c>
    </row>
    <row r="66" spans="1:16" x14ac:dyDescent="0.25">
      <c r="A66" s="6" t="s">
        <v>166</v>
      </c>
      <c r="H66" t="s">
        <v>220</v>
      </c>
      <c r="I66">
        <v>33</v>
      </c>
      <c r="J66">
        <v>25</v>
      </c>
      <c r="K66">
        <v>49</v>
      </c>
      <c r="L66">
        <v>57</v>
      </c>
      <c r="M66">
        <v>42</v>
      </c>
      <c r="N66">
        <v>49</v>
      </c>
      <c r="O66">
        <v>33</v>
      </c>
      <c r="P66">
        <v>42</v>
      </c>
    </row>
    <row r="67" spans="1:16" x14ac:dyDescent="0.25">
      <c r="A67" s="6" t="s">
        <v>167</v>
      </c>
      <c r="H67" t="s">
        <v>221</v>
      </c>
      <c r="I67">
        <v>47</v>
      </c>
      <c r="J67">
        <v>19</v>
      </c>
      <c r="K67">
        <v>55</v>
      </c>
      <c r="L67">
        <v>64</v>
      </c>
      <c r="M67">
        <v>19</v>
      </c>
      <c r="N67">
        <v>74</v>
      </c>
      <c r="O67">
        <v>55</v>
      </c>
      <c r="P67">
        <v>37</v>
      </c>
    </row>
    <row r="68" spans="1:16" x14ac:dyDescent="0.25">
      <c r="A68" s="6" t="s">
        <v>168</v>
      </c>
    </row>
    <row r="69" spans="1:16" x14ac:dyDescent="0.25">
      <c r="A69" s="6" t="s">
        <v>169</v>
      </c>
      <c r="H69" t="s">
        <v>156</v>
      </c>
      <c r="I69">
        <v>50</v>
      </c>
      <c r="J69">
        <v>50</v>
      </c>
      <c r="K69">
        <v>50</v>
      </c>
      <c r="L69">
        <v>50</v>
      </c>
      <c r="M69">
        <v>50</v>
      </c>
      <c r="N69">
        <v>50</v>
      </c>
      <c r="O69">
        <v>50</v>
      </c>
      <c r="P69">
        <v>50</v>
      </c>
    </row>
    <row r="70" spans="1:16" x14ac:dyDescent="0.25">
      <c r="A70" s="6" t="s">
        <v>170</v>
      </c>
      <c r="I70">
        <v>50</v>
      </c>
      <c r="J70">
        <v>40</v>
      </c>
      <c r="K70">
        <v>20</v>
      </c>
      <c r="L70">
        <v>30</v>
      </c>
      <c r="M70">
        <v>20</v>
      </c>
      <c r="N70">
        <v>20</v>
      </c>
      <c r="O70">
        <v>30</v>
      </c>
      <c r="P70">
        <v>40</v>
      </c>
    </row>
    <row r="71" spans="1:16" x14ac:dyDescent="0.25">
      <c r="A71" s="6" t="s">
        <v>171</v>
      </c>
      <c r="H71" t="s">
        <v>157</v>
      </c>
      <c r="I71">
        <v>26</v>
      </c>
      <c r="J71">
        <v>20</v>
      </c>
      <c r="K71">
        <v>6</v>
      </c>
      <c r="L71">
        <v>14</v>
      </c>
      <c r="M71">
        <v>16</v>
      </c>
      <c r="N71">
        <v>6</v>
      </c>
      <c r="O71">
        <v>23</v>
      </c>
      <c r="P71">
        <v>19</v>
      </c>
    </row>
    <row r="72" spans="1:16" x14ac:dyDescent="0.25">
      <c r="A72" s="6" t="s">
        <v>172</v>
      </c>
      <c r="H72" t="s">
        <v>158</v>
      </c>
      <c r="I72">
        <v>18</v>
      </c>
      <c r="J72">
        <v>24</v>
      </c>
      <c r="K72">
        <v>10</v>
      </c>
      <c r="L72">
        <v>18</v>
      </c>
      <c r="M72">
        <v>10</v>
      </c>
      <c r="N72">
        <v>17</v>
      </c>
      <c r="O72">
        <v>18</v>
      </c>
      <c r="P72">
        <v>25</v>
      </c>
    </row>
    <row r="73" spans="1:16" x14ac:dyDescent="0.25">
      <c r="A73" s="6" t="s">
        <v>173</v>
      </c>
      <c r="H73" t="s">
        <v>159</v>
      </c>
      <c r="I73">
        <v>32</v>
      </c>
      <c r="J73">
        <v>18</v>
      </c>
      <c r="K73">
        <v>13</v>
      </c>
      <c r="L73">
        <v>27</v>
      </c>
      <c r="M73">
        <v>27</v>
      </c>
      <c r="N73">
        <v>10</v>
      </c>
      <c r="O73">
        <v>26</v>
      </c>
      <c r="P73">
        <v>27</v>
      </c>
    </row>
    <row r="74" spans="1:16" x14ac:dyDescent="0.25">
      <c r="A74" s="6" t="s">
        <v>174</v>
      </c>
      <c r="H74" t="s">
        <v>160</v>
      </c>
      <c r="I74">
        <v>34</v>
      </c>
      <c r="J74">
        <v>33</v>
      </c>
      <c r="K74">
        <v>9</v>
      </c>
      <c r="L74">
        <v>19</v>
      </c>
      <c r="M74">
        <v>19</v>
      </c>
      <c r="N74">
        <v>9</v>
      </c>
      <c r="O74">
        <v>29</v>
      </c>
      <c r="P74">
        <v>38</v>
      </c>
    </row>
    <row r="75" spans="1:16" x14ac:dyDescent="0.25">
      <c r="A75" s="6" t="s">
        <v>175</v>
      </c>
      <c r="H75" t="s">
        <v>161</v>
      </c>
      <c r="I75">
        <v>32</v>
      </c>
      <c r="J75">
        <v>32</v>
      </c>
      <c r="K75">
        <v>26</v>
      </c>
      <c r="L75">
        <v>15</v>
      </c>
      <c r="M75">
        <v>16</v>
      </c>
      <c r="N75">
        <v>15</v>
      </c>
      <c r="O75">
        <v>37</v>
      </c>
      <c r="P75">
        <v>37</v>
      </c>
    </row>
    <row r="76" spans="1:16" x14ac:dyDescent="0.25">
      <c r="A76" s="6" t="s">
        <v>176</v>
      </c>
      <c r="H76" t="s">
        <v>162</v>
      </c>
      <c r="I76">
        <v>44</v>
      </c>
      <c r="J76">
        <v>32</v>
      </c>
      <c r="K76">
        <v>31</v>
      </c>
      <c r="L76">
        <v>19</v>
      </c>
      <c r="M76">
        <v>31</v>
      </c>
      <c r="N76">
        <v>18</v>
      </c>
      <c r="O76">
        <v>25</v>
      </c>
      <c r="P76">
        <v>50</v>
      </c>
    </row>
    <row r="77" spans="1:16" x14ac:dyDescent="0.25">
      <c r="A77" s="6" t="s">
        <v>177</v>
      </c>
      <c r="H77" t="s">
        <v>163</v>
      </c>
      <c r="I77">
        <v>54</v>
      </c>
      <c r="J77">
        <v>34</v>
      </c>
      <c r="K77">
        <v>13</v>
      </c>
      <c r="L77">
        <v>33</v>
      </c>
      <c r="M77">
        <v>21</v>
      </c>
      <c r="N77">
        <v>33</v>
      </c>
      <c r="O77">
        <v>34</v>
      </c>
      <c r="P77">
        <v>48</v>
      </c>
    </row>
    <row r="78" spans="1:16" x14ac:dyDescent="0.25">
      <c r="A78" s="6" t="s">
        <v>178</v>
      </c>
      <c r="H78" t="s">
        <v>164</v>
      </c>
      <c r="I78">
        <v>62</v>
      </c>
      <c r="J78">
        <v>31</v>
      </c>
      <c r="K78">
        <v>23</v>
      </c>
      <c r="L78">
        <v>38</v>
      </c>
      <c r="M78">
        <v>47</v>
      </c>
      <c r="N78">
        <v>31</v>
      </c>
      <c r="O78">
        <v>39</v>
      </c>
      <c r="P78">
        <v>39</v>
      </c>
    </row>
    <row r="79" spans="1:16" x14ac:dyDescent="0.25">
      <c r="A79" s="6" t="s">
        <v>179</v>
      </c>
      <c r="H79" t="s">
        <v>165</v>
      </c>
      <c r="I79">
        <v>50</v>
      </c>
      <c r="J79">
        <v>58</v>
      </c>
      <c r="K79">
        <v>33</v>
      </c>
      <c r="L79">
        <v>24</v>
      </c>
      <c r="M79">
        <v>32</v>
      </c>
      <c r="N79">
        <v>33</v>
      </c>
      <c r="O79">
        <v>33</v>
      </c>
      <c r="P79">
        <v>67</v>
      </c>
    </row>
    <row r="80" spans="1:16" x14ac:dyDescent="0.25">
      <c r="A80" s="6" t="s">
        <v>180</v>
      </c>
      <c r="H80" t="s">
        <v>166</v>
      </c>
      <c r="I80">
        <v>47</v>
      </c>
      <c r="J80">
        <v>47</v>
      </c>
      <c r="K80">
        <v>37</v>
      </c>
      <c r="L80">
        <v>55</v>
      </c>
      <c r="M80">
        <v>47</v>
      </c>
      <c r="N80">
        <v>27</v>
      </c>
      <c r="O80">
        <v>64</v>
      </c>
      <c r="P80">
        <v>46</v>
      </c>
    </row>
    <row r="81" spans="1:16" x14ac:dyDescent="0.25">
      <c r="A81" s="6" t="s">
        <v>181</v>
      </c>
    </row>
    <row r="82" spans="1:16" x14ac:dyDescent="0.25">
      <c r="A82" s="6" t="s">
        <v>182</v>
      </c>
      <c r="H82" t="s">
        <v>167</v>
      </c>
      <c r="I82">
        <v>50</v>
      </c>
      <c r="J82">
        <v>50</v>
      </c>
      <c r="K82">
        <v>50</v>
      </c>
      <c r="L82">
        <v>50</v>
      </c>
      <c r="M82">
        <v>50</v>
      </c>
      <c r="N82">
        <v>50</v>
      </c>
      <c r="O82">
        <v>50</v>
      </c>
      <c r="P82">
        <v>50</v>
      </c>
    </row>
    <row r="83" spans="1:16" x14ac:dyDescent="0.25">
      <c r="A83" s="6" t="s">
        <v>183</v>
      </c>
      <c r="I83">
        <v>50</v>
      </c>
      <c r="J83">
        <v>20</v>
      </c>
      <c r="K83">
        <v>40</v>
      </c>
      <c r="L83">
        <v>30</v>
      </c>
      <c r="M83">
        <v>30</v>
      </c>
      <c r="N83">
        <v>20</v>
      </c>
      <c r="O83">
        <v>40</v>
      </c>
      <c r="P83">
        <v>20</v>
      </c>
    </row>
    <row r="84" spans="1:16" x14ac:dyDescent="0.25">
      <c r="A84" s="6" t="s">
        <v>184</v>
      </c>
      <c r="H84" t="s">
        <v>168</v>
      </c>
      <c r="I84">
        <v>23</v>
      </c>
      <c r="J84">
        <v>10</v>
      </c>
      <c r="K84">
        <v>13</v>
      </c>
      <c r="L84">
        <v>19</v>
      </c>
      <c r="M84">
        <v>23</v>
      </c>
      <c r="N84">
        <v>16</v>
      </c>
      <c r="O84">
        <v>20</v>
      </c>
      <c r="P84">
        <v>6</v>
      </c>
    </row>
    <row r="85" spans="1:16" x14ac:dyDescent="0.25">
      <c r="A85" s="6" t="s">
        <v>185</v>
      </c>
      <c r="H85" t="s">
        <v>169</v>
      </c>
      <c r="I85">
        <v>28</v>
      </c>
      <c r="J85">
        <v>11</v>
      </c>
      <c r="K85">
        <v>14</v>
      </c>
      <c r="L85">
        <v>17</v>
      </c>
      <c r="M85">
        <v>21</v>
      </c>
      <c r="N85">
        <v>10</v>
      </c>
      <c r="O85">
        <v>28</v>
      </c>
      <c r="P85">
        <v>11</v>
      </c>
    </row>
    <row r="86" spans="1:16" x14ac:dyDescent="0.25">
      <c r="A86" s="6" t="s">
        <v>186</v>
      </c>
      <c r="H86" t="s">
        <v>170</v>
      </c>
      <c r="I86">
        <v>23</v>
      </c>
      <c r="J86">
        <v>18</v>
      </c>
      <c r="K86">
        <v>22</v>
      </c>
      <c r="L86">
        <v>27</v>
      </c>
      <c r="M86">
        <v>23</v>
      </c>
      <c r="N86">
        <v>22</v>
      </c>
      <c r="O86">
        <v>36</v>
      </c>
      <c r="P86">
        <v>9</v>
      </c>
    </row>
    <row r="87" spans="1:16" x14ac:dyDescent="0.25">
      <c r="A87" s="6" t="s">
        <v>187</v>
      </c>
      <c r="H87" t="s">
        <v>171</v>
      </c>
      <c r="I87">
        <v>29</v>
      </c>
      <c r="J87">
        <v>24</v>
      </c>
      <c r="K87">
        <v>28</v>
      </c>
      <c r="L87">
        <v>14</v>
      </c>
      <c r="M87">
        <v>19</v>
      </c>
      <c r="N87">
        <v>19</v>
      </c>
      <c r="O87">
        <v>38</v>
      </c>
      <c r="P87">
        <v>19</v>
      </c>
    </row>
    <row r="88" spans="1:16" x14ac:dyDescent="0.25">
      <c r="A88" s="6" t="s">
        <v>188</v>
      </c>
      <c r="H88" t="s">
        <v>172</v>
      </c>
      <c r="I88">
        <v>42</v>
      </c>
      <c r="J88">
        <v>11</v>
      </c>
      <c r="K88">
        <v>30</v>
      </c>
      <c r="L88">
        <v>21</v>
      </c>
      <c r="M88">
        <v>37</v>
      </c>
      <c r="N88">
        <v>26</v>
      </c>
      <c r="O88">
        <v>32</v>
      </c>
      <c r="P88">
        <v>11</v>
      </c>
    </row>
    <row r="89" spans="1:16" x14ac:dyDescent="0.25">
      <c r="A89" s="6" t="s">
        <v>189</v>
      </c>
      <c r="H89" t="s">
        <v>173</v>
      </c>
      <c r="I89">
        <v>44</v>
      </c>
      <c r="J89">
        <v>32</v>
      </c>
      <c r="K89">
        <v>31</v>
      </c>
      <c r="L89">
        <v>18</v>
      </c>
      <c r="M89">
        <v>25</v>
      </c>
      <c r="N89">
        <v>25</v>
      </c>
      <c r="O89">
        <v>44</v>
      </c>
      <c r="P89">
        <v>31</v>
      </c>
    </row>
    <row r="90" spans="1:16" x14ac:dyDescent="0.25">
      <c r="A90" s="6" t="s">
        <v>190</v>
      </c>
      <c r="H90" t="s">
        <v>174</v>
      </c>
      <c r="I90">
        <v>54</v>
      </c>
      <c r="J90">
        <v>27</v>
      </c>
      <c r="K90">
        <v>27</v>
      </c>
      <c r="L90">
        <v>27</v>
      </c>
      <c r="M90">
        <v>41</v>
      </c>
      <c r="N90">
        <v>41</v>
      </c>
      <c r="O90">
        <v>33</v>
      </c>
      <c r="P90">
        <v>20</v>
      </c>
    </row>
    <row r="91" spans="1:16" x14ac:dyDescent="0.25">
      <c r="A91" s="6" t="s">
        <v>191</v>
      </c>
      <c r="H91" t="s">
        <v>175</v>
      </c>
      <c r="I91">
        <v>55</v>
      </c>
      <c r="J91">
        <v>16</v>
      </c>
      <c r="K91">
        <v>54</v>
      </c>
      <c r="L91">
        <v>31</v>
      </c>
      <c r="M91">
        <v>39</v>
      </c>
      <c r="N91">
        <v>46</v>
      </c>
      <c r="O91">
        <v>38</v>
      </c>
      <c r="P91">
        <v>31</v>
      </c>
    </row>
    <row r="92" spans="1:16" x14ac:dyDescent="0.25">
      <c r="A92" s="6" t="s">
        <v>192</v>
      </c>
      <c r="H92" t="s">
        <v>176</v>
      </c>
      <c r="I92">
        <v>50</v>
      </c>
      <c r="J92">
        <v>16</v>
      </c>
      <c r="K92">
        <v>49</v>
      </c>
      <c r="L92">
        <v>49</v>
      </c>
      <c r="M92">
        <v>42</v>
      </c>
      <c r="N92">
        <v>24</v>
      </c>
      <c r="O92">
        <v>58</v>
      </c>
      <c r="P92">
        <v>42</v>
      </c>
    </row>
    <row r="93" spans="1:16" x14ac:dyDescent="0.25">
      <c r="A93" s="6" t="s">
        <v>193</v>
      </c>
      <c r="H93" t="s">
        <v>177</v>
      </c>
      <c r="I93">
        <v>47</v>
      </c>
      <c r="J93">
        <v>28</v>
      </c>
      <c r="K93">
        <v>64</v>
      </c>
      <c r="L93">
        <v>46</v>
      </c>
      <c r="M93">
        <v>65</v>
      </c>
      <c r="N93">
        <v>27</v>
      </c>
      <c r="O93">
        <v>65</v>
      </c>
      <c r="P93">
        <v>28</v>
      </c>
    </row>
    <row r="94" spans="1:16" x14ac:dyDescent="0.25">
      <c r="A94" s="6" t="s">
        <v>194</v>
      </c>
    </row>
    <row r="95" spans="1:16" x14ac:dyDescent="0.25">
      <c r="A95" s="6" t="s">
        <v>195</v>
      </c>
      <c r="H95" t="s">
        <v>112</v>
      </c>
      <c r="I95">
        <v>50</v>
      </c>
      <c r="J95">
        <v>50</v>
      </c>
      <c r="K95">
        <v>50</v>
      </c>
      <c r="L95">
        <v>50</v>
      </c>
      <c r="M95">
        <v>50</v>
      </c>
      <c r="N95">
        <v>50</v>
      </c>
      <c r="O95">
        <v>50</v>
      </c>
      <c r="P95">
        <v>50</v>
      </c>
    </row>
    <row r="96" spans="1:16" x14ac:dyDescent="0.25">
      <c r="A96" s="6" t="s">
        <v>196</v>
      </c>
      <c r="I96">
        <v>40</v>
      </c>
      <c r="J96">
        <v>50</v>
      </c>
      <c r="K96">
        <v>30</v>
      </c>
      <c r="L96">
        <v>20</v>
      </c>
      <c r="M96">
        <v>40</v>
      </c>
      <c r="N96">
        <v>30</v>
      </c>
      <c r="O96">
        <v>20</v>
      </c>
      <c r="P96">
        <v>20</v>
      </c>
    </row>
    <row r="97" spans="1:16" x14ac:dyDescent="0.25">
      <c r="A97" s="6" t="s">
        <v>197</v>
      </c>
      <c r="H97" t="s">
        <v>113</v>
      </c>
      <c r="I97">
        <v>17</v>
      </c>
      <c r="J97">
        <v>23</v>
      </c>
      <c r="K97">
        <v>19</v>
      </c>
      <c r="L97">
        <v>6</v>
      </c>
      <c r="M97">
        <v>23</v>
      </c>
      <c r="N97">
        <v>22</v>
      </c>
      <c r="O97">
        <v>13</v>
      </c>
      <c r="P97">
        <v>7</v>
      </c>
    </row>
    <row r="98" spans="1:16" x14ac:dyDescent="0.25">
      <c r="A98" s="6" t="s">
        <v>198</v>
      </c>
      <c r="H98" t="s">
        <v>114</v>
      </c>
      <c r="I98">
        <v>25</v>
      </c>
      <c r="J98">
        <v>21</v>
      </c>
      <c r="K98">
        <v>17</v>
      </c>
      <c r="L98">
        <v>7</v>
      </c>
      <c r="M98">
        <v>28</v>
      </c>
      <c r="N98">
        <v>21</v>
      </c>
      <c r="O98">
        <v>11</v>
      </c>
      <c r="P98">
        <v>10</v>
      </c>
    </row>
    <row r="99" spans="1:16" x14ac:dyDescent="0.25">
      <c r="A99" s="6" t="s">
        <v>199</v>
      </c>
      <c r="H99" t="s">
        <v>115</v>
      </c>
      <c r="I99">
        <v>27</v>
      </c>
      <c r="J99">
        <v>36</v>
      </c>
      <c r="K99">
        <v>13</v>
      </c>
      <c r="L99">
        <v>13</v>
      </c>
      <c r="M99">
        <v>32</v>
      </c>
      <c r="N99">
        <v>22</v>
      </c>
      <c r="O99">
        <v>14</v>
      </c>
      <c r="P99">
        <v>23</v>
      </c>
    </row>
    <row r="100" spans="1:16" x14ac:dyDescent="0.25">
      <c r="A100" s="6" t="s">
        <v>200</v>
      </c>
      <c r="H100" t="s">
        <v>116</v>
      </c>
      <c r="I100">
        <v>34</v>
      </c>
      <c r="J100">
        <v>28</v>
      </c>
      <c r="K100">
        <v>14</v>
      </c>
      <c r="L100">
        <v>19</v>
      </c>
      <c r="M100">
        <v>38</v>
      </c>
      <c r="N100">
        <v>19</v>
      </c>
      <c r="O100">
        <v>24</v>
      </c>
      <c r="P100">
        <v>14</v>
      </c>
    </row>
    <row r="101" spans="1:16" x14ac:dyDescent="0.25">
      <c r="A101" s="6" t="s">
        <v>201</v>
      </c>
      <c r="H101" t="s">
        <v>117</v>
      </c>
      <c r="I101">
        <v>37</v>
      </c>
      <c r="J101">
        <v>26</v>
      </c>
      <c r="K101">
        <v>21</v>
      </c>
      <c r="L101">
        <v>21</v>
      </c>
      <c r="M101">
        <v>32</v>
      </c>
      <c r="N101">
        <v>36</v>
      </c>
      <c r="O101">
        <v>27</v>
      </c>
      <c r="P101">
        <v>10</v>
      </c>
    </row>
    <row r="102" spans="1:16" x14ac:dyDescent="0.25">
      <c r="A102" s="6" t="s">
        <v>202</v>
      </c>
      <c r="H102" t="s">
        <v>118</v>
      </c>
      <c r="I102">
        <v>25</v>
      </c>
      <c r="J102">
        <v>50</v>
      </c>
      <c r="K102">
        <v>31</v>
      </c>
      <c r="L102">
        <v>19</v>
      </c>
      <c r="M102">
        <v>31</v>
      </c>
      <c r="N102">
        <v>31</v>
      </c>
      <c r="O102">
        <v>38</v>
      </c>
      <c r="P102">
        <v>25</v>
      </c>
    </row>
    <row r="103" spans="1:16" x14ac:dyDescent="0.25">
      <c r="A103" s="6" t="s">
        <v>203</v>
      </c>
      <c r="H103" t="s">
        <v>119</v>
      </c>
      <c r="I103">
        <v>34</v>
      </c>
      <c r="J103">
        <v>34</v>
      </c>
      <c r="K103">
        <v>40</v>
      </c>
      <c r="L103">
        <v>27</v>
      </c>
      <c r="M103">
        <v>54</v>
      </c>
      <c r="N103">
        <v>27</v>
      </c>
      <c r="O103">
        <v>26</v>
      </c>
      <c r="P103">
        <v>28</v>
      </c>
    </row>
    <row r="104" spans="1:16" x14ac:dyDescent="0.25">
      <c r="A104" s="6" t="s">
        <v>204</v>
      </c>
      <c r="H104" t="s">
        <v>120</v>
      </c>
      <c r="I104">
        <v>32</v>
      </c>
      <c r="J104">
        <v>54</v>
      </c>
      <c r="K104">
        <v>31</v>
      </c>
      <c r="L104">
        <v>38</v>
      </c>
      <c r="M104">
        <v>55</v>
      </c>
      <c r="N104">
        <v>54</v>
      </c>
      <c r="O104">
        <v>23</v>
      </c>
      <c r="P104">
        <v>23</v>
      </c>
    </row>
    <row r="105" spans="1:16" x14ac:dyDescent="0.25">
      <c r="A105" s="6" t="s">
        <v>205</v>
      </c>
      <c r="H105" t="s">
        <v>121</v>
      </c>
      <c r="I105">
        <v>50</v>
      </c>
      <c r="J105">
        <v>66</v>
      </c>
      <c r="K105">
        <v>33</v>
      </c>
      <c r="L105">
        <v>16</v>
      </c>
      <c r="M105">
        <v>50</v>
      </c>
      <c r="N105">
        <v>49</v>
      </c>
      <c r="O105">
        <v>50</v>
      </c>
      <c r="P105">
        <v>16</v>
      </c>
    </row>
    <row r="106" spans="1:16" x14ac:dyDescent="0.25">
      <c r="A106" s="6" t="s">
        <v>206</v>
      </c>
      <c r="H106" t="s">
        <v>122</v>
      </c>
      <c r="I106">
        <v>47</v>
      </c>
      <c r="J106">
        <v>65</v>
      </c>
      <c r="K106">
        <v>27</v>
      </c>
      <c r="L106">
        <v>46</v>
      </c>
      <c r="M106">
        <v>47</v>
      </c>
      <c r="N106">
        <v>46</v>
      </c>
      <c r="O106">
        <v>46</v>
      </c>
      <c r="P106">
        <v>46</v>
      </c>
    </row>
    <row r="107" spans="1:16" x14ac:dyDescent="0.25">
      <c r="A107" s="6" t="s">
        <v>207</v>
      </c>
    </row>
    <row r="108" spans="1:16" x14ac:dyDescent="0.25">
      <c r="A108" s="6" t="s">
        <v>208</v>
      </c>
      <c r="H108" t="s">
        <v>233</v>
      </c>
      <c r="I108">
        <v>50</v>
      </c>
      <c r="J108">
        <v>50</v>
      </c>
      <c r="K108">
        <v>50</v>
      </c>
      <c r="L108">
        <v>50</v>
      </c>
      <c r="M108">
        <v>50</v>
      </c>
      <c r="N108">
        <v>50</v>
      </c>
      <c r="O108">
        <v>50</v>
      </c>
      <c r="P108">
        <v>50</v>
      </c>
    </row>
    <row r="109" spans="1:16" x14ac:dyDescent="0.25">
      <c r="A109" s="6" t="s">
        <v>209</v>
      </c>
      <c r="I109">
        <v>40</v>
      </c>
      <c r="J109">
        <v>30</v>
      </c>
      <c r="K109">
        <v>50</v>
      </c>
      <c r="L109">
        <v>20</v>
      </c>
      <c r="M109">
        <v>30</v>
      </c>
      <c r="N109">
        <v>20</v>
      </c>
      <c r="O109">
        <v>40</v>
      </c>
      <c r="P109">
        <v>20</v>
      </c>
    </row>
    <row r="110" spans="1:16" x14ac:dyDescent="0.25">
      <c r="A110" s="6" t="s">
        <v>210</v>
      </c>
      <c r="H110" t="s">
        <v>234</v>
      </c>
      <c r="I110">
        <v>13</v>
      </c>
      <c r="J110">
        <v>13</v>
      </c>
      <c r="K110">
        <v>22</v>
      </c>
      <c r="L110">
        <v>17</v>
      </c>
      <c r="M110">
        <v>16</v>
      </c>
      <c r="N110">
        <v>19</v>
      </c>
      <c r="O110">
        <v>23</v>
      </c>
      <c r="P110">
        <v>7</v>
      </c>
    </row>
    <row r="111" spans="1:16" x14ac:dyDescent="0.25">
      <c r="A111" s="6" t="s">
        <v>211</v>
      </c>
      <c r="H111" t="s">
        <v>235</v>
      </c>
      <c r="I111">
        <v>25</v>
      </c>
      <c r="J111">
        <v>17</v>
      </c>
      <c r="K111">
        <v>17</v>
      </c>
      <c r="L111">
        <v>11</v>
      </c>
      <c r="M111">
        <v>24</v>
      </c>
      <c r="N111">
        <v>14</v>
      </c>
      <c r="O111">
        <v>18</v>
      </c>
      <c r="P111">
        <v>14</v>
      </c>
    </row>
    <row r="112" spans="1:16" x14ac:dyDescent="0.25">
      <c r="A112" s="6" t="s">
        <v>212</v>
      </c>
      <c r="H112" t="s">
        <v>236</v>
      </c>
      <c r="I112">
        <v>27</v>
      </c>
      <c r="J112">
        <v>14</v>
      </c>
      <c r="K112">
        <v>27</v>
      </c>
      <c r="L112">
        <v>23</v>
      </c>
      <c r="M112">
        <v>27</v>
      </c>
      <c r="N112">
        <v>13</v>
      </c>
      <c r="O112">
        <v>36</v>
      </c>
      <c r="P112">
        <v>13</v>
      </c>
    </row>
    <row r="113" spans="1:16" x14ac:dyDescent="0.25">
      <c r="A113" s="6" t="s">
        <v>213</v>
      </c>
      <c r="H113" t="s">
        <v>237</v>
      </c>
      <c r="I113">
        <v>24</v>
      </c>
      <c r="J113">
        <v>29</v>
      </c>
      <c r="K113">
        <v>33</v>
      </c>
      <c r="L113">
        <v>9</v>
      </c>
      <c r="M113">
        <v>19</v>
      </c>
      <c r="N113">
        <v>28</v>
      </c>
      <c r="O113">
        <v>34</v>
      </c>
      <c r="P113">
        <v>14</v>
      </c>
    </row>
    <row r="114" spans="1:16" x14ac:dyDescent="0.25">
      <c r="A114" s="6" t="s">
        <v>214</v>
      </c>
      <c r="H114" t="s">
        <v>238</v>
      </c>
      <c r="I114">
        <v>27</v>
      </c>
      <c r="J114">
        <v>16</v>
      </c>
      <c r="K114">
        <v>36</v>
      </c>
      <c r="L114">
        <v>26</v>
      </c>
      <c r="M114">
        <v>21</v>
      </c>
      <c r="N114">
        <v>26</v>
      </c>
      <c r="O114">
        <v>32</v>
      </c>
      <c r="P114">
        <v>26</v>
      </c>
    </row>
    <row r="115" spans="1:16" x14ac:dyDescent="0.25">
      <c r="A115" s="6" t="s">
        <v>215</v>
      </c>
      <c r="H115" t="s">
        <v>239</v>
      </c>
      <c r="I115">
        <v>44</v>
      </c>
      <c r="J115">
        <v>32</v>
      </c>
      <c r="K115">
        <v>31</v>
      </c>
      <c r="L115">
        <v>18</v>
      </c>
      <c r="M115">
        <v>44</v>
      </c>
      <c r="N115">
        <v>31</v>
      </c>
      <c r="O115">
        <v>32</v>
      </c>
      <c r="P115">
        <v>18</v>
      </c>
    </row>
    <row r="116" spans="1:16" x14ac:dyDescent="0.25">
      <c r="A116" s="6" t="s">
        <v>216</v>
      </c>
      <c r="H116" t="s">
        <v>240</v>
      </c>
      <c r="I116">
        <v>27</v>
      </c>
      <c r="J116">
        <v>27</v>
      </c>
      <c r="K116">
        <v>54</v>
      </c>
      <c r="L116">
        <v>27</v>
      </c>
      <c r="M116">
        <v>34</v>
      </c>
      <c r="N116">
        <v>21</v>
      </c>
      <c r="O116">
        <v>53</v>
      </c>
      <c r="P116">
        <v>27</v>
      </c>
    </row>
    <row r="117" spans="1:16" x14ac:dyDescent="0.25">
      <c r="A117" s="6" t="s">
        <v>217</v>
      </c>
      <c r="H117" t="s">
        <v>241</v>
      </c>
      <c r="I117">
        <v>47</v>
      </c>
      <c r="J117">
        <v>24</v>
      </c>
      <c r="K117">
        <v>62</v>
      </c>
      <c r="L117">
        <v>23</v>
      </c>
      <c r="M117">
        <v>54</v>
      </c>
      <c r="N117">
        <v>31</v>
      </c>
      <c r="O117">
        <v>54</v>
      </c>
      <c r="P117">
        <v>15</v>
      </c>
    </row>
    <row r="118" spans="1:16" x14ac:dyDescent="0.25">
      <c r="A118" s="6" t="s">
        <v>218</v>
      </c>
      <c r="H118" t="s">
        <v>242</v>
      </c>
      <c r="I118">
        <v>33</v>
      </c>
      <c r="J118">
        <v>50</v>
      </c>
      <c r="K118">
        <v>49</v>
      </c>
      <c r="L118">
        <v>33</v>
      </c>
      <c r="M118">
        <v>50</v>
      </c>
      <c r="N118">
        <v>24</v>
      </c>
      <c r="O118">
        <v>50</v>
      </c>
      <c r="P118">
        <v>41</v>
      </c>
    </row>
    <row r="119" spans="1:16" x14ac:dyDescent="0.25">
      <c r="A119" s="6" t="s">
        <v>219</v>
      </c>
      <c r="H119" t="s">
        <v>3671</v>
      </c>
      <c r="I119">
        <v>47</v>
      </c>
      <c r="J119">
        <v>46</v>
      </c>
      <c r="K119">
        <v>74</v>
      </c>
      <c r="L119">
        <v>18</v>
      </c>
      <c r="M119">
        <v>47</v>
      </c>
      <c r="N119">
        <v>46</v>
      </c>
      <c r="O119">
        <v>74</v>
      </c>
      <c r="P119">
        <v>18</v>
      </c>
    </row>
    <row r="120" spans="1:16" x14ac:dyDescent="0.25">
      <c r="A120" s="6" t="s">
        <v>220</v>
      </c>
    </row>
    <row r="121" spans="1:16" x14ac:dyDescent="0.25">
      <c r="A121" s="6" t="s">
        <v>221</v>
      </c>
      <c r="H121" t="s">
        <v>222</v>
      </c>
      <c r="I121">
        <v>50</v>
      </c>
      <c r="J121">
        <v>50</v>
      </c>
      <c r="K121">
        <v>50</v>
      </c>
      <c r="L121">
        <v>50</v>
      </c>
      <c r="M121">
        <v>50</v>
      </c>
      <c r="N121">
        <v>50</v>
      </c>
      <c r="O121">
        <v>50</v>
      </c>
      <c r="P121">
        <v>50</v>
      </c>
    </row>
    <row r="122" spans="1:16" x14ac:dyDescent="0.25">
      <c r="A122" s="6" t="s">
        <v>222</v>
      </c>
      <c r="I122">
        <v>40</v>
      </c>
      <c r="J122">
        <v>20</v>
      </c>
      <c r="K122">
        <v>30</v>
      </c>
      <c r="L122">
        <v>40</v>
      </c>
      <c r="M122">
        <v>30</v>
      </c>
      <c r="N122">
        <v>20</v>
      </c>
      <c r="O122">
        <v>20</v>
      </c>
      <c r="P122">
        <v>40</v>
      </c>
    </row>
    <row r="123" spans="1:16" x14ac:dyDescent="0.25">
      <c r="A123" s="6" t="s">
        <v>223</v>
      </c>
      <c r="H123" t="s">
        <v>223</v>
      </c>
      <c r="I123">
        <v>20</v>
      </c>
      <c r="J123">
        <v>16</v>
      </c>
      <c r="K123">
        <v>13</v>
      </c>
      <c r="L123">
        <v>17</v>
      </c>
      <c r="M123">
        <v>23</v>
      </c>
      <c r="N123">
        <v>9</v>
      </c>
      <c r="O123">
        <v>13</v>
      </c>
      <c r="P123">
        <v>19</v>
      </c>
    </row>
    <row r="124" spans="1:16" x14ac:dyDescent="0.25">
      <c r="A124" s="6" t="s">
        <v>224</v>
      </c>
      <c r="H124" t="s">
        <v>224</v>
      </c>
      <c r="I124">
        <v>25</v>
      </c>
      <c r="J124">
        <v>14</v>
      </c>
      <c r="K124">
        <v>10</v>
      </c>
      <c r="L124">
        <v>21</v>
      </c>
      <c r="M124">
        <v>21</v>
      </c>
      <c r="N124">
        <v>10</v>
      </c>
      <c r="O124">
        <v>11</v>
      </c>
      <c r="P124">
        <v>28</v>
      </c>
    </row>
    <row r="125" spans="1:16" x14ac:dyDescent="0.25">
      <c r="A125" s="6" t="s">
        <v>225</v>
      </c>
      <c r="H125" t="s">
        <v>225</v>
      </c>
      <c r="I125">
        <v>32</v>
      </c>
      <c r="J125">
        <v>9</v>
      </c>
      <c r="K125">
        <v>18</v>
      </c>
      <c r="L125">
        <v>31</v>
      </c>
      <c r="M125">
        <v>32</v>
      </c>
      <c r="N125">
        <v>18</v>
      </c>
      <c r="O125">
        <v>9</v>
      </c>
      <c r="P125">
        <v>31</v>
      </c>
    </row>
    <row r="126" spans="1:16" x14ac:dyDescent="0.25">
      <c r="A126" s="6" t="s">
        <v>226</v>
      </c>
      <c r="H126" t="s">
        <v>226</v>
      </c>
      <c r="I126">
        <v>34</v>
      </c>
      <c r="J126">
        <v>10</v>
      </c>
      <c r="K126">
        <v>23</v>
      </c>
      <c r="L126">
        <v>28</v>
      </c>
      <c r="M126">
        <v>24</v>
      </c>
      <c r="N126">
        <v>23</v>
      </c>
      <c r="O126">
        <v>10</v>
      </c>
      <c r="P126">
        <v>38</v>
      </c>
    </row>
    <row r="127" spans="1:16" x14ac:dyDescent="0.25">
      <c r="A127" s="6" t="s">
        <v>227</v>
      </c>
      <c r="H127" t="s">
        <v>227</v>
      </c>
      <c r="I127">
        <v>27</v>
      </c>
      <c r="J127">
        <v>10</v>
      </c>
      <c r="K127">
        <v>26</v>
      </c>
      <c r="L127">
        <v>42</v>
      </c>
      <c r="M127">
        <v>32</v>
      </c>
      <c r="N127">
        <v>31</v>
      </c>
      <c r="O127">
        <v>16</v>
      </c>
      <c r="P127">
        <v>26</v>
      </c>
    </row>
    <row r="128" spans="1:16" x14ac:dyDescent="0.25">
      <c r="A128" s="6" t="s">
        <v>228</v>
      </c>
      <c r="H128" t="s">
        <v>3672</v>
      </c>
      <c r="I128">
        <v>38</v>
      </c>
      <c r="J128">
        <v>19</v>
      </c>
      <c r="K128">
        <v>18</v>
      </c>
      <c r="L128">
        <v>50</v>
      </c>
      <c r="M128">
        <v>44</v>
      </c>
      <c r="N128">
        <v>18</v>
      </c>
      <c r="O128">
        <v>19</v>
      </c>
      <c r="P128">
        <v>44</v>
      </c>
    </row>
    <row r="129" spans="1:16" x14ac:dyDescent="0.25">
      <c r="A129" s="6" t="s">
        <v>229</v>
      </c>
      <c r="H129" t="s">
        <v>229</v>
      </c>
      <c r="I129">
        <v>27</v>
      </c>
      <c r="J129">
        <v>21</v>
      </c>
      <c r="K129">
        <v>33</v>
      </c>
      <c r="L129">
        <v>54</v>
      </c>
      <c r="M129">
        <v>34</v>
      </c>
      <c r="N129">
        <v>40</v>
      </c>
      <c r="O129">
        <v>27</v>
      </c>
      <c r="P129">
        <v>34</v>
      </c>
    </row>
    <row r="130" spans="1:16" x14ac:dyDescent="0.25">
      <c r="A130" s="6" t="s">
        <v>230</v>
      </c>
      <c r="H130" t="s">
        <v>230</v>
      </c>
      <c r="I130">
        <v>32</v>
      </c>
      <c r="J130">
        <v>23</v>
      </c>
      <c r="K130">
        <v>46</v>
      </c>
      <c r="L130">
        <v>54</v>
      </c>
      <c r="M130">
        <v>31</v>
      </c>
      <c r="N130">
        <v>38</v>
      </c>
      <c r="O130">
        <v>39</v>
      </c>
      <c r="P130">
        <v>47</v>
      </c>
    </row>
    <row r="131" spans="1:16" x14ac:dyDescent="0.25">
      <c r="A131" s="6" t="s">
        <v>231</v>
      </c>
      <c r="H131" t="s">
        <v>231</v>
      </c>
      <c r="I131">
        <v>42</v>
      </c>
      <c r="J131">
        <v>42</v>
      </c>
      <c r="K131">
        <v>24</v>
      </c>
      <c r="L131">
        <v>57</v>
      </c>
      <c r="M131">
        <v>42</v>
      </c>
      <c r="N131">
        <v>41</v>
      </c>
      <c r="O131">
        <v>16</v>
      </c>
      <c r="P131">
        <v>66</v>
      </c>
    </row>
    <row r="132" spans="1:16" x14ac:dyDescent="0.25">
      <c r="A132" s="6" t="s">
        <v>232</v>
      </c>
      <c r="H132" t="s">
        <v>232</v>
      </c>
      <c r="I132">
        <v>47</v>
      </c>
      <c r="J132">
        <v>37</v>
      </c>
      <c r="K132">
        <v>55</v>
      </c>
      <c r="L132">
        <v>46</v>
      </c>
      <c r="M132">
        <v>37</v>
      </c>
      <c r="N132">
        <v>37</v>
      </c>
      <c r="O132">
        <v>47</v>
      </c>
      <c r="P132">
        <v>64</v>
      </c>
    </row>
    <row r="133" spans="1:16" x14ac:dyDescent="0.25">
      <c r="A133" s="6" t="s">
        <v>233</v>
      </c>
    </row>
    <row r="134" spans="1:16" x14ac:dyDescent="0.25">
      <c r="A134" s="6" t="s">
        <v>234</v>
      </c>
      <c r="H134" t="s">
        <v>123</v>
      </c>
      <c r="I134">
        <v>50</v>
      </c>
      <c r="J134">
        <v>50</v>
      </c>
      <c r="K134">
        <v>50</v>
      </c>
      <c r="L134">
        <v>50</v>
      </c>
      <c r="M134">
        <v>50</v>
      </c>
      <c r="N134">
        <v>50</v>
      </c>
      <c r="O134">
        <v>50</v>
      </c>
      <c r="P134">
        <v>50</v>
      </c>
    </row>
    <row r="135" spans="1:16" x14ac:dyDescent="0.25">
      <c r="A135" s="6" t="s">
        <v>235</v>
      </c>
      <c r="I135">
        <v>30</v>
      </c>
      <c r="J135">
        <v>50</v>
      </c>
      <c r="K135">
        <v>40</v>
      </c>
      <c r="L135">
        <v>20</v>
      </c>
      <c r="M135">
        <v>20</v>
      </c>
      <c r="N135">
        <v>20</v>
      </c>
      <c r="O135">
        <v>30</v>
      </c>
      <c r="P135">
        <v>40</v>
      </c>
    </row>
    <row r="136" spans="1:16" x14ac:dyDescent="0.25">
      <c r="A136" s="6" t="s">
        <v>236</v>
      </c>
      <c r="H136" t="s">
        <v>124</v>
      </c>
      <c r="I136">
        <v>20</v>
      </c>
      <c r="J136">
        <v>16</v>
      </c>
      <c r="K136">
        <v>16</v>
      </c>
      <c r="L136">
        <v>13</v>
      </c>
      <c r="M136">
        <v>16</v>
      </c>
      <c r="N136">
        <v>6</v>
      </c>
      <c r="O136">
        <v>23</v>
      </c>
      <c r="P136">
        <v>20</v>
      </c>
    </row>
    <row r="137" spans="1:16" x14ac:dyDescent="0.25">
      <c r="A137" s="6" t="s">
        <v>237</v>
      </c>
      <c r="H137" t="s">
        <v>125</v>
      </c>
      <c r="I137">
        <v>18</v>
      </c>
      <c r="J137">
        <v>20</v>
      </c>
      <c r="K137">
        <v>14</v>
      </c>
      <c r="L137">
        <v>18</v>
      </c>
      <c r="M137">
        <v>17</v>
      </c>
      <c r="N137">
        <v>7</v>
      </c>
      <c r="O137">
        <v>18</v>
      </c>
      <c r="P137">
        <v>28</v>
      </c>
    </row>
    <row r="138" spans="1:16" x14ac:dyDescent="0.25">
      <c r="A138" s="6" t="s">
        <v>238</v>
      </c>
      <c r="H138" t="s">
        <v>126</v>
      </c>
      <c r="I138">
        <v>18</v>
      </c>
      <c r="J138">
        <v>36</v>
      </c>
      <c r="K138">
        <v>27</v>
      </c>
      <c r="L138">
        <v>9</v>
      </c>
      <c r="M138">
        <v>13</v>
      </c>
      <c r="N138">
        <v>13</v>
      </c>
      <c r="O138">
        <v>27</v>
      </c>
      <c r="P138">
        <v>37</v>
      </c>
    </row>
    <row r="139" spans="1:16" x14ac:dyDescent="0.25">
      <c r="A139" s="6" t="s">
        <v>239</v>
      </c>
      <c r="H139" t="s">
        <v>127</v>
      </c>
      <c r="I139">
        <v>15</v>
      </c>
      <c r="J139">
        <v>38</v>
      </c>
      <c r="K139">
        <v>28</v>
      </c>
      <c r="L139">
        <v>14</v>
      </c>
      <c r="M139">
        <v>14</v>
      </c>
      <c r="N139">
        <v>14</v>
      </c>
      <c r="O139">
        <v>34</v>
      </c>
      <c r="P139">
        <v>33</v>
      </c>
    </row>
    <row r="140" spans="1:16" x14ac:dyDescent="0.25">
      <c r="A140" s="6" t="s">
        <v>240</v>
      </c>
      <c r="H140" t="s">
        <v>128</v>
      </c>
      <c r="I140">
        <v>27</v>
      </c>
      <c r="J140">
        <v>42</v>
      </c>
      <c r="K140">
        <v>26</v>
      </c>
      <c r="L140">
        <v>10</v>
      </c>
      <c r="M140">
        <v>21</v>
      </c>
      <c r="N140">
        <v>10</v>
      </c>
      <c r="O140">
        <v>37</v>
      </c>
      <c r="P140">
        <v>37</v>
      </c>
    </row>
    <row r="141" spans="1:16" x14ac:dyDescent="0.25">
      <c r="A141" s="6" t="s">
        <v>241</v>
      </c>
      <c r="H141" t="s">
        <v>129</v>
      </c>
      <c r="I141">
        <v>25</v>
      </c>
      <c r="J141">
        <v>44</v>
      </c>
      <c r="K141">
        <v>43</v>
      </c>
      <c r="L141">
        <v>12</v>
      </c>
      <c r="M141">
        <v>19</v>
      </c>
      <c r="N141">
        <v>25</v>
      </c>
      <c r="O141">
        <v>32</v>
      </c>
      <c r="P141">
        <v>50</v>
      </c>
    </row>
    <row r="142" spans="1:16" x14ac:dyDescent="0.25">
      <c r="A142" s="6" t="s">
        <v>242</v>
      </c>
      <c r="H142" t="s">
        <v>130</v>
      </c>
      <c r="I142">
        <v>41</v>
      </c>
      <c r="J142">
        <v>34</v>
      </c>
      <c r="K142">
        <v>33</v>
      </c>
      <c r="L142">
        <v>27</v>
      </c>
      <c r="M142">
        <v>41</v>
      </c>
      <c r="N142">
        <v>20</v>
      </c>
      <c r="O142">
        <v>41</v>
      </c>
      <c r="P142">
        <v>33</v>
      </c>
    </row>
    <row r="143" spans="1:16" x14ac:dyDescent="0.25">
      <c r="A143" s="6" t="s">
        <v>243</v>
      </c>
      <c r="H143" t="s">
        <v>131</v>
      </c>
      <c r="I143">
        <v>39</v>
      </c>
      <c r="J143">
        <v>47</v>
      </c>
      <c r="K143">
        <v>31</v>
      </c>
      <c r="L143">
        <v>38</v>
      </c>
      <c r="M143">
        <v>39</v>
      </c>
      <c r="N143">
        <v>38</v>
      </c>
      <c r="O143">
        <v>39</v>
      </c>
      <c r="P143">
        <v>39</v>
      </c>
    </row>
    <row r="144" spans="1:16" x14ac:dyDescent="0.25">
      <c r="A144" s="6" t="s">
        <v>244</v>
      </c>
      <c r="H144" t="s">
        <v>132</v>
      </c>
      <c r="I144">
        <v>25</v>
      </c>
      <c r="J144">
        <v>58</v>
      </c>
      <c r="K144">
        <v>57</v>
      </c>
      <c r="L144">
        <v>24</v>
      </c>
      <c r="M144">
        <v>50</v>
      </c>
      <c r="N144">
        <v>33</v>
      </c>
      <c r="O144">
        <v>33</v>
      </c>
      <c r="P144">
        <v>50</v>
      </c>
    </row>
    <row r="145" spans="1:16" x14ac:dyDescent="0.25">
      <c r="A145" s="6" t="s">
        <v>245</v>
      </c>
      <c r="H145" t="s">
        <v>133</v>
      </c>
      <c r="I145">
        <v>28</v>
      </c>
      <c r="J145">
        <v>65</v>
      </c>
      <c r="K145">
        <v>64</v>
      </c>
      <c r="L145">
        <v>27</v>
      </c>
      <c r="M145">
        <v>37</v>
      </c>
      <c r="N145">
        <v>47</v>
      </c>
      <c r="O145">
        <v>37</v>
      </c>
      <c r="P145">
        <v>65</v>
      </c>
    </row>
    <row r="146" spans="1:16" x14ac:dyDescent="0.25">
      <c r="A146" s="6" t="s">
        <v>246</v>
      </c>
    </row>
    <row r="147" spans="1:16" x14ac:dyDescent="0.25">
      <c r="A147" s="6" t="s">
        <v>247</v>
      </c>
      <c r="H147" t="s">
        <v>244</v>
      </c>
      <c r="I147">
        <v>50</v>
      </c>
      <c r="J147">
        <v>50</v>
      </c>
      <c r="K147">
        <v>50</v>
      </c>
      <c r="L147">
        <v>50</v>
      </c>
      <c r="M147">
        <v>50</v>
      </c>
      <c r="N147">
        <v>50</v>
      </c>
      <c r="O147">
        <v>50</v>
      </c>
      <c r="P147">
        <v>50</v>
      </c>
    </row>
    <row r="148" spans="1:16" x14ac:dyDescent="0.25">
      <c r="A148" s="6" t="s">
        <v>248</v>
      </c>
      <c r="I148">
        <v>30</v>
      </c>
      <c r="J148">
        <v>20</v>
      </c>
      <c r="K148">
        <v>50</v>
      </c>
      <c r="L148">
        <v>40</v>
      </c>
      <c r="M148">
        <v>40</v>
      </c>
      <c r="N148">
        <v>30</v>
      </c>
      <c r="O148">
        <v>20</v>
      </c>
      <c r="P148">
        <v>20</v>
      </c>
    </row>
    <row r="149" spans="1:16" x14ac:dyDescent="0.25">
      <c r="A149" s="6" t="s">
        <v>249</v>
      </c>
      <c r="H149" t="s">
        <v>245</v>
      </c>
      <c r="I149">
        <v>20</v>
      </c>
      <c r="J149">
        <v>7</v>
      </c>
      <c r="K149">
        <v>22</v>
      </c>
      <c r="L149">
        <v>16</v>
      </c>
      <c r="M149">
        <v>26</v>
      </c>
      <c r="N149">
        <v>19</v>
      </c>
      <c r="O149">
        <v>10</v>
      </c>
      <c r="P149">
        <v>10</v>
      </c>
    </row>
    <row r="150" spans="1:16" x14ac:dyDescent="0.25">
      <c r="A150" s="6" t="s">
        <v>250</v>
      </c>
      <c r="H150" t="s">
        <v>246</v>
      </c>
      <c r="I150">
        <v>14</v>
      </c>
      <c r="J150">
        <v>18</v>
      </c>
      <c r="K150">
        <v>24</v>
      </c>
      <c r="L150">
        <v>14</v>
      </c>
      <c r="M150">
        <v>28</v>
      </c>
      <c r="N150">
        <v>14</v>
      </c>
      <c r="O150">
        <v>11</v>
      </c>
      <c r="P150">
        <v>17</v>
      </c>
    </row>
    <row r="151" spans="1:16" x14ac:dyDescent="0.25">
      <c r="A151" s="6" t="s">
        <v>251</v>
      </c>
      <c r="H151" t="s">
        <v>247</v>
      </c>
      <c r="I151">
        <v>27</v>
      </c>
      <c r="J151">
        <v>9</v>
      </c>
      <c r="K151">
        <v>31</v>
      </c>
      <c r="L151">
        <v>22</v>
      </c>
      <c r="M151">
        <v>32</v>
      </c>
      <c r="N151">
        <v>18</v>
      </c>
      <c r="O151">
        <v>23</v>
      </c>
      <c r="P151">
        <v>18</v>
      </c>
    </row>
    <row r="152" spans="1:16" x14ac:dyDescent="0.25">
      <c r="A152" s="6" t="s">
        <v>252</v>
      </c>
      <c r="H152" t="s">
        <v>248</v>
      </c>
      <c r="I152">
        <v>29</v>
      </c>
      <c r="J152">
        <v>19</v>
      </c>
      <c r="K152">
        <v>28</v>
      </c>
      <c r="L152">
        <v>20</v>
      </c>
      <c r="M152">
        <v>33</v>
      </c>
      <c r="N152">
        <v>23</v>
      </c>
      <c r="O152">
        <v>24</v>
      </c>
      <c r="P152">
        <v>14</v>
      </c>
    </row>
    <row r="153" spans="1:16" x14ac:dyDescent="0.25">
      <c r="A153" s="6" t="s">
        <v>253</v>
      </c>
      <c r="H153" t="s">
        <v>249</v>
      </c>
      <c r="I153">
        <v>27</v>
      </c>
      <c r="J153">
        <v>16</v>
      </c>
      <c r="K153">
        <v>26</v>
      </c>
      <c r="L153">
        <v>36</v>
      </c>
      <c r="M153">
        <v>32</v>
      </c>
      <c r="N153">
        <v>36</v>
      </c>
      <c r="O153">
        <v>11</v>
      </c>
      <c r="P153">
        <v>26</v>
      </c>
    </row>
    <row r="154" spans="1:16" x14ac:dyDescent="0.25">
      <c r="A154" s="6" t="s">
        <v>254</v>
      </c>
      <c r="H154" t="s">
        <v>250</v>
      </c>
      <c r="I154">
        <v>19</v>
      </c>
      <c r="J154">
        <v>25</v>
      </c>
      <c r="K154">
        <v>50</v>
      </c>
      <c r="L154">
        <v>32</v>
      </c>
      <c r="M154">
        <v>31</v>
      </c>
      <c r="N154">
        <v>37</v>
      </c>
      <c r="O154">
        <v>19</v>
      </c>
      <c r="P154">
        <v>37</v>
      </c>
    </row>
    <row r="155" spans="1:16" x14ac:dyDescent="0.25">
      <c r="A155" s="6" t="s">
        <v>255</v>
      </c>
      <c r="H155" t="s">
        <v>251</v>
      </c>
      <c r="I155">
        <v>21</v>
      </c>
      <c r="J155">
        <v>21</v>
      </c>
      <c r="K155">
        <v>54</v>
      </c>
      <c r="L155">
        <v>40</v>
      </c>
      <c r="M155">
        <v>40</v>
      </c>
      <c r="N155">
        <v>47</v>
      </c>
      <c r="O155">
        <v>27</v>
      </c>
      <c r="P155">
        <v>20</v>
      </c>
    </row>
    <row r="156" spans="1:16" x14ac:dyDescent="0.25">
      <c r="A156" s="6" t="s">
        <v>256</v>
      </c>
      <c r="H156" t="s">
        <v>252</v>
      </c>
      <c r="I156">
        <v>31</v>
      </c>
      <c r="J156">
        <v>31</v>
      </c>
      <c r="K156">
        <v>38</v>
      </c>
      <c r="L156">
        <v>54</v>
      </c>
      <c r="M156">
        <v>62</v>
      </c>
      <c r="N156">
        <v>39</v>
      </c>
      <c r="O156">
        <v>16</v>
      </c>
      <c r="P156">
        <v>39</v>
      </c>
    </row>
    <row r="157" spans="1:16" x14ac:dyDescent="0.25">
      <c r="A157" s="6" t="s">
        <v>257</v>
      </c>
      <c r="H157" t="s">
        <v>253</v>
      </c>
      <c r="I157">
        <v>42</v>
      </c>
      <c r="J157">
        <v>42</v>
      </c>
      <c r="K157">
        <v>49</v>
      </c>
      <c r="L157">
        <v>33</v>
      </c>
      <c r="M157">
        <v>58</v>
      </c>
      <c r="N157">
        <v>41</v>
      </c>
      <c r="O157">
        <v>16</v>
      </c>
      <c r="P157">
        <v>49</v>
      </c>
    </row>
    <row r="158" spans="1:16" x14ac:dyDescent="0.25">
      <c r="A158" s="6" t="s">
        <v>258</v>
      </c>
      <c r="H158" t="s">
        <v>254</v>
      </c>
      <c r="I158">
        <v>37</v>
      </c>
      <c r="J158">
        <v>19</v>
      </c>
      <c r="K158">
        <v>74</v>
      </c>
      <c r="L158">
        <v>55</v>
      </c>
      <c r="M158">
        <v>46</v>
      </c>
      <c r="N158">
        <v>64</v>
      </c>
      <c r="O158">
        <v>37</v>
      </c>
      <c r="P158">
        <v>38</v>
      </c>
    </row>
    <row r="159" spans="1:16" x14ac:dyDescent="0.25">
      <c r="A159" s="6" t="s">
        <v>259</v>
      </c>
    </row>
    <row r="160" spans="1:16" x14ac:dyDescent="0.25">
      <c r="A160" s="6" t="s">
        <v>260</v>
      </c>
      <c r="H160" t="s">
        <v>178</v>
      </c>
      <c r="I160">
        <v>50</v>
      </c>
      <c r="J160">
        <v>50</v>
      </c>
      <c r="K160">
        <v>50</v>
      </c>
      <c r="L160">
        <v>50</v>
      </c>
      <c r="M160">
        <v>50</v>
      </c>
      <c r="N160">
        <v>50</v>
      </c>
      <c r="O160">
        <v>50</v>
      </c>
      <c r="P160">
        <v>50</v>
      </c>
    </row>
    <row r="161" spans="1:16" x14ac:dyDescent="0.25">
      <c r="A161" s="6" t="s">
        <v>261</v>
      </c>
      <c r="I161">
        <v>50</v>
      </c>
      <c r="J161">
        <v>30</v>
      </c>
      <c r="K161">
        <v>40</v>
      </c>
      <c r="L161">
        <v>20</v>
      </c>
      <c r="M161">
        <v>20</v>
      </c>
      <c r="N161">
        <v>40</v>
      </c>
      <c r="O161">
        <v>20</v>
      </c>
      <c r="P161">
        <v>30</v>
      </c>
    </row>
    <row r="162" spans="1:16" x14ac:dyDescent="0.25">
      <c r="A162" s="6" t="s">
        <v>262</v>
      </c>
      <c r="H162" t="s">
        <v>179</v>
      </c>
      <c r="I162">
        <v>17</v>
      </c>
      <c r="J162">
        <v>20</v>
      </c>
      <c r="K162">
        <v>19</v>
      </c>
      <c r="L162">
        <v>10</v>
      </c>
      <c r="M162">
        <v>6</v>
      </c>
      <c r="N162">
        <v>22</v>
      </c>
      <c r="O162">
        <v>13</v>
      </c>
      <c r="P162">
        <v>23</v>
      </c>
    </row>
    <row r="163" spans="1:16" x14ac:dyDescent="0.25">
      <c r="A163" s="6" t="s">
        <v>263</v>
      </c>
      <c r="H163" t="s">
        <v>180</v>
      </c>
      <c r="I163">
        <v>25</v>
      </c>
      <c r="J163">
        <v>14</v>
      </c>
      <c r="K163">
        <v>24</v>
      </c>
      <c r="L163">
        <v>7</v>
      </c>
      <c r="M163">
        <v>7</v>
      </c>
      <c r="N163">
        <v>24</v>
      </c>
      <c r="O163">
        <v>21</v>
      </c>
      <c r="P163">
        <v>18</v>
      </c>
    </row>
    <row r="164" spans="1:16" x14ac:dyDescent="0.25">
      <c r="A164" s="6" t="s">
        <v>264</v>
      </c>
      <c r="H164" t="s">
        <v>182</v>
      </c>
      <c r="I164">
        <v>28</v>
      </c>
      <c r="J164">
        <v>22</v>
      </c>
      <c r="K164">
        <v>31</v>
      </c>
      <c r="L164">
        <v>9</v>
      </c>
      <c r="M164">
        <v>18</v>
      </c>
      <c r="N164">
        <v>36</v>
      </c>
      <c r="O164">
        <v>14</v>
      </c>
      <c r="P164">
        <v>22</v>
      </c>
    </row>
    <row r="165" spans="1:16" x14ac:dyDescent="0.25">
      <c r="A165" s="6" t="s">
        <v>265</v>
      </c>
      <c r="H165" t="s">
        <v>181</v>
      </c>
      <c r="I165">
        <v>34</v>
      </c>
      <c r="J165">
        <v>14</v>
      </c>
      <c r="K165">
        <v>23</v>
      </c>
      <c r="L165">
        <v>24</v>
      </c>
      <c r="M165">
        <v>24</v>
      </c>
      <c r="N165">
        <v>33</v>
      </c>
      <c r="O165">
        <v>15</v>
      </c>
      <c r="P165">
        <v>23</v>
      </c>
    </row>
    <row r="166" spans="1:16" x14ac:dyDescent="0.25">
      <c r="A166" s="6" t="s">
        <v>266</v>
      </c>
      <c r="H166" t="s">
        <v>183</v>
      </c>
      <c r="I166">
        <v>42</v>
      </c>
      <c r="J166">
        <v>27</v>
      </c>
      <c r="K166">
        <v>26</v>
      </c>
      <c r="L166">
        <v>10</v>
      </c>
      <c r="M166">
        <v>16</v>
      </c>
      <c r="N166">
        <v>26</v>
      </c>
      <c r="O166">
        <v>32</v>
      </c>
      <c r="P166">
        <v>31</v>
      </c>
    </row>
    <row r="167" spans="1:16" x14ac:dyDescent="0.25">
      <c r="A167" s="6" t="s">
        <v>267</v>
      </c>
      <c r="H167" t="s">
        <v>184</v>
      </c>
      <c r="I167">
        <v>44</v>
      </c>
      <c r="J167">
        <v>18</v>
      </c>
      <c r="K167">
        <v>31</v>
      </c>
      <c r="L167">
        <v>31</v>
      </c>
      <c r="M167">
        <v>25</v>
      </c>
      <c r="N167">
        <v>32</v>
      </c>
      <c r="O167">
        <v>25</v>
      </c>
      <c r="P167">
        <v>44</v>
      </c>
    </row>
    <row r="168" spans="1:16" x14ac:dyDescent="0.25">
      <c r="A168" s="6" t="s">
        <v>268</v>
      </c>
      <c r="H168" t="s">
        <v>185</v>
      </c>
      <c r="I168">
        <v>41</v>
      </c>
      <c r="J168">
        <v>20</v>
      </c>
      <c r="K168">
        <v>47</v>
      </c>
      <c r="L168">
        <v>27</v>
      </c>
      <c r="M168">
        <v>20</v>
      </c>
      <c r="N168">
        <v>54</v>
      </c>
      <c r="O168">
        <v>33</v>
      </c>
      <c r="P168">
        <v>28</v>
      </c>
    </row>
    <row r="169" spans="1:16" x14ac:dyDescent="0.25">
      <c r="A169" s="6" t="s">
        <v>269</v>
      </c>
      <c r="H169" t="s">
        <v>186</v>
      </c>
      <c r="I169">
        <v>62</v>
      </c>
      <c r="J169">
        <v>31</v>
      </c>
      <c r="K169">
        <v>31</v>
      </c>
      <c r="L169">
        <v>31</v>
      </c>
      <c r="M169">
        <v>39</v>
      </c>
      <c r="N169">
        <v>47</v>
      </c>
      <c r="O169">
        <v>38</v>
      </c>
      <c r="P169">
        <v>31</v>
      </c>
    </row>
    <row r="170" spans="1:16" x14ac:dyDescent="0.25">
      <c r="A170" s="6" t="s">
        <v>270</v>
      </c>
      <c r="H170" t="s">
        <v>187</v>
      </c>
      <c r="I170">
        <v>42</v>
      </c>
      <c r="J170">
        <v>50</v>
      </c>
      <c r="K170">
        <v>49</v>
      </c>
      <c r="L170">
        <v>24</v>
      </c>
      <c r="M170">
        <v>17</v>
      </c>
      <c r="N170">
        <v>66</v>
      </c>
      <c r="O170">
        <v>33</v>
      </c>
      <c r="P170">
        <v>49</v>
      </c>
    </row>
    <row r="171" spans="1:16" x14ac:dyDescent="0.25">
      <c r="A171" s="6" t="s">
        <v>271</v>
      </c>
      <c r="H171" t="s">
        <v>188</v>
      </c>
      <c r="I171">
        <v>74</v>
      </c>
      <c r="J171">
        <v>46</v>
      </c>
      <c r="K171">
        <v>37</v>
      </c>
      <c r="L171">
        <v>27</v>
      </c>
      <c r="M171">
        <v>37</v>
      </c>
      <c r="N171">
        <v>56</v>
      </c>
      <c r="O171">
        <v>28</v>
      </c>
      <c r="P171">
        <v>65</v>
      </c>
    </row>
    <row r="172" spans="1:16" x14ac:dyDescent="0.25">
      <c r="A172" s="6" t="s">
        <v>272</v>
      </c>
    </row>
    <row r="173" spans="1:16" x14ac:dyDescent="0.25">
      <c r="A173" s="6" t="s">
        <v>273</v>
      </c>
      <c r="H173" t="s">
        <v>134</v>
      </c>
      <c r="I173">
        <v>50</v>
      </c>
      <c r="J173">
        <v>50</v>
      </c>
      <c r="K173">
        <v>50</v>
      </c>
      <c r="L173">
        <v>50</v>
      </c>
      <c r="M173">
        <v>50</v>
      </c>
      <c r="N173">
        <v>50</v>
      </c>
      <c r="O173">
        <v>50</v>
      </c>
      <c r="P173">
        <v>50</v>
      </c>
    </row>
    <row r="174" spans="1:16" x14ac:dyDescent="0.25">
      <c r="A174" s="6" t="s">
        <v>274</v>
      </c>
      <c r="I174">
        <v>30</v>
      </c>
      <c r="J174">
        <v>50</v>
      </c>
      <c r="K174">
        <v>20</v>
      </c>
      <c r="L174">
        <v>40</v>
      </c>
      <c r="M174">
        <v>30</v>
      </c>
      <c r="N174">
        <v>40</v>
      </c>
      <c r="O174">
        <v>20</v>
      </c>
      <c r="P174">
        <v>20</v>
      </c>
    </row>
    <row r="175" spans="1:16" x14ac:dyDescent="0.25">
      <c r="A175" s="6" t="s">
        <v>275</v>
      </c>
      <c r="H175" t="s">
        <v>135</v>
      </c>
      <c r="I175">
        <v>13</v>
      </c>
      <c r="J175">
        <v>23</v>
      </c>
      <c r="K175">
        <v>6</v>
      </c>
      <c r="L175">
        <v>23</v>
      </c>
      <c r="M175">
        <v>16</v>
      </c>
      <c r="N175">
        <v>22</v>
      </c>
      <c r="O175">
        <v>7</v>
      </c>
      <c r="P175">
        <v>20</v>
      </c>
    </row>
    <row r="176" spans="1:16" x14ac:dyDescent="0.25">
      <c r="A176" s="6" t="s">
        <v>276</v>
      </c>
      <c r="H176" t="s">
        <v>136</v>
      </c>
      <c r="I176">
        <v>14</v>
      </c>
      <c r="J176">
        <v>25</v>
      </c>
      <c r="K176">
        <v>7</v>
      </c>
      <c r="L176">
        <v>24</v>
      </c>
      <c r="M176">
        <v>21</v>
      </c>
      <c r="N176">
        <v>17</v>
      </c>
      <c r="O176">
        <v>18</v>
      </c>
      <c r="P176">
        <v>14</v>
      </c>
    </row>
    <row r="177" spans="1:16" x14ac:dyDescent="0.25">
      <c r="A177" s="6" t="s">
        <v>277</v>
      </c>
      <c r="H177" t="s">
        <v>137</v>
      </c>
      <c r="I177">
        <v>23</v>
      </c>
      <c r="J177">
        <v>36</v>
      </c>
      <c r="K177">
        <v>13</v>
      </c>
      <c r="L177">
        <v>18</v>
      </c>
      <c r="M177">
        <v>18</v>
      </c>
      <c r="N177">
        <v>37</v>
      </c>
      <c r="O177">
        <v>17</v>
      </c>
      <c r="P177">
        <v>18</v>
      </c>
    </row>
    <row r="178" spans="1:16" x14ac:dyDescent="0.25">
      <c r="A178" s="6" t="s">
        <v>278</v>
      </c>
      <c r="H178" t="s">
        <v>138</v>
      </c>
      <c r="I178">
        <v>19</v>
      </c>
      <c r="J178">
        <v>38</v>
      </c>
      <c r="K178">
        <v>19</v>
      </c>
      <c r="L178">
        <v>19</v>
      </c>
      <c r="M178">
        <v>19</v>
      </c>
      <c r="N178">
        <v>29</v>
      </c>
      <c r="O178">
        <v>23</v>
      </c>
      <c r="P178">
        <v>24</v>
      </c>
    </row>
    <row r="179" spans="1:16" x14ac:dyDescent="0.25">
      <c r="A179" s="6" t="s">
        <v>279</v>
      </c>
      <c r="H179" t="s">
        <v>139</v>
      </c>
      <c r="I179">
        <v>32</v>
      </c>
      <c r="J179">
        <v>26</v>
      </c>
      <c r="K179">
        <v>21</v>
      </c>
      <c r="L179">
        <v>26</v>
      </c>
      <c r="M179">
        <v>32</v>
      </c>
      <c r="N179">
        <v>42</v>
      </c>
      <c r="O179">
        <v>16</v>
      </c>
      <c r="P179">
        <v>15</v>
      </c>
    </row>
    <row r="180" spans="1:16" x14ac:dyDescent="0.25">
      <c r="A180" s="6" t="s">
        <v>280</v>
      </c>
      <c r="H180" t="s">
        <v>140</v>
      </c>
      <c r="I180">
        <v>32</v>
      </c>
      <c r="J180">
        <v>32</v>
      </c>
      <c r="K180">
        <v>31</v>
      </c>
      <c r="L180">
        <v>31</v>
      </c>
      <c r="M180">
        <v>44</v>
      </c>
      <c r="N180">
        <v>37</v>
      </c>
      <c r="O180">
        <v>12</v>
      </c>
      <c r="P180">
        <v>31</v>
      </c>
    </row>
    <row r="181" spans="1:16" x14ac:dyDescent="0.25">
      <c r="A181" s="6" t="s">
        <v>281</v>
      </c>
      <c r="H181" t="s">
        <v>141</v>
      </c>
      <c r="I181">
        <v>21</v>
      </c>
      <c r="J181">
        <v>54</v>
      </c>
      <c r="K181">
        <v>20</v>
      </c>
      <c r="L181">
        <v>40</v>
      </c>
      <c r="M181">
        <v>34</v>
      </c>
      <c r="N181">
        <v>33</v>
      </c>
      <c r="O181">
        <v>27</v>
      </c>
      <c r="P181">
        <v>41</v>
      </c>
    </row>
    <row r="182" spans="1:16" x14ac:dyDescent="0.25">
      <c r="A182" s="6" t="s">
        <v>282</v>
      </c>
      <c r="H182" t="s">
        <v>142</v>
      </c>
      <c r="I182">
        <v>24</v>
      </c>
      <c r="J182">
        <v>47</v>
      </c>
      <c r="K182">
        <v>31</v>
      </c>
      <c r="L182">
        <v>54</v>
      </c>
      <c r="M182">
        <v>54</v>
      </c>
      <c r="N182">
        <v>54</v>
      </c>
      <c r="O182">
        <v>23</v>
      </c>
      <c r="P182">
        <v>23</v>
      </c>
    </row>
    <row r="183" spans="1:16" x14ac:dyDescent="0.25">
      <c r="A183" s="6" t="s">
        <v>283</v>
      </c>
      <c r="H183" t="s">
        <v>143</v>
      </c>
      <c r="I183">
        <v>50</v>
      </c>
      <c r="J183">
        <v>58</v>
      </c>
      <c r="K183">
        <v>16</v>
      </c>
      <c r="L183">
        <v>41</v>
      </c>
      <c r="M183">
        <v>58</v>
      </c>
      <c r="N183">
        <v>57</v>
      </c>
      <c r="O183">
        <v>25</v>
      </c>
      <c r="P183">
        <v>25</v>
      </c>
    </row>
    <row r="184" spans="1:16" x14ac:dyDescent="0.25">
      <c r="A184" s="6" t="s">
        <v>284</v>
      </c>
      <c r="H184" t="s">
        <v>144</v>
      </c>
      <c r="I184">
        <v>28</v>
      </c>
      <c r="J184">
        <v>56</v>
      </c>
      <c r="K184">
        <v>46</v>
      </c>
      <c r="L184">
        <v>55</v>
      </c>
      <c r="M184">
        <v>47</v>
      </c>
      <c r="N184">
        <v>74</v>
      </c>
      <c r="O184">
        <v>18</v>
      </c>
      <c r="P184">
        <v>46</v>
      </c>
    </row>
    <row r="185" spans="1:16" x14ac:dyDescent="0.25">
      <c r="A185" s="6" t="s">
        <v>285</v>
      </c>
    </row>
    <row r="186" spans="1:16" x14ac:dyDescent="0.25">
      <c r="A186" s="6" t="s">
        <v>286</v>
      </c>
      <c r="H186" t="s">
        <v>255</v>
      </c>
      <c r="I186">
        <v>50</v>
      </c>
      <c r="J186">
        <v>50</v>
      </c>
      <c r="K186">
        <v>50</v>
      </c>
      <c r="L186">
        <v>50</v>
      </c>
      <c r="M186">
        <v>50</v>
      </c>
      <c r="N186">
        <v>50</v>
      </c>
      <c r="O186">
        <v>50</v>
      </c>
      <c r="P186">
        <v>50</v>
      </c>
    </row>
    <row r="187" spans="1:16" x14ac:dyDescent="0.25">
      <c r="A187" s="6" t="s">
        <v>287</v>
      </c>
      <c r="I187">
        <v>20</v>
      </c>
      <c r="J187">
        <v>30</v>
      </c>
      <c r="K187">
        <v>50</v>
      </c>
      <c r="L187">
        <v>40</v>
      </c>
      <c r="M187">
        <v>20</v>
      </c>
      <c r="N187">
        <v>20</v>
      </c>
      <c r="O187">
        <v>30</v>
      </c>
      <c r="P187">
        <v>40</v>
      </c>
    </row>
    <row r="188" spans="1:16" x14ac:dyDescent="0.25">
      <c r="A188" s="6" t="s">
        <v>288</v>
      </c>
      <c r="H188" t="s">
        <v>256</v>
      </c>
      <c r="I188">
        <v>10</v>
      </c>
      <c r="J188">
        <v>20</v>
      </c>
      <c r="K188">
        <v>22</v>
      </c>
      <c r="L188">
        <v>13</v>
      </c>
      <c r="M188">
        <v>13</v>
      </c>
      <c r="N188">
        <v>6</v>
      </c>
      <c r="O188">
        <v>20</v>
      </c>
      <c r="P188">
        <v>26</v>
      </c>
    </row>
    <row r="189" spans="1:16" x14ac:dyDescent="0.25">
      <c r="A189" s="6" t="s">
        <v>289</v>
      </c>
      <c r="H189" t="s">
        <v>257</v>
      </c>
      <c r="I189">
        <v>7</v>
      </c>
      <c r="J189">
        <v>21</v>
      </c>
      <c r="K189">
        <v>24</v>
      </c>
      <c r="L189">
        <v>18</v>
      </c>
      <c r="M189">
        <v>10</v>
      </c>
      <c r="N189">
        <v>17</v>
      </c>
      <c r="O189">
        <v>18</v>
      </c>
      <c r="P189">
        <v>25</v>
      </c>
    </row>
    <row r="190" spans="1:16" x14ac:dyDescent="0.25">
      <c r="A190" s="6" t="s">
        <v>290</v>
      </c>
      <c r="H190" t="s">
        <v>258</v>
      </c>
      <c r="I190">
        <v>18</v>
      </c>
      <c r="J190">
        <v>18</v>
      </c>
      <c r="K190">
        <v>36</v>
      </c>
      <c r="L190">
        <v>18</v>
      </c>
      <c r="M190">
        <v>18</v>
      </c>
      <c r="N190">
        <v>10</v>
      </c>
      <c r="O190">
        <v>31</v>
      </c>
      <c r="P190">
        <v>31</v>
      </c>
    </row>
    <row r="191" spans="1:16" x14ac:dyDescent="0.25">
      <c r="A191" s="6" t="s">
        <v>291</v>
      </c>
      <c r="H191" t="s">
        <v>259</v>
      </c>
      <c r="I191">
        <v>24</v>
      </c>
      <c r="J191">
        <v>24</v>
      </c>
      <c r="K191">
        <v>23</v>
      </c>
      <c r="L191">
        <v>23</v>
      </c>
      <c r="M191">
        <v>24</v>
      </c>
      <c r="N191">
        <v>15</v>
      </c>
      <c r="O191">
        <v>19</v>
      </c>
      <c r="P191">
        <v>38</v>
      </c>
    </row>
    <row r="192" spans="1:16" x14ac:dyDescent="0.25">
      <c r="A192" s="6" t="s">
        <v>292</v>
      </c>
      <c r="H192" t="s">
        <v>260</v>
      </c>
      <c r="I192">
        <v>21</v>
      </c>
      <c r="J192">
        <v>16</v>
      </c>
      <c r="K192">
        <v>31</v>
      </c>
      <c r="L192">
        <v>36</v>
      </c>
      <c r="M192">
        <v>32</v>
      </c>
      <c r="N192">
        <v>15</v>
      </c>
      <c r="O192">
        <v>32</v>
      </c>
      <c r="P192">
        <v>27</v>
      </c>
    </row>
    <row r="193" spans="1:16" x14ac:dyDescent="0.25">
      <c r="A193" s="6" t="s">
        <v>293</v>
      </c>
      <c r="H193" t="s">
        <v>261</v>
      </c>
      <c r="I193">
        <v>25</v>
      </c>
      <c r="J193">
        <v>25</v>
      </c>
      <c r="K193">
        <v>31</v>
      </c>
      <c r="L193">
        <v>44</v>
      </c>
      <c r="M193">
        <v>31</v>
      </c>
      <c r="N193">
        <v>18</v>
      </c>
      <c r="O193">
        <v>44</v>
      </c>
      <c r="P193">
        <v>32</v>
      </c>
    </row>
    <row r="194" spans="1:16" x14ac:dyDescent="0.25">
      <c r="A194" s="6" t="s">
        <v>294</v>
      </c>
      <c r="H194" t="s">
        <v>262</v>
      </c>
      <c r="I194">
        <v>14</v>
      </c>
      <c r="J194">
        <v>34</v>
      </c>
      <c r="K194">
        <v>40</v>
      </c>
      <c r="L194">
        <v>47</v>
      </c>
      <c r="M194">
        <v>34</v>
      </c>
      <c r="N194">
        <v>13</v>
      </c>
      <c r="O194">
        <v>48</v>
      </c>
      <c r="P194">
        <v>40</v>
      </c>
    </row>
    <row r="195" spans="1:16" x14ac:dyDescent="0.25">
      <c r="A195" s="6" t="s">
        <v>295</v>
      </c>
      <c r="H195" t="s">
        <v>263</v>
      </c>
      <c r="I195">
        <v>24</v>
      </c>
      <c r="J195">
        <v>24</v>
      </c>
      <c r="K195">
        <v>62</v>
      </c>
      <c r="L195">
        <v>46</v>
      </c>
      <c r="M195">
        <v>23</v>
      </c>
      <c r="N195">
        <v>31</v>
      </c>
      <c r="O195">
        <v>38</v>
      </c>
      <c r="P195">
        <v>62</v>
      </c>
    </row>
    <row r="196" spans="1:16" x14ac:dyDescent="0.25">
      <c r="A196" s="6" t="s">
        <v>296</v>
      </c>
      <c r="H196" t="s">
        <v>264</v>
      </c>
      <c r="I196">
        <v>42</v>
      </c>
      <c r="J196">
        <v>25</v>
      </c>
      <c r="K196">
        <v>57</v>
      </c>
      <c r="L196">
        <v>41</v>
      </c>
      <c r="M196">
        <v>50</v>
      </c>
      <c r="N196">
        <v>33</v>
      </c>
      <c r="O196">
        <v>33</v>
      </c>
      <c r="P196">
        <v>49</v>
      </c>
    </row>
    <row r="197" spans="1:16" x14ac:dyDescent="0.25">
      <c r="A197" s="6" t="s">
        <v>297</v>
      </c>
      <c r="H197" t="s">
        <v>265</v>
      </c>
      <c r="I197">
        <v>19</v>
      </c>
      <c r="J197">
        <v>37</v>
      </c>
      <c r="K197">
        <v>74</v>
      </c>
      <c r="L197">
        <v>55</v>
      </c>
      <c r="M197">
        <v>28</v>
      </c>
      <c r="N197">
        <v>46</v>
      </c>
      <c r="O197">
        <v>47</v>
      </c>
      <c r="P197">
        <v>64</v>
      </c>
    </row>
    <row r="198" spans="1:16" x14ac:dyDescent="0.25">
      <c r="A198" s="6" t="s">
        <v>298</v>
      </c>
    </row>
    <row r="199" spans="1:16" x14ac:dyDescent="0.25">
      <c r="A199" s="6" t="s">
        <v>299</v>
      </c>
      <c r="H199" t="s">
        <v>266</v>
      </c>
      <c r="I199">
        <v>50</v>
      </c>
      <c r="J199">
        <v>50</v>
      </c>
      <c r="K199">
        <v>50</v>
      </c>
      <c r="L199">
        <v>50</v>
      </c>
      <c r="M199">
        <v>50</v>
      </c>
      <c r="N199">
        <v>50</v>
      </c>
      <c r="O199">
        <v>50</v>
      </c>
      <c r="P199">
        <v>50</v>
      </c>
    </row>
    <row r="200" spans="1:16" x14ac:dyDescent="0.25">
      <c r="A200" s="6" t="s">
        <v>300</v>
      </c>
      <c r="I200">
        <v>20</v>
      </c>
      <c r="J200">
        <v>40</v>
      </c>
      <c r="K200">
        <v>50</v>
      </c>
      <c r="L200">
        <v>30</v>
      </c>
      <c r="M200">
        <v>20</v>
      </c>
      <c r="N200">
        <v>40</v>
      </c>
      <c r="O200">
        <v>20</v>
      </c>
      <c r="P200">
        <v>30</v>
      </c>
    </row>
    <row r="201" spans="1:16" x14ac:dyDescent="0.25">
      <c r="A201" s="6" t="s">
        <v>301</v>
      </c>
      <c r="H201" t="s">
        <v>267</v>
      </c>
      <c r="I201">
        <v>10</v>
      </c>
      <c r="J201">
        <v>23</v>
      </c>
      <c r="K201">
        <v>22</v>
      </c>
      <c r="L201">
        <v>9</v>
      </c>
      <c r="M201">
        <v>13</v>
      </c>
      <c r="N201">
        <v>20</v>
      </c>
      <c r="O201">
        <v>20</v>
      </c>
      <c r="P201">
        <v>13</v>
      </c>
    </row>
    <row r="202" spans="1:16" x14ac:dyDescent="0.25">
      <c r="A202" s="6" t="s">
        <v>302</v>
      </c>
      <c r="H202" t="s">
        <v>268</v>
      </c>
      <c r="I202">
        <v>11</v>
      </c>
      <c r="J202">
        <v>14</v>
      </c>
      <c r="K202">
        <v>24</v>
      </c>
      <c r="L202">
        <v>21</v>
      </c>
      <c r="M202">
        <v>14</v>
      </c>
      <c r="N202">
        <v>28</v>
      </c>
      <c r="O202">
        <v>11</v>
      </c>
      <c r="P202">
        <v>17</v>
      </c>
    </row>
    <row r="203" spans="1:16" x14ac:dyDescent="0.25">
      <c r="A203" s="6" t="s">
        <v>303</v>
      </c>
      <c r="H203" t="s">
        <v>269</v>
      </c>
      <c r="I203">
        <v>18</v>
      </c>
      <c r="J203">
        <v>23</v>
      </c>
      <c r="K203">
        <v>22</v>
      </c>
      <c r="L203">
        <v>27</v>
      </c>
      <c r="M203">
        <v>23</v>
      </c>
      <c r="N203">
        <v>31</v>
      </c>
      <c r="O203">
        <v>14</v>
      </c>
      <c r="P203">
        <v>22</v>
      </c>
    </row>
    <row r="204" spans="1:16" x14ac:dyDescent="0.25">
      <c r="A204" s="6" t="s">
        <v>304</v>
      </c>
      <c r="H204" t="s">
        <v>270</v>
      </c>
      <c r="I204">
        <v>24</v>
      </c>
      <c r="J204">
        <v>24</v>
      </c>
      <c r="K204">
        <v>23</v>
      </c>
      <c r="L204">
        <v>23</v>
      </c>
      <c r="M204">
        <v>24</v>
      </c>
      <c r="N204">
        <v>33</v>
      </c>
      <c r="O204">
        <v>15</v>
      </c>
      <c r="P204">
        <v>24</v>
      </c>
    </row>
    <row r="205" spans="1:16" x14ac:dyDescent="0.25">
      <c r="A205" s="6" t="s">
        <v>305</v>
      </c>
      <c r="H205" t="s">
        <v>271</v>
      </c>
      <c r="I205">
        <v>11</v>
      </c>
      <c r="J205">
        <v>37</v>
      </c>
      <c r="K205">
        <v>36</v>
      </c>
      <c r="L205">
        <v>21</v>
      </c>
      <c r="M205">
        <v>16</v>
      </c>
      <c r="N205">
        <v>26</v>
      </c>
      <c r="O205">
        <v>27</v>
      </c>
      <c r="P205">
        <v>36</v>
      </c>
    </row>
    <row r="206" spans="1:16" x14ac:dyDescent="0.25">
      <c r="A206" s="6" t="s">
        <v>306</v>
      </c>
      <c r="H206" t="s">
        <v>272</v>
      </c>
      <c r="I206">
        <v>32</v>
      </c>
      <c r="J206">
        <v>38</v>
      </c>
      <c r="K206">
        <v>37</v>
      </c>
      <c r="L206">
        <v>18</v>
      </c>
      <c r="M206">
        <v>13</v>
      </c>
      <c r="N206">
        <v>37</v>
      </c>
      <c r="O206">
        <v>32</v>
      </c>
      <c r="P206">
        <v>43</v>
      </c>
    </row>
    <row r="207" spans="1:16" x14ac:dyDescent="0.25">
      <c r="A207" s="6" t="s">
        <v>307</v>
      </c>
      <c r="H207" t="s">
        <v>273</v>
      </c>
      <c r="I207">
        <v>21</v>
      </c>
      <c r="J207">
        <v>27</v>
      </c>
      <c r="K207">
        <v>54</v>
      </c>
      <c r="L207">
        <v>33</v>
      </c>
      <c r="M207">
        <v>21</v>
      </c>
      <c r="N207">
        <v>33</v>
      </c>
      <c r="O207">
        <v>34</v>
      </c>
      <c r="P207">
        <v>47</v>
      </c>
    </row>
    <row r="208" spans="1:16" x14ac:dyDescent="0.25">
      <c r="A208" s="6" t="s">
        <v>308</v>
      </c>
      <c r="H208" t="s">
        <v>274</v>
      </c>
      <c r="I208">
        <v>32</v>
      </c>
      <c r="J208">
        <v>54</v>
      </c>
      <c r="K208">
        <v>46</v>
      </c>
      <c r="L208">
        <v>23</v>
      </c>
      <c r="M208">
        <v>24</v>
      </c>
      <c r="N208">
        <v>54</v>
      </c>
      <c r="O208">
        <v>46</v>
      </c>
      <c r="P208">
        <v>31</v>
      </c>
    </row>
    <row r="209" spans="1:16" x14ac:dyDescent="0.25">
      <c r="A209" s="6" t="s">
        <v>309</v>
      </c>
      <c r="H209" t="s">
        <v>275</v>
      </c>
      <c r="I209">
        <v>17</v>
      </c>
      <c r="J209">
        <v>50</v>
      </c>
      <c r="K209">
        <v>66</v>
      </c>
      <c r="L209">
        <v>33</v>
      </c>
      <c r="M209">
        <v>16</v>
      </c>
      <c r="N209">
        <v>67</v>
      </c>
      <c r="O209">
        <v>32</v>
      </c>
      <c r="P209">
        <v>49</v>
      </c>
    </row>
    <row r="210" spans="1:16" x14ac:dyDescent="0.25">
      <c r="A210" s="6" t="s">
        <v>310</v>
      </c>
      <c r="H210" t="s">
        <v>276</v>
      </c>
      <c r="I210">
        <v>19</v>
      </c>
      <c r="J210">
        <v>47</v>
      </c>
      <c r="K210">
        <v>74</v>
      </c>
      <c r="L210">
        <v>46</v>
      </c>
      <c r="M210">
        <v>19</v>
      </c>
      <c r="N210">
        <v>74</v>
      </c>
      <c r="O210">
        <v>36</v>
      </c>
      <c r="P210">
        <v>55</v>
      </c>
    </row>
    <row r="211" spans="1:16" x14ac:dyDescent="0.25">
      <c r="A211" s="6" t="s">
        <v>311</v>
      </c>
    </row>
    <row r="212" spans="1:16" x14ac:dyDescent="0.25">
      <c r="A212" s="6" t="s">
        <v>312</v>
      </c>
    </row>
    <row r="213" spans="1:16" x14ac:dyDescent="0.25">
      <c r="A213" s="6" t="s">
        <v>313</v>
      </c>
    </row>
    <row r="214" spans="1:16" x14ac:dyDescent="0.25">
      <c r="A214" s="6" t="s">
        <v>314</v>
      </c>
    </row>
    <row r="215" spans="1:16" x14ac:dyDescent="0.25">
      <c r="A215" s="6" t="s">
        <v>315</v>
      </c>
    </row>
    <row r="216" spans="1:16" x14ac:dyDescent="0.25">
      <c r="A216" s="6" t="s">
        <v>316</v>
      </c>
      <c r="I216" t="s">
        <v>3663</v>
      </c>
      <c r="J216" t="s">
        <v>3664</v>
      </c>
      <c r="K216" t="s">
        <v>3665</v>
      </c>
      <c r="L216" t="s">
        <v>3666</v>
      </c>
      <c r="M216" t="s">
        <v>3667</v>
      </c>
      <c r="N216" t="s">
        <v>3668</v>
      </c>
      <c r="O216" t="s">
        <v>3669</v>
      </c>
      <c r="P216" t="s">
        <v>3670</v>
      </c>
    </row>
    <row r="217" spans="1:16" x14ac:dyDescent="0.25">
      <c r="A217" s="6" t="s">
        <v>317</v>
      </c>
      <c r="H217" t="s">
        <v>4</v>
      </c>
      <c r="I217">
        <v>50</v>
      </c>
      <c r="J217">
        <v>50</v>
      </c>
      <c r="K217">
        <v>50</v>
      </c>
      <c r="L217">
        <v>50</v>
      </c>
      <c r="M217">
        <v>50</v>
      </c>
      <c r="N217">
        <v>50</v>
      </c>
      <c r="O217">
        <v>50</v>
      </c>
      <c r="P217">
        <v>50</v>
      </c>
    </row>
    <row r="218" spans="1:16" x14ac:dyDescent="0.25">
      <c r="A218" s="6" t="s">
        <v>318</v>
      </c>
      <c r="I218">
        <v>30</v>
      </c>
      <c r="J218">
        <v>50</v>
      </c>
      <c r="K218">
        <v>20</v>
      </c>
      <c r="L218">
        <v>40</v>
      </c>
      <c r="M218">
        <v>20</v>
      </c>
      <c r="N218">
        <v>20</v>
      </c>
      <c r="O218">
        <v>40</v>
      </c>
      <c r="P218">
        <v>30</v>
      </c>
    </row>
    <row r="219" spans="1:16" x14ac:dyDescent="0.25">
      <c r="A219" s="6" t="s">
        <v>319</v>
      </c>
      <c r="H219" t="s">
        <v>1</v>
      </c>
      <c r="I219">
        <v>17</v>
      </c>
      <c r="J219">
        <v>19</v>
      </c>
      <c r="K219">
        <v>6</v>
      </c>
      <c r="L219">
        <v>23</v>
      </c>
      <c r="M219">
        <v>16</v>
      </c>
      <c r="N219">
        <v>16</v>
      </c>
      <c r="O219">
        <v>20</v>
      </c>
      <c r="P219">
        <v>13</v>
      </c>
    </row>
    <row r="220" spans="1:16" x14ac:dyDescent="0.25">
      <c r="A220" s="6" t="s">
        <v>320</v>
      </c>
      <c r="H220" t="s">
        <v>103</v>
      </c>
      <c r="I220">
        <v>11</v>
      </c>
      <c r="J220">
        <v>25</v>
      </c>
      <c r="K220">
        <v>10</v>
      </c>
      <c r="L220">
        <v>25</v>
      </c>
      <c r="M220">
        <v>10</v>
      </c>
      <c r="N220">
        <v>10</v>
      </c>
      <c r="O220">
        <v>28</v>
      </c>
      <c r="P220">
        <v>21</v>
      </c>
    </row>
    <row r="221" spans="1:16" x14ac:dyDescent="0.25">
      <c r="A221" s="6" t="s">
        <v>321</v>
      </c>
      <c r="H221" t="s">
        <v>281</v>
      </c>
      <c r="I221">
        <v>20</v>
      </c>
      <c r="J221">
        <v>28</v>
      </c>
      <c r="K221">
        <v>7</v>
      </c>
      <c r="L221">
        <v>20</v>
      </c>
      <c r="M221">
        <v>15</v>
      </c>
      <c r="N221">
        <v>10</v>
      </c>
      <c r="O221">
        <v>23</v>
      </c>
      <c r="P221">
        <v>27</v>
      </c>
    </row>
    <row r="222" spans="1:16" x14ac:dyDescent="0.25">
      <c r="A222" s="6" t="s">
        <v>322</v>
      </c>
      <c r="H222" t="s">
        <v>286</v>
      </c>
      <c r="I222">
        <v>19</v>
      </c>
      <c r="J222">
        <v>24</v>
      </c>
      <c r="K222">
        <v>19</v>
      </c>
      <c r="L222">
        <v>18</v>
      </c>
      <c r="M222">
        <v>24</v>
      </c>
      <c r="N222">
        <v>18</v>
      </c>
      <c r="O222">
        <v>16</v>
      </c>
      <c r="P222">
        <v>22</v>
      </c>
    </row>
    <row r="223" spans="1:16" x14ac:dyDescent="0.25">
      <c r="A223" s="6" t="s">
        <v>323</v>
      </c>
      <c r="H223" t="s">
        <v>297</v>
      </c>
      <c r="I223">
        <v>20</v>
      </c>
      <c r="J223">
        <v>17</v>
      </c>
      <c r="K223">
        <v>17</v>
      </c>
      <c r="L223">
        <v>32</v>
      </c>
      <c r="M223">
        <v>14</v>
      </c>
      <c r="N223">
        <v>28</v>
      </c>
      <c r="O223">
        <v>23</v>
      </c>
      <c r="P223">
        <v>19</v>
      </c>
    </row>
    <row r="224" spans="1:16" x14ac:dyDescent="0.25">
      <c r="A224" s="6" t="s">
        <v>324</v>
      </c>
      <c r="H224" t="s">
        <v>104</v>
      </c>
      <c r="I224">
        <v>27</v>
      </c>
      <c r="J224">
        <v>23</v>
      </c>
      <c r="K224">
        <v>13</v>
      </c>
      <c r="L224">
        <v>27</v>
      </c>
      <c r="M224">
        <v>23</v>
      </c>
      <c r="N224">
        <v>13</v>
      </c>
      <c r="O224">
        <v>32</v>
      </c>
      <c r="P224">
        <v>22</v>
      </c>
    </row>
    <row r="225" spans="1:16" x14ac:dyDescent="0.25">
      <c r="A225" s="6" t="s">
        <v>325</v>
      </c>
      <c r="H225" t="s">
        <v>105</v>
      </c>
      <c r="I225">
        <v>29</v>
      </c>
      <c r="J225">
        <v>33</v>
      </c>
      <c r="K225">
        <v>14</v>
      </c>
      <c r="L225">
        <v>19</v>
      </c>
      <c r="M225">
        <v>10</v>
      </c>
      <c r="N225">
        <v>18</v>
      </c>
      <c r="O225">
        <v>34</v>
      </c>
      <c r="P225">
        <v>33</v>
      </c>
    </row>
    <row r="226" spans="1:16" x14ac:dyDescent="0.25">
      <c r="A226" s="6" t="s">
        <v>326</v>
      </c>
      <c r="H226" t="s">
        <v>308</v>
      </c>
      <c r="I226">
        <v>20</v>
      </c>
      <c r="J226">
        <v>40</v>
      </c>
      <c r="K226">
        <v>23</v>
      </c>
      <c r="L226">
        <v>17</v>
      </c>
      <c r="M226">
        <v>13</v>
      </c>
      <c r="N226">
        <v>20</v>
      </c>
      <c r="O226">
        <v>30</v>
      </c>
      <c r="P226">
        <v>37</v>
      </c>
    </row>
    <row r="227" spans="1:16" x14ac:dyDescent="0.25">
      <c r="A227" s="6" t="s">
        <v>327</v>
      </c>
      <c r="H227" t="s">
        <v>106</v>
      </c>
      <c r="I227">
        <v>21</v>
      </c>
      <c r="J227">
        <v>27</v>
      </c>
      <c r="K227">
        <v>21</v>
      </c>
      <c r="L227">
        <v>36</v>
      </c>
      <c r="M227">
        <v>16</v>
      </c>
      <c r="N227">
        <v>26</v>
      </c>
      <c r="O227">
        <v>42</v>
      </c>
      <c r="P227">
        <v>21</v>
      </c>
    </row>
    <row r="228" spans="1:16" x14ac:dyDescent="0.25">
      <c r="A228" s="6" t="s">
        <v>328</v>
      </c>
      <c r="H228" t="s">
        <v>309</v>
      </c>
      <c r="I228">
        <v>26</v>
      </c>
      <c r="J228">
        <v>33</v>
      </c>
      <c r="K228">
        <v>29</v>
      </c>
      <c r="L228">
        <v>22</v>
      </c>
      <c r="M228">
        <v>15</v>
      </c>
      <c r="N228">
        <v>33</v>
      </c>
      <c r="O228">
        <v>26</v>
      </c>
      <c r="P228">
        <v>36</v>
      </c>
    </row>
    <row r="229" spans="1:16" x14ac:dyDescent="0.25">
      <c r="A229" s="6" t="s">
        <v>329</v>
      </c>
      <c r="H229" t="s">
        <v>321</v>
      </c>
      <c r="I229">
        <v>20</v>
      </c>
      <c r="J229">
        <v>38</v>
      </c>
      <c r="K229">
        <v>30</v>
      </c>
      <c r="L229">
        <v>27</v>
      </c>
      <c r="M229">
        <v>15</v>
      </c>
      <c r="N229">
        <v>23</v>
      </c>
      <c r="O229">
        <v>43</v>
      </c>
      <c r="P229">
        <v>34</v>
      </c>
    </row>
    <row r="230" spans="1:16" x14ac:dyDescent="0.25">
      <c r="A230" s="6" t="s">
        <v>330</v>
      </c>
      <c r="H230" t="s">
        <v>326</v>
      </c>
      <c r="I230">
        <v>24</v>
      </c>
      <c r="J230">
        <v>44</v>
      </c>
      <c r="K230">
        <v>16</v>
      </c>
      <c r="L230">
        <v>36</v>
      </c>
      <c r="M230">
        <v>16</v>
      </c>
      <c r="N230">
        <v>19</v>
      </c>
      <c r="O230">
        <v>48</v>
      </c>
      <c r="P230">
        <v>37</v>
      </c>
    </row>
    <row r="231" spans="1:16" x14ac:dyDescent="0.25">
      <c r="A231" s="6" t="s">
        <v>331</v>
      </c>
      <c r="H231" t="s">
        <v>107</v>
      </c>
      <c r="I231">
        <v>25</v>
      </c>
      <c r="J231">
        <v>50</v>
      </c>
      <c r="K231">
        <v>12</v>
      </c>
      <c r="L231">
        <v>37</v>
      </c>
      <c r="M231">
        <v>13</v>
      </c>
      <c r="N231">
        <v>37</v>
      </c>
      <c r="O231">
        <v>38</v>
      </c>
      <c r="P231">
        <v>38</v>
      </c>
    </row>
    <row r="232" spans="1:16" x14ac:dyDescent="0.25">
      <c r="A232" s="6" t="s">
        <v>332</v>
      </c>
      <c r="H232" t="s">
        <v>336</v>
      </c>
      <c r="I232">
        <v>39</v>
      </c>
      <c r="J232">
        <v>48</v>
      </c>
      <c r="K232">
        <v>17</v>
      </c>
      <c r="L232">
        <v>26</v>
      </c>
      <c r="M232">
        <v>39</v>
      </c>
      <c r="N232">
        <v>30</v>
      </c>
      <c r="O232">
        <v>38</v>
      </c>
      <c r="P232">
        <v>23</v>
      </c>
    </row>
    <row r="233" spans="1:16" x14ac:dyDescent="0.25">
      <c r="A233" s="6" t="s">
        <v>333</v>
      </c>
      <c r="H233" t="s">
        <v>108</v>
      </c>
      <c r="I233">
        <v>34</v>
      </c>
      <c r="J233">
        <v>54</v>
      </c>
      <c r="K233">
        <v>13</v>
      </c>
      <c r="L233">
        <v>33</v>
      </c>
      <c r="M233">
        <v>27</v>
      </c>
      <c r="N233">
        <v>41</v>
      </c>
      <c r="O233">
        <v>34</v>
      </c>
      <c r="P233">
        <v>34</v>
      </c>
    </row>
    <row r="234" spans="1:16" x14ac:dyDescent="0.25">
      <c r="A234" s="6" t="s">
        <v>334</v>
      </c>
      <c r="H234" t="s">
        <v>345</v>
      </c>
      <c r="I234">
        <v>38</v>
      </c>
      <c r="J234">
        <v>42</v>
      </c>
      <c r="K234">
        <v>23</v>
      </c>
      <c r="L234">
        <v>37</v>
      </c>
      <c r="M234">
        <v>38</v>
      </c>
      <c r="N234">
        <v>28</v>
      </c>
      <c r="O234">
        <v>51</v>
      </c>
      <c r="P234">
        <v>23</v>
      </c>
    </row>
    <row r="235" spans="1:16" x14ac:dyDescent="0.25">
      <c r="A235" s="6" t="s">
        <v>335</v>
      </c>
      <c r="H235" t="s">
        <v>354</v>
      </c>
      <c r="I235">
        <v>29</v>
      </c>
      <c r="J235">
        <v>39</v>
      </c>
      <c r="K235">
        <v>33</v>
      </c>
      <c r="L235">
        <v>43</v>
      </c>
      <c r="M235">
        <v>25</v>
      </c>
      <c r="N235">
        <v>38</v>
      </c>
      <c r="O235">
        <v>34</v>
      </c>
      <c r="P235">
        <v>49</v>
      </c>
    </row>
    <row r="236" spans="1:16" x14ac:dyDescent="0.25">
      <c r="A236" s="6" t="s">
        <v>336</v>
      </c>
      <c r="H236" t="s">
        <v>357</v>
      </c>
      <c r="I236">
        <v>30</v>
      </c>
      <c r="J236">
        <v>45</v>
      </c>
      <c r="K236">
        <v>25</v>
      </c>
      <c r="L236">
        <v>50</v>
      </c>
      <c r="M236">
        <v>40</v>
      </c>
      <c r="N236">
        <v>30</v>
      </c>
      <c r="O236">
        <v>29</v>
      </c>
      <c r="P236">
        <v>51</v>
      </c>
    </row>
    <row r="237" spans="1:16" x14ac:dyDescent="0.25">
      <c r="A237" s="6" t="s">
        <v>337</v>
      </c>
      <c r="H237" t="s">
        <v>109</v>
      </c>
      <c r="I237">
        <v>24</v>
      </c>
      <c r="J237">
        <v>62</v>
      </c>
      <c r="K237">
        <v>31</v>
      </c>
      <c r="L237">
        <v>38</v>
      </c>
      <c r="M237">
        <v>31</v>
      </c>
      <c r="N237">
        <v>31</v>
      </c>
      <c r="O237">
        <v>38</v>
      </c>
      <c r="P237">
        <v>55</v>
      </c>
    </row>
    <row r="238" spans="1:16" x14ac:dyDescent="0.25">
      <c r="A238" s="6" t="s">
        <v>338</v>
      </c>
      <c r="H238" t="s">
        <v>367</v>
      </c>
      <c r="I238">
        <v>27</v>
      </c>
      <c r="J238">
        <v>59</v>
      </c>
      <c r="K238">
        <v>32</v>
      </c>
      <c r="L238">
        <v>42</v>
      </c>
      <c r="M238">
        <v>43</v>
      </c>
      <c r="N238">
        <v>42</v>
      </c>
      <c r="O238">
        <v>43</v>
      </c>
      <c r="P238">
        <v>32</v>
      </c>
    </row>
    <row r="239" spans="1:16" x14ac:dyDescent="0.25">
      <c r="A239" s="6" t="s">
        <v>339</v>
      </c>
      <c r="H239" t="s">
        <v>110</v>
      </c>
      <c r="I239">
        <v>25</v>
      </c>
      <c r="J239">
        <v>58</v>
      </c>
      <c r="K239">
        <v>41</v>
      </c>
      <c r="L239">
        <v>41</v>
      </c>
      <c r="M239">
        <v>16</v>
      </c>
      <c r="N239">
        <v>41</v>
      </c>
      <c r="O239">
        <v>66</v>
      </c>
      <c r="P239">
        <v>42</v>
      </c>
    </row>
    <row r="240" spans="1:16" x14ac:dyDescent="0.25">
      <c r="A240" s="6" t="s">
        <v>340</v>
      </c>
      <c r="H240" t="s">
        <v>377</v>
      </c>
      <c r="I240">
        <v>57</v>
      </c>
      <c r="J240">
        <v>57</v>
      </c>
      <c r="K240">
        <v>22</v>
      </c>
      <c r="L240">
        <v>34</v>
      </c>
      <c r="M240">
        <v>46</v>
      </c>
      <c r="N240">
        <v>34</v>
      </c>
      <c r="O240">
        <v>39</v>
      </c>
      <c r="P240">
        <v>51</v>
      </c>
    </row>
    <row r="241" spans="1:16" x14ac:dyDescent="0.25">
      <c r="A241" t="s">
        <v>341</v>
      </c>
      <c r="H241" t="s">
        <v>381</v>
      </c>
      <c r="I241">
        <v>35</v>
      </c>
      <c r="J241">
        <v>53</v>
      </c>
      <c r="K241">
        <v>40</v>
      </c>
      <c r="L241">
        <v>46</v>
      </c>
      <c r="M241">
        <v>35</v>
      </c>
      <c r="N241">
        <v>29</v>
      </c>
      <c r="O241">
        <v>65</v>
      </c>
      <c r="P241">
        <v>47</v>
      </c>
    </row>
    <row r="242" spans="1:16" x14ac:dyDescent="0.25">
      <c r="A242" t="s">
        <v>342</v>
      </c>
      <c r="H242" t="s">
        <v>394</v>
      </c>
      <c r="I242">
        <v>24</v>
      </c>
      <c r="J242">
        <v>48</v>
      </c>
      <c r="K242">
        <v>48</v>
      </c>
      <c r="L242">
        <v>60</v>
      </c>
      <c r="M242">
        <v>36</v>
      </c>
      <c r="N242">
        <v>48</v>
      </c>
      <c r="O242">
        <v>59</v>
      </c>
      <c r="P242">
        <v>37</v>
      </c>
    </row>
    <row r="243" spans="1:16" x14ac:dyDescent="0.25">
      <c r="A243" t="s">
        <v>343</v>
      </c>
      <c r="H243" t="s">
        <v>111</v>
      </c>
      <c r="I243">
        <v>47</v>
      </c>
      <c r="J243">
        <v>56</v>
      </c>
      <c r="K243">
        <v>46</v>
      </c>
      <c r="L243">
        <v>37</v>
      </c>
      <c r="M243">
        <v>28</v>
      </c>
      <c r="N243">
        <v>27</v>
      </c>
      <c r="O243">
        <v>65</v>
      </c>
      <c r="P243">
        <v>64</v>
      </c>
    </row>
    <row r="244" spans="1:16" x14ac:dyDescent="0.25">
      <c r="A244" t="s">
        <v>344</v>
      </c>
    </row>
    <row r="245" spans="1:16" x14ac:dyDescent="0.25">
      <c r="A245" t="s">
        <v>345</v>
      </c>
    </row>
    <row r="246" spans="1:16" x14ac:dyDescent="0.25">
      <c r="A246" t="s">
        <v>346</v>
      </c>
    </row>
    <row r="247" spans="1:16" x14ac:dyDescent="0.25">
      <c r="A247" t="s">
        <v>347</v>
      </c>
      <c r="H247" t="s">
        <v>145</v>
      </c>
      <c r="I247">
        <v>50</v>
      </c>
      <c r="J247">
        <v>50</v>
      </c>
      <c r="K247">
        <v>50</v>
      </c>
      <c r="L247">
        <v>50</v>
      </c>
      <c r="M247">
        <v>50</v>
      </c>
      <c r="N247">
        <v>50</v>
      </c>
      <c r="O247">
        <v>50</v>
      </c>
      <c r="P247">
        <v>50</v>
      </c>
    </row>
    <row r="248" spans="1:16" x14ac:dyDescent="0.25">
      <c r="A248" t="s">
        <v>348</v>
      </c>
      <c r="I248">
        <v>50</v>
      </c>
      <c r="J248">
        <v>40</v>
      </c>
      <c r="K248">
        <v>20</v>
      </c>
      <c r="L248">
        <v>30</v>
      </c>
      <c r="M248">
        <v>40</v>
      </c>
      <c r="N248">
        <v>30</v>
      </c>
      <c r="O248">
        <v>20</v>
      </c>
      <c r="P248">
        <v>20</v>
      </c>
    </row>
    <row r="249" spans="1:16" x14ac:dyDescent="0.25">
      <c r="A249" t="s">
        <v>349</v>
      </c>
      <c r="H249" t="s">
        <v>146</v>
      </c>
      <c r="I249">
        <v>26</v>
      </c>
      <c r="J249">
        <v>13</v>
      </c>
      <c r="K249">
        <v>10</v>
      </c>
      <c r="L249">
        <v>16</v>
      </c>
      <c r="M249">
        <v>23</v>
      </c>
      <c r="N249">
        <v>22</v>
      </c>
      <c r="O249">
        <v>10</v>
      </c>
      <c r="P249">
        <v>10</v>
      </c>
    </row>
    <row r="250" spans="1:16" x14ac:dyDescent="0.25">
      <c r="A250" t="s">
        <v>350</v>
      </c>
      <c r="H250" t="s">
        <v>147</v>
      </c>
      <c r="I250">
        <v>25</v>
      </c>
      <c r="J250">
        <v>18</v>
      </c>
      <c r="K250">
        <v>17</v>
      </c>
      <c r="L250">
        <v>11</v>
      </c>
      <c r="M250">
        <v>17</v>
      </c>
      <c r="N250">
        <v>17</v>
      </c>
      <c r="O250">
        <v>14</v>
      </c>
      <c r="P250">
        <v>21</v>
      </c>
    </row>
    <row r="251" spans="1:16" x14ac:dyDescent="0.25">
      <c r="A251" t="s">
        <v>351</v>
      </c>
      <c r="H251" t="s">
        <v>148</v>
      </c>
      <c r="I251">
        <v>32</v>
      </c>
      <c r="J251">
        <v>32</v>
      </c>
      <c r="K251">
        <v>9</v>
      </c>
      <c r="L251">
        <v>18</v>
      </c>
      <c r="M251">
        <v>27</v>
      </c>
      <c r="N251">
        <v>31</v>
      </c>
      <c r="O251">
        <v>9</v>
      </c>
      <c r="P251">
        <v>22</v>
      </c>
    </row>
    <row r="252" spans="1:16" x14ac:dyDescent="0.25">
      <c r="A252" t="s">
        <v>352</v>
      </c>
      <c r="H252" t="s">
        <v>149</v>
      </c>
      <c r="I252">
        <v>39</v>
      </c>
      <c r="J252">
        <v>28</v>
      </c>
      <c r="K252">
        <v>14</v>
      </c>
      <c r="L252">
        <v>14</v>
      </c>
      <c r="M252">
        <v>38</v>
      </c>
      <c r="N252">
        <v>19</v>
      </c>
      <c r="O252">
        <v>19</v>
      </c>
      <c r="P252">
        <v>19</v>
      </c>
    </row>
    <row r="253" spans="1:16" x14ac:dyDescent="0.25">
      <c r="A253" t="s">
        <v>353</v>
      </c>
      <c r="H253" t="s">
        <v>150</v>
      </c>
      <c r="I253">
        <v>32</v>
      </c>
      <c r="J253">
        <v>37</v>
      </c>
      <c r="K253">
        <v>21</v>
      </c>
      <c r="L253">
        <v>15</v>
      </c>
      <c r="M253">
        <v>32</v>
      </c>
      <c r="N253">
        <v>21</v>
      </c>
      <c r="O253">
        <v>26</v>
      </c>
      <c r="P253">
        <v>26</v>
      </c>
    </row>
    <row r="254" spans="1:16" x14ac:dyDescent="0.25">
      <c r="A254" t="s">
        <v>354</v>
      </c>
      <c r="H254" t="s">
        <v>151</v>
      </c>
      <c r="I254">
        <v>44</v>
      </c>
      <c r="J254">
        <v>25</v>
      </c>
      <c r="K254">
        <v>31</v>
      </c>
      <c r="L254">
        <v>25</v>
      </c>
      <c r="M254">
        <v>44</v>
      </c>
      <c r="N254">
        <v>43</v>
      </c>
      <c r="O254">
        <v>19</v>
      </c>
      <c r="P254">
        <v>19</v>
      </c>
    </row>
    <row r="255" spans="1:16" x14ac:dyDescent="0.25">
      <c r="A255" t="s">
        <v>355</v>
      </c>
      <c r="H255" t="s">
        <v>152</v>
      </c>
      <c r="I255">
        <v>41</v>
      </c>
      <c r="J255">
        <v>48</v>
      </c>
      <c r="K255">
        <v>13</v>
      </c>
      <c r="L255">
        <v>33</v>
      </c>
      <c r="M255">
        <v>34</v>
      </c>
      <c r="N255">
        <v>40</v>
      </c>
      <c r="O255">
        <v>21</v>
      </c>
      <c r="P255">
        <v>40</v>
      </c>
    </row>
    <row r="256" spans="1:16" x14ac:dyDescent="0.25">
      <c r="A256" t="s">
        <v>356</v>
      </c>
      <c r="H256" t="s">
        <v>153</v>
      </c>
      <c r="I256">
        <v>39</v>
      </c>
      <c r="J256">
        <v>39</v>
      </c>
      <c r="K256">
        <v>31</v>
      </c>
      <c r="L256">
        <v>46</v>
      </c>
      <c r="M256">
        <v>62</v>
      </c>
      <c r="N256">
        <v>46</v>
      </c>
      <c r="O256">
        <v>16</v>
      </c>
      <c r="P256">
        <v>31</v>
      </c>
    </row>
    <row r="257" spans="1:16" x14ac:dyDescent="0.25">
      <c r="A257" t="s">
        <v>357</v>
      </c>
      <c r="H257" t="s">
        <v>154</v>
      </c>
      <c r="I257">
        <v>67</v>
      </c>
      <c r="J257">
        <v>41</v>
      </c>
      <c r="K257">
        <v>16</v>
      </c>
      <c r="L257">
        <v>41</v>
      </c>
      <c r="M257">
        <v>66</v>
      </c>
      <c r="N257">
        <v>41</v>
      </c>
      <c r="O257">
        <v>17</v>
      </c>
      <c r="P257">
        <v>41</v>
      </c>
    </row>
    <row r="258" spans="1:16" x14ac:dyDescent="0.25">
      <c r="A258" t="s">
        <v>358</v>
      </c>
      <c r="H258" t="s">
        <v>155</v>
      </c>
      <c r="I258">
        <v>47</v>
      </c>
      <c r="J258">
        <v>56</v>
      </c>
      <c r="K258">
        <v>27</v>
      </c>
      <c r="L258">
        <v>55</v>
      </c>
      <c r="M258">
        <v>65</v>
      </c>
      <c r="N258">
        <v>46</v>
      </c>
      <c r="O258">
        <v>47</v>
      </c>
      <c r="P258">
        <v>27</v>
      </c>
    </row>
    <row r="259" spans="1:16" x14ac:dyDescent="0.25">
      <c r="A259" t="s">
        <v>359</v>
      </c>
    </row>
    <row r="260" spans="1:16" x14ac:dyDescent="0.25">
      <c r="A260" t="s">
        <v>360</v>
      </c>
      <c r="H260" t="s">
        <v>189</v>
      </c>
      <c r="I260">
        <v>50</v>
      </c>
      <c r="J260">
        <v>50</v>
      </c>
      <c r="K260">
        <v>50</v>
      </c>
      <c r="L260">
        <v>50</v>
      </c>
      <c r="M260">
        <v>50</v>
      </c>
      <c r="N260">
        <v>50</v>
      </c>
      <c r="O260">
        <v>50</v>
      </c>
      <c r="P260">
        <v>50</v>
      </c>
    </row>
    <row r="261" spans="1:16" x14ac:dyDescent="0.25">
      <c r="A261" t="s">
        <v>361</v>
      </c>
      <c r="I261">
        <v>20</v>
      </c>
      <c r="J261">
        <v>40</v>
      </c>
      <c r="K261">
        <v>30</v>
      </c>
      <c r="L261">
        <v>50</v>
      </c>
      <c r="M261">
        <v>20</v>
      </c>
      <c r="N261">
        <v>20</v>
      </c>
      <c r="O261">
        <v>40</v>
      </c>
      <c r="P261">
        <v>30</v>
      </c>
    </row>
    <row r="262" spans="1:16" x14ac:dyDescent="0.25">
      <c r="A262" t="s">
        <v>362</v>
      </c>
      <c r="H262" t="s">
        <v>190</v>
      </c>
      <c r="I262">
        <v>17</v>
      </c>
      <c r="J262">
        <v>16</v>
      </c>
      <c r="K262">
        <v>9</v>
      </c>
      <c r="L262">
        <v>23</v>
      </c>
      <c r="M262">
        <v>10</v>
      </c>
      <c r="N262">
        <v>9</v>
      </c>
      <c r="O262">
        <v>26</v>
      </c>
      <c r="P262">
        <v>20</v>
      </c>
    </row>
    <row r="263" spans="1:16" x14ac:dyDescent="0.25">
      <c r="A263" t="s">
        <v>363</v>
      </c>
      <c r="H263" t="s">
        <v>191</v>
      </c>
      <c r="I263">
        <v>7</v>
      </c>
      <c r="J263">
        <v>25</v>
      </c>
      <c r="K263">
        <v>14</v>
      </c>
      <c r="L263">
        <v>25</v>
      </c>
      <c r="M263">
        <v>10</v>
      </c>
      <c r="N263">
        <v>10</v>
      </c>
      <c r="O263">
        <v>25</v>
      </c>
      <c r="P263">
        <v>24</v>
      </c>
    </row>
    <row r="264" spans="1:16" x14ac:dyDescent="0.25">
      <c r="A264" t="s">
        <v>364</v>
      </c>
      <c r="H264" t="s">
        <v>192</v>
      </c>
      <c r="I264">
        <v>9</v>
      </c>
      <c r="J264">
        <v>27</v>
      </c>
      <c r="K264">
        <v>27</v>
      </c>
      <c r="L264">
        <v>27</v>
      </c>
      <c r="M264">
        <v>27</v>
      </c>
      <c r="N264">
        <v>19</v>
      </c>
      <c r="O264">
        <v>22</v>
      </c>
      <c r="P264">
        <v>22</v>
      </c>
    </row>
    <row r="265" spans="1:16" x14ac:dyDescent="0.25">
      <c r="A265" t="s">
        <v>365</v>
      </c>
      <c r="H265" t="s">
        <v>193</v>
      </c>
      <c r="I265">
        <v>15</v>
      </c>
      <c r="J265">
        <v>33</v>
      </c>
      <c r="K265">
        <v>14</v>
      </c>
      <c r="L265">
        <v>33</v>
      </c>
      <c r="M265">
        <v>19</v>
      </c>
      <c r="N265">
        <v>9</v>
      </c>
      <c r="O265">
        <v>34</v>
      </c>
      <c r="P265">
        <v>33</v>
      </c>
    </row>
    <row r="266" spans="1:16" x14ac:dyDescent="0.25">
      <c r="A266" t="s">
        <v>366</v>
      </c>
      <c r="H266" t="s">
        <v>194</v>
      </c>
      <c r="I266">
        <v>27</v>
      </c>
      <c r="J266">
        <v>32</v>
      </c>
      <c r="K266">
        <v>15</v>
      </c>
      <c r="L266">
        <v>31</v>
      </c>
      <c r="M266">
        <v>32</v>
      </c>
      <c r="N266">
        <v>10</v>
      </c>
      <c r="O266">
        <v>37</v>
      </c>
      <c r="P266">
        <v>26</v>
      </c>
    </row>
    <row r="267" spans="1:16" x14ac:dyDescent="0.25">
      <c r="A267" t="s">
        <v>367</v>
      </c>
      <c r="H267" t="s">
        <v>195</v>
      </c>
      <c r="I267">
        <v>25</v>
      </c>
      <c r="J267">
        <v>44</v>
      </c>
      <c r="K267">
        <v>25</v>
      </c>
      <c r="L267">
        <v>31</v>
      </c>
      <c r="M267">
        <v>25</v>
      </c>
      <c r="N267">
        <v>31</v>
      </c>
      <c r="O267">
        <v>32</v>
      </c>
      <c r="P267">
        <v>37</v>
      </c>
    </row>
    <row r="268" spans="1:16" x14ac:dyDescent="0.25">
      <c r="A268" t="s">
        <v>368</v>
      </c>
      <c r="H268" t="s">
        <v>196</v>
      </c>
      <c r="I268">
        <v>27</v>
      </c>
      <c r="J268">
        <v>34</v>
      </c>
      <c r="K268">
        <v>40</v>
      </c>
      <c r="L268">
        <v>33</v>
      </c>
      <c r="M268">
        <v>34</v>
      </c>
      <c r="N268">
        <v>13</v>
      </c>
      <c r="O268">
        <v>41</v>
      </c>
      <c r="P268">
        <v>48</v>
      </c>
    </row>
    <row r="269" spans="1:16" x14ac:dyDescent="0.25">
      <c r="A269" t="s">
        <v>369</v>
      </c>
      <c r="H269" t="s">
        <v>197</v>
      </c>
      <c r="I269">
        <v>24</v>
      </c>
      <c r="J269">
        <v>31</v>
      </c>
      <c r="K269">
        <v>38</v>
      </c>
      <c r="L269">
        <v>62</v>
      </c>
      <c r="M269">
        <v>24</v>
      </c>
      <c r="N269">
        <v>31</v>
      </c>
      <c r="O269">
        <v>62</v>
      </c>
      <c r="P269">
        <v>38</v>
      </c>
    </row>
    <row r="270" spans="1:16" x14ac:dyDescent="0.25">
      <c r="A270" t="s">
        <v>370</v>
      </c>
      <c r="H270" t="s">
        <v>198</v>
      </c>
      <c r="I270">
        <v>25</v>
      </c>
      <c r="J270">
        <v>33</v>
      </c>
      <c r="K270">
        <v>41</v>
      </c>
      <c r="L270">
        <v>66</v>
      </c>
      <c r="M270">
        <v>32</v>
      </c>
      <c r="N270">
        <v>33</v>
      </c>
      <c r="O270">
        <v>66</v>
      </c>
      <c r="P270">
        <v>34</v>
      </c>
    </row>
    <row r="271" spans="1:16" x14ac:dyDescent="0.25">
      <c r="A271" t="s">
        <v>371</v>
      </c>
      <c r="H271" t="s">
        <v>199</v>
      </c>
      <c r="I271">
        <v>19</v>
      </c>
      <c r="J271">
        <v>47</v>
      </c>
      <c r="K271">
        <v>46</v>
      </c>
      <c r="L271">
        <v>74</v>
      </c>
      <c r="M271">
        <v>45</v>
      </c>
      <c r="N271">
        <v>46</v>
      </c>
      <c r="O271">
        <v>55</v>
      </c>
      <c r="P271">
        <v>38</v>
      </c>
    </row>
    <row r="272" spans="1:16" x14ac:dyDescent="0.25">
      <c r="A272" t="s">
        <v>372</v>
      </c>
    </row>
    <row r="273" spans="1:16" x14ac:dyDescent="0.25">
      <c r="A273" t="s">
        <v>373</v>
      </c>
      <c r="H273" t="s">
        <v>200</v>
      </c>
      <c r="I273">
        <v>50</v>
      </c>
      <c r="J273">
        <v>50</v>
      </c>
      <c r="K273">
        <v>50</v>
      </c>
      <c r="L273">
        <v>50</v>
      </c>
      <c r="M273">
        <v>50</v>
      </c>
      <c r="N273">
        <v>50</v>
      </c>
      <c r="O273">
        <v>50</v>
      </c>
      <c r="P273">
        <v>50</v>
      </c>
    </row>
    <row r="274" spans="1:16" x14ac:dyDescent="0.25">
      <c r="A274" t="s">
        <v>374</v>
      </c>
      <c r="I274">
        <v>20</v>
      </c>
      <c r="J274">
        <v>30</v>
      </c>
      <c r="K274">
        <v>40</v>
      </c>
      <c r="L274">
        <v>50</v>
      </c>
      <c r="M274">
        <v>40</v>
      </c>
      <c r="N274">
        <v>30</v>
      </c>
      <c r="O274">
        <v>20</v>
      </c>
      <c r="P274">
        <v>20</v>
      </c>
    </row>
    <row r="275" spans="1:16" x14ac:dyDescent="0.25">
      <c r="A275" t="s">
        <v>375</v>
      </c>
      <c r="H275" t="s">
        <v>201</v>
      </c>
      <c r="I275">
        <v>10</v>
      </c>
      <c r="J275">
        <v>10</v>
      </c>
      <c r="K275">
        <v>19</v>
      </c>
      <c r="L275">
        <v>26</v>
      </c>
      <c r="M275">
        <v>23</v>
      </c>
      <c r="N275">
        <v>16</v>
      </c>
      <c r="O275">
        <v>20</v>
      </c>
      <c r="P275">
        <v>6</v>
      </c>
    </row>
    <row r="276" spans="1:16" x14ac:dyDescent="0.25">
      <c r="A276" t="s">
        <v>376</v>
      </c>
      <c r="H276" t="s">
        <v>202</v>
      </c>
      <c r="I276">
        <v>7</v>
      </c>
      <c r="J276">
        <v>18</v>
      </c>
      <c r="K276">
        <v>24</v>
      </c>
      <c r="L276">
        <v>22</v>
      </c>
      <c r="M276">
        <v>17</v>
      </c>
      <c r="N276">
        <v>17</v>
      </c>
      <c r="O276">
        <v>18</v>
      </c>
      <c r="P276">
        <v>17</v>
      </c>
    </row>
    <row r="277" spans="1:16" x14ac:dyDescent="0.25">
      <c r="A277" t="s">
        <v>377</v>
      </c>
      <c r="H277" t="s">
        <v>203</v>
      </c>
      <c r="I277">
        <v>19</v>
      </c>
      <c r="J277">
        <v>13</v>
      </c>
      <c r="K277">
        <v>22</v>
      </c>
      <c r="L277">
        <v>36</v>
      </c>
      <c r="M277">
        <v>36</v>
      </c>
      <c r="N277">
        <v>22</v>
      </c>
      <c r="O277">
        <v>23</v>
      </c>
      <c r="P277">
        <v>9</v>
      </c>
    </row>
    <row r="278" spans="1:16" x14ac:dyDescent="0.25">
      <c r="A278" t="s">
        <v>378</v>
      </c>
      <c r="H278" t="s">
        <v>204</v>
      </c>
      <c r="I278">
        <v>19</v>
      </c>
      <c r="J278">
        <v>19</v>
      </c>
      <c r="K278">
        <v>19</v>
      </c>
      <c r="L278">
        <v>38</v>
      </c>
      <c r="M278">
        <v>28</v>
      </c>
      <c r="N278">
        <v>33</v>
      </c>
      <c r="O278">
        <v>15</v>
      </c>
      <c r="P278">
        <v>19</v>
      </c>
    </row>
    <row r="279" spans="1:16" x14ac:dyDescent="0.25">
      <c r="A279" t="s">
        <v>379</v>
      </c>
      <c r="H279" t="s">
        <v>205</v>
      </c>
      <c r="I279">
        <v>27</v>
      </c>
      <c r="J279">
        <v>26</v>
      </c>
      <c r="K279">
        <v>21</v>
      </c>
      <c r="L279">
        <v>31</v>
      </c>
      <c r="M279">
        <v>42</v>
      </c>
      <c r="N279">
        <v>21</v>
      </c>
      <c r="O279">
        <v>21</v>
      </c>
      <c r="P279">
        <v>21</v>
      </c>
    </row>
    <row r="280" spans="1:16" x14ac:dyDescent="0.25">
      <c r="A280" t="s">
        <v>380</v>
      </c>
      <c r="H280" t="s">
        <v>206</v>
      </c>
      <c r="I280">
        <v>13</v>
      </c>
      <c r="J280">
        <v>38</v>
      </c>
      <c r="K280">
        <v>31</v>
      </c>
      <c r="L280">
        <v>43</v>
      </c>
      <c r="M280">
        <v>50</v>
      </c>
      <c r="N280">
        <v>37</v>
      </c>
      <c r="O280">
        <v>19</v>
      </c>
      <c r="P280">
        <v>19</v>
      </c>
    </row>
    <row r="281" spans="1:16" x14ac:dyDescent="0.25">
      <c r="A281" t="s">
        <v>381</v>
      </c>
      <c r="H281" t="s">
        <v>207</v>
      </c>
      <c r="I281">
        <v>34</v>
      </c>
      <c r="J281">
        <v>21</v>
      </c>
      <c r="K281">
        <v>33</v>
      </c>
      <c r="L281">
        <v>47</v>
      </c>
      <c r="M281">
        <v>48</v>
      </c>
      <c r="N281">
        <v>27</v>
      </c>
      <c r="O281">
        <v>27</v>
      </c>
      <c r="P281">
        <v>33</v>
      </c>
    </row>
    <row r="282" spans="1:16" x14ac:dyDescent="0.25">
      <c r="A282" t="s">
        <v>382</v>
      </c>
      <c r="H282" t="s">
        <v>208</v>
      </c>
      <c r="I282">
        <v>16</v>
      </c>
      <c r="J282">
        <v>31</v>
      </c>
      <c r="K282">
        <v>54</v>
      </c>
      <c r="L282">
        <v>54</v>
      </c>
      <c r="M282">
        <v>39</v>
      </c>
      <c r="N282">
        <v>46</v>
      </c>
      <c r="O282">
        <v>47</v>
      </c>
      <c r="P282">
        <v>23</v>
      </c>
    </row>
    <row r="283" spans="1:16" x14ac:dyDescent="0.25">
      <c r="A283" t="s">
        <v>383</v>
      </c>
      <c r="H283" t="s">
        <v>209</v>
      </c>
      <c r="I283">
        <v>25</v>
      </c>
      <c r="J283">
        <v>50</v>
      </c>
      <c r="K283">
        <v>49</v>
      </c>
      <c r="L283">
        <v>41</v>
      </c>
      <c r="M283">
        <v>58</v>
      </c>
      <c r="N283">
        <v>57</v>
      </c>
      <c r="O283">
        <v>25</v>
      </c>
      <c r="P283">
        <v>25</v>
      </c>
    </row>
    <row r="284" spans="1:16" x14ac:dyDescent="0.25">
      <c r="A284" t="s">
        <v>384</v>
      </c>
      <c r="H284" t="s">
        <v>210</v>
      </c>
      <c r="I284">
        <v>28</v>
      </c>
      <c r="J284">
        <v>47</v>
      </c>
      <c r="K284">
        <v>64</v>
      </c>
      <c r="L284">
        <v>46</v>
      </c>
      <c r="M284">
        <v>56</v>
      </c>
      <c r="N284">
        <v>64</v>
      </c>
      <c r="O284">
        <v>47</v>
      </c>
      <c r="P284">
        <v>18</v>
      </c>
    </row>
    <row r="285" spans="1:16" x14ac:dyDescent="0.25">
      <c r="A285" t="s">
        <v>385</v>
      </c>
    </row>
    <row r="286" spans="1:16" x14ac:dyDescent="0.25">
      <c r="A286" t="s">
        <v>386</v>
      </c>
      <c r="H286" t="s">
        <v>211</v>
      </c>
      <c r="I286">
        <v>50</v>
      </c>
      <c r="J286">
        <v>50</v>
      </c>
      <c r="K286">
        <v>50</v>
      </c>
      <c r="L286">
        <v>50</v>
      </c>
      <c r="M286">
        <v>50</v>
      </c>
      <c r="N286">
        <v>50</v>
      </c>
      <c r="O286">
        <v>50</v>
      </c>
      <c r="P286">
        <v>50</v>
      </c>
    </row>
    <row r="287" spans="1:16" x14ac:dyDescent="0.25">
      <c r="A287" t="s">
        <v>387</v>
      </c>
      <c r="I287">
        <v>40</v>
      </c>
      <c r="J287">
        <v>20</v>
      </c>
      <c r="K287">
        <v>30</v>
      </c>
      <c r="L287">
        <v>50</v>
      </c>
      <c r="M287">
        <v>20</v>
      </c>
      <c r="N287">
        <v>40</v>
      </c>
      <c r="O287">
        <v>30</v>
      </c>
      <c r="P287">
        <v>20</v>
      </c>
    </row>
    <row r="288" spans="1:16" x14ac:dyDescent="0.25">
      <c r="A288" t="s">
        <v>388</v>
      </c>
      <c r="H288" t="s">
        <v>212</v>
      </c>
      <c r="I288">
        <v>17</v>
      </c>
      <c r="J288">
        <v>16</v>
      </c>
      <c r="K288">
        <v>9</v>
      </c>
      <c r="L288">
        <v>23</v>
      </c>
      <c r="M288">
        <v>10</v>
      </c>
      <c r="N288">
        <v>22</v>
      </c>
      <c r="O288">
        <v>23</v>
      </c>
      <c r="P288">
        <v>10</v>
      </c>
    </row>
    <row r="289" spans="1:16" x14ac:dyDescent="0.25">
      <c r="A289" t="s">
        <v>389</v>
      </c>
      <c r="H289" t="s">
        <v>213</v>
      </c>
      <c r="I289">
        <v>14</v>
      </c>
      <c r="J289">
        <v>11</v>
      </c>
      <c r="K289">
        <v>17</v>
      </c>
      <c r="L289">
        <v>28</v>
      </c>
      <c r="M289">
        <v>14</v>
      </c>
      <c r="N289">
        <v>21</v>
      </c>
      <c r="O289">
        <v>25</v>
      </c>
      <c r="P289">
        <v>10</v>
      </c>
    </row>
    <row r="290" spans="1:16" x14ac:dyDescent="0.25">
      <c r="A290" t="s">
        <v>390</v>
      </c>
      <c r="H290" t="s">
        <v>214</v>
      </c>
      <c r="I290">
        <v>32</v>
      </c>
      <c r="J290">
        <v>9</v>
      </c>
      <c r="K290">
        <v>22</v>
      </c>
      <c r="L290">
        <v>27</v>
      </c>
      <c r="M290">
        <v>18</v>
      </c>
      <c r="N290">
        <v>36</v>
      </c>
      <c r="O290">
        <v>18</v>
      </c>
      <c r="P290">
        <v>18</v>
      </c>
    </row>
    <row r="291" spans="1:16" x14ac:dyDescent="0.25">
      <c r="A291" t="s">
        <v>391</v>
      </c>
      <c r="H291" t="s">
        <v>215</v>
      </c>
      <c r="I291">
        <v>34</v>
      </c>
      <c r="J291">
        <v>9</v>
      </c>
      <c r="K291">
        <v>23</v>
      </c>
      <c r="L291">
        <v>29</v>
      </c>
      <c r="M291">
        <v>14</v>
      </c>
      <c r="N291">
        <v>33</v>
      </c>
      <c r="O291">
        <v>34</v>
      </c>
      <c r="P291">
        <v>14</v>
      </c>
    </row>
    <row r="292" spans="1:16" x14ac:dyDescent="0.25">
      <c r="A292" t="s">
        <v>392</v>
      </c>
      <c r="H292" t="s">
        <v>216</v>
      </c>
      <c r="I292">
        <v>37</v>
      </c>
      <c r="J292">
        <v>21</v>
      </c>
      <c r="K292">
        <v>21</v>
      </c>
      <c r="L292">
        <v>27</v>
      </c>
      <c r="M292">
        <v>26</v>
      </c>
      <c r="N292">
        <v>26</v>
      </c>
      <c r="O292">
        <v>26</v>
      </c>
      <c r="P292">
        <v>26</v>
      </c>
    </row>
    <row r="293" spans="1:16" x14ac:dyDescent="0.25">
      <c r="A293" t="s">
        <v>393</v>
      </c>
      <c r="H293" t="s">
        <v>217</v>
      </c>
      <c r="I293">
        <v>32</v>
      </c>
      <c r="J293">
        <v>25</v>
      </c>
      <c r="K293">
        <v>18</v>
      </c>
      <c r="L293">
        <v>50</v>
      </c>
      <c r="M293">
        <v>13</v>
      </c>
      <c r="N293">
        <v>50</v>
      </c>
      <c r="O293">
        <v>37</v>
      </c>
      <c r="P293">
        <v>25</v>
      </c>
    </row>
    <row r="294" spans="1:16" x14ac:dyDescent="0.25">
      <c r="A294" t="s">
        <v>394</v>
      </c>
      <c r="H294" t="s">
        <v>218</v>
      </c>
      <c r="I294">
        <v>41</v>
      </c>
      <c r="J294">
        <v>21</v>
      </c>
      <c r="K294">
        <v>20</v>
      </c>
      <c r="L294">
        <v>54</v>
      </c>
      <c r="M294">
        <v>13</v>
      </c>
      <c r="N294">
        <v>47</v>
      </c>
      <c r="O294">
        <v>33</v>
      </c>
      <c r="P294">
        <v>41</v>
      </c>
    </row>
    <row r="295" spans="1:16" x14ac:dyDescent="0.25">
      <c r="A295" t="s">
        <v>395</v>
      </c>
      <c r="H295" t="s">
        <v>219</v>
      </c>
      <c r="I295">
        <v>47</v>
      </c>
      <c r="J295">
        <v>39</v>
      </c>
      <c r="K295">
        <v>31</v>
      </c>
      <c r="L295">
        <v>38</v>
      </c>
      <c r="M295">
        <v>31</v>
      </c>
      <c r="N295">
        <v>38</v>
      </c>
      <c r="O295">
        <v>39</v>
      </c>
      <c r="P295">
        <v>47</v>
      </c>
    </row>
    <row r="296" spans="1:16" x14ac:dyDescent="0.25">
      <c r="A296" t="s">
        <v>396</v>
      </c>
      <c r="H296" t="s">
        <v>220</v>
      </c>
      <c r="I296">
        <v>33</v>
      </c>
      <c r="J296">
        <v>25</v>
      </c>
      <c r="K296">
        <v>49</v>
      </c>
      <c r="L296">
        <v>57</v>
      </c>
      <c r="M296">
        <v>42</v>
      </c>
      <c r="N296">
        <v>49</v>
      </c>
      <c r="O296">
        <v>33</v>
      </c>
      <c r="P296">
        <v>42</v>
      </c>
    </row>
    <row r="297" spans="1:16" x14ac:dyDescent="0.25">
      <c r="H297" t="s">
        <v>221</v>
      </c>
      <c r="I297">
        <v>47</v>
      </c>
      <c r="J297">
        <v>19</v>
      </c>
      <c r="K297">
        <v>55</v>
      </c>
      <c r="L297">
        <v>64</v>
      </c>
      <c r="M297">
        <v>19</v>
      </c>
      <c r="N297">
        <v>74</v>
      </c>
      <c r="O297">
        <v>55</v>
      </c>
      <c r="P297">
        <v>37</v>
      </c>
    </row>
    <row r="299" spans="1:16" x14ac:dyDescent="0.25">
      <c r="H299" t="s">
        <v>156</v>
      </c>
      <c r="I299">
        <v>50</v>
      </c>
      <c r="J299">
        <v>50</v>
      </c>
      <c r="K299">
        <v>50</v>
      </c>
      <c r="L299">
        <v>50</v>
      </c>
      <c r="M299">
        <v>50</v>
      </c>
      <c r="N299">
        <v>50</v>
      </c>
      <c r="O299">
        <v>50</v>
      </c>
      <c r="P299">
        <v>50</v>
      </c>
    </row>
    <row r="300" spans="1:16" x14ac:dyDescent="0.25">
      <c r="I300">
        <v>50</v>
      </c>
      <c r="J300">
        <v>40</v>
      </c>
      <c r="K300">
        <v>20</v>
      </c>
      <c r="L300">
        <v>30</v>
      </c>
      <c r="M300">
        <v>20</v>
      </c>
      <c r="N300">
        <v>20</v>
      </c>
      <c r="O300">
        <v>30</v>
      </c>
      <c r="P300">
        <v>40</v>
      </c>
    </row>
    <row r="301" spans="1:16" x14ac:dyDescent="0.25">
      <c r="H301" t="s">
        <v>157</v>
      </c>
      <c r="I301">
        <v>26</v>
      </c>
      <c r="J301">
        <v>20</v>
      </c>
      <c r="K301">
        <v>6</v>
      </c>
      <c r="L301">
        <v>14</v>
      </c>
      <c r="M301">
        <v>16</v>
      </c>
      <c r="N301">
        <v>6</v>
      </c>
      <c r="O301">
        <v>23</v>
      </c>
      <c r="P301">
        <v>19</v>
      </c>
    </row>
    <row r="302" spans="1:16" x14ac:dyDescent="0.25">
      <c r="H302" t="s">
        <v>158</v>
      </c>
      <c r="I302">
        <v>18</v>
      </c>
      <c r="J302">
        <v>24</v>
      </c>
      <c r="K302">
        <v>10</v>
      </c>
      <c r="L302">
        <v>18</v>
      </c>
      <c r="M302">
        <v>10</v>
      </c>
      <c r="N302">
        <v>17</v>
      </c>
      <c r="O302">
        <v>18</v>
      </c>
      <c r="P302">
        <v>25</v>
      </c>
    </row>
    <row r="303" spans="1:16" x14ac:dyDescent="0.25">
      <c r="H303" t="s">
        <v>159</v>
      </c>
      <c r="I303">
        <v>32</v>
      </c>
      <c r="J303">
        <v>18</v>
      </c>
      <c r="K303">
        <v>13</v>
      </c>
      <c r="L303">
        <v>27</v>
      </c>
      <c r="M303">
        <v>27</v>
      </c>
      <c r="N303">
        <v>10</v>
      </c>
      <c r="O303">
        <v>26</v>
      </c>
      <c r="P303">
        <v>27</v>
      </c>
    </row>
    <row r="304" spans="1:16" x14ac:dyDescent="0.25">
      <c r="H304" t="s">
        <v>160</v>
      </c>
      <c r="I304">
        <v>34</v>
      </c>
      <c r="J304">
        <v>33</v>
      </c>
      <c r="K304">
        <v>9</v>
      </c>
      <c r="L304">
        <v>19</v>
      </c>
      <c r="M304">
        <v>19</v>
      </c>
      <c r="N304">
        <v>9</v>
      </c>
      <c r="O304">
        <v>29</v>
      </c>
      <c r="P304">
        <v>38</v>
      </c>
    </row>
    <row r="305" spans="8:16" x14ac:dyDescent="0.25">
      <c r="H305" t="s">
        <v>161</v>
      </c>
      <c r="I305">
        <v>32</v>
      </c>
      <c r="J305">
        <v>32</v>
      </c>
      <c r="K305">
        <v>26</v>
      </c>
      <c r="L305">
        <v>15</v>
      </c>
      <c r="M305">
        <v>16</v>
      </c>
      <c r="N305">
        <v>15</v>
      </c>
      <c r="O305">
        <v>37</v>
      </c>
      <c r="P305">
        <v>37</v>
      </c>
    </row>
    <row r="306" spans="8:16" x14ac:dyDescent="0.25">
      <c r="H306" t="s">
        <v>162</v>
      </c>
      <c r="I306">
        <v>44</v>
      </c>
      <c r="J306">
        <v>32</v>
      </c>
      <c r="K306">
        <v>31</v>
      </c>
      <c r="L306">
        <v>19</v>
      </c>
      <c r="M306">
        <v>31</v>
      </c>
      <c r="N306">
        <v>18</v>
      </c>
      <c r="O306">
        <v>25</v>
      </c>
      <c r="P306">
        <v>50</v>
      </c>
    </row>
    <row r="307" spans="8:16" x14ac:dyDescent="0.25">
      <c r="H307" t="s">
        <v>163</v>
      </c>
      <c r="I307">
        <v>54</v>
      </c>
      <c r="J307">
        <v>34</v>
      </c>
      <c r="K307">
        <v>13</v>
      </c>
      <c r="L307">
        <v>33</v>
      </c>
      <c r="M307">
        <v>21</v>
      </c>
      <c r="N307">
        <v>33</v>
      </c>
      <c r="O307">
        <v>34</v>
      </c>
      <c r="P307">
        <v>48</v>
      </c>
    </row>
    <row r="308" spans="8:16" x14ac:dyDescent="0.25">
      <c r="H308" t="s">
        <v>164</v>
      </c>
      <c r="I308">
        <v>62</v>
      </c>
      <c r="J308">
        <v>31</v>
      </c>
      <c r="K308">
        <v>23</v>
      </c>
      <c r="L308">
        <v>38</v>
      </c>
      <c r="M308">
        <v>47</v>
      </c>
      <c r="N308">
        <v>31</v>
      </c>
      <c r="O308">
        <v>39</v>
      </c>
      <c r="P308">
        <v>39</v>
      </c>
    </row>
    <row r="309" spans="8:16" x14ac:dyDescent="0.25">
      <c r="H309" t="s">
        <v>165</v>
      </c>
      <c r="I309">
        <v>50</v>
      </c>
      <c r="J309">
        <v>58</v>
      </c>
      <c r="K309">
        <v>33</v>
      </c>
      <c r="L309">
        <v>24</v>
      </c>
      <c r="M309">
        <v>32</v>
      </c>
      <c r="N309">
        <v>33</v>
      </c>
      <c r="O309">
        <v>33</v>
      </c>
      <c r="P309">
        <v>67</v>
      </c>
    </row>
    <row r="310" spans="8:16" x14ac:dyDescent="0.25">
      <c r="H310" t="s">
        <v>166</v>
      </c>
      <c r="I310">
        <v>47</v>
      </c>
      <c r="J310">
        <v>47</v>
      </c>
      <c r="K310">
        <v>37</v>
      </c>
      <c r="L310">
        <v>55</v>
      </c>
      <c r="M310">
        <v>47</v>
      </c>
      <c r="N310">
        <v>27</v>
      </c>
      <c r="O310">
        <v>64</v>
      </c>
      <c r="P310">
        <v>46</v>
      </c>
    </row>
    <row r="312" spans="8:16" x14ac:dyDescent="0.25">
      <c r="H312" t="s">
        <v>167</v>
      </c>
      <c r="I312">
        <v>50</v>
      </c>
      <c r="J312">
        <v>50</v>
      </c>
      <c r="K312">
        <v>50</v>
      </c>
      <c r="L312">
        <v>50</v>
      </c>
      <c r="M312">
        <v>50</v>
      </c>
      <c r="N312">
        <v>50</v>
      </c>
      <c r="O312">
        <v>50</v>
      </c>
      <c r="P312">
        <v>50</v>
      </c>
    </row>
    <row r="313" spans="8:16" x14ac:dyDescent="0.25">
      <c r="I313">
        <v>50</v>
      </c>
      <c r="J313">
        <v>20</v>
      </c>
      <c r="K313">
        <v>40</v>
      </c>
      <c r="L313">
        <v>30</v>
      </c>
      <c r="M313">
        <v>30</v>
      </c>
      <c r="N313">
        <v>20</v>
      </c>
      <c r="O313">
        <v>40</v>
      </c>
      <c r="P313">
        <v>20</v>
      </c>
    </row>
    <row r="314" spans="8:16" x14ac:dyDescent="0.25">
      <c r="H314" t="s">
        <v>168</v>
      </c>
      <c r="I314">
        <v>23</v>
      </c>
      <c r="J314">
        <v>10</v>
      </c>
      <c r="K314">
        <v>13</v>
      </c>
      <c r="L314">
        <v>19</v>
      </c>
      <c r="M314">
        <v>23</v>
      </c>
      <c r="N314">
        <v>16</v>
      </c>
      <c r="O314">
        <v>20</v>
      </c>
      <c r="P314">
        <v>6</v>
      </c>
    </row>
    <row r="315" spans="8:16" x14ac:dyDescent="0.25">
      <c r="H315" t="s">
        <v>169</v>
      </c>
      <c r="I315">
        <v>28</v>
      </c>
      <c r="J315">
        <v>11</v>
      </c>
      <c r="K315">
        <v>14</v>
      </c>
      <c r="L315">
        <v>17</v>
      </c>
      <c r="M315">
        <v>21</v>
      </c>
      <c r="N315">
        <v>10</v>
      </c>
      <c r="O315">
        <v>28</v>
      </c>
      <c r="P315">
        <v>11</v>
      </c>
    </row>
    <row r="316" spans="8:16" x14ac:dyDescent="0.25">
      <c r="H316" t="s">
        <v>170</v>
      </c>
      <c r="I316">
        <v>23</v>
      </c>
      <c r="J316">
        <v>18</v>
      </c>
      <c r="K316">
        <v>22</v>
      </c>
      <c r="L316">
        <v>27</v>
      </c>
      <c r="M316">
        <v>23</v>
      </c>
      <c r="N316">
        <v>22</v>
      </c>
      <c r="O316">
        <v>36</v>
      </c>
      <c r="P316">
        <v>9</v>
      </c>
    </row>
    <row r="317" spans="8:16" x14ac:dyDescent="0.25">
      <c r="H317" t="s">
        <v>171</v>
      </c>
      <c r="I317">
        <v>29</v>
      </c>
      <c r="J317">
        <v>24</v>
      </c>
      <c r="K317">
        <v>28</v>
      </c>
      <c r="L317">
        <v>14</v>
      </c>
      <c r="M317">
        <v>19</v>
      </c>
      <c r="N317">
        <v>19</v>
      </c>
      <c r="O317">
        <v>38</v>
      </c>
      <c r="P317">
        <v>19</v>
      </c>
    </row>
    <row r="318" spans="8:16" x14ac:dyDescent="0.25">
      <c r="H318" t="s">
        <v>172</v>
      </c>
      <c r="I318">
        <v>42</v>
      </c>
      <c r="J318">
        <v>11</v>
      </c>
      <c r="K318">
        <v>30</v>
      </c>
      <c r="L318">
        <v>21</v>
      </c>
      <c r="M318">
        <v>37</v>
      </c>
      <c r="N318">
        <v>26</v>
      </c>
      <c r="O318">
        <v>32</v>
      </c>
      <c r="P318">
        <v>11</v>
      </c>
    </row>
    <row r="319" spans="8:16" x14ac:dyDescent="0.25">
      <c r="H319" t="s">
        <v>173</v>
      </c>
      <c r="I319">
        <v>44</v>
      </c>
      <c r="J319">
        <v>32</v>
      </c>
      <c r="K319">
        <v>31</v>
      </c>
      <c r="L319">
        <v>18</v>
      </c>
      <c r="M319">
        <v>25</v>
      </c>
      <c r="N319">
        <v>25</v>
      </c>
      <c r="O319">
        <v>44</v>
      </c>
      <c r="P319">
        <v>31</v>
      </c>
    </row>
    <row r="320" spans="8:16" x14ac:dyDescent="0.25">
      <c r="H320" t="s">
        <v>174</v>
      </c>
      <c r="I320">
        <v>54</v>
      </c>
      <c r="J320">
        <v>27</v>
      </c>
      <c r="K320">
        <v>27</v>
      </c>
      <c r="L320">
        <v>27</v>
      </c>
      <c r="M320">
        <v>41</v>
      </c>
      <c r="N320">
        <v>41</v>
      </c>
      <c r="O320">
        <v>33</v>
      </c>
      <c r="P320">
        <v>20</v>
      </c>
    </row>
    <row r="321" spans="8:16" x14ac:dyDescent="0.25">
      <c r="H321" t="s">
        <v>175</v>
      </c>
      <c r="I321">
        <v>55</v>
      </c>
      <c r="J321">
        <v>16</v>
      </c>
      <c r="K321">
        <v>54</v>
      </c>
      <c r="L321">
        <v>31</v>
      </c>
      <c r="M321">
        <v>39</v>
      </c>
      <c r="N321">
        <v>46</v>
      </c>
      <c r="O321">
        <v>38</v>
      </c>
      <c r="P321">
        <v>31</v>
      </c>
    </row>
    <row r="322" spans="8:16" x14ac:dyDescent="0.25">
      <c r="H322" t="s">
        <v>176</v>
      </c>
      <c r="I322">
        <v>50</v>
      </c>
      <c r="J322">
        <v>16</v>
      </c>
      <c r="K322">
        <v>49</v>
      </c>
      <c r="L322">
        <v>49</v>
      </c>
      <c r="M322">
        <v>42</v>
      </c>
      <c r="N322">
        <v>24</v>
      </c>
      <c r="O322">
        <v>58</v>
      </c>
      <c r="P322">
        <v>42</v>
      </c>
    </row>
    <row r="323" spans="8:16" x14ac:dyDescent="0.25">
      <c r="H323" t="s">
        <v>177</v>
      </c>
      <c r="I323">
        <v>47</v>
      </c>
      <c r="J323">
        <v>28</v>
      </c>
      <c r="K323">
        <v>64</v>
      </c>
      <c r="L323">
        <v>46</v>
      </c>
      <c r="M323">
        <v>65</v>
      </c>
      <c r="N323">
        <v>27</v>
      </c>
      <c r="O323">
        <v>65</v>
      </c>
      <c r="P323">
        <v>28</v>
      </c>
    </row>
    <row r="325" spans="8:16" x14ac:dyDescent="0.25">
      <c r="H325" t="s">
        <v>112</v>
      </c>
      <c r="I325">
        <v>50</v>
      </c>
      <c r="J325">
        <v>50</v>
      </c>
      <c r="K325">
        <v>50</v>
      </c>
      <c r="L325">
        <v>50</v>
      </c>
      <c r="M325">
        <v>50</v>
      </c>
      <c r="N325">
        <v>50</v>
      </c>
      <c r="O325">
        <v>50</v>
      </c>
      <c r="P325">
        <v>50</v>
      </c>
    </row>
    <row r="326" spans="8:16" x14ac:dyDescent="0.25">
      <c r="I326">
        <v>40</v>
      </c>
      <c r="J326">
        <v>50</v>
      </c>
      <c r="K326">
        <v>30</v>
      </c>
      <c r="L326">
        <v>20</v>
      </c>
      <c r="M326">
        <v>40</v>
      </c>
      <c r="N326">
        <v>30</v>
      </c>
      <c r="O326">
        <v>20</v>
      </c>
      <c r="P326">
        <v>20</v>
      </c>
    </row>
    <row r="327" spans="8:16" x14ac:dyDescent="0.25">
      <c r="H327" t="s">
        <v>113</v>
      </c>
      <c r="I327">
        <v>17</v>
      </c>
      <c r="J327">
        <v>23</v>
      </c>
      <c r="K327">
        <v>19</v>
      </c>
      <c r="L327">
        <v>6</v>
      </c>
      <c r="M327">
        <v>23</v>
      </c>
      <c r="N327">
        <v>22</v>
      </c>
      <c r="O327">
        <v>13</v>
      </c>
      <c r="P327">
        <v>7</v>
      </c>
    </row>
    <row r="328" spans="8:16" x14ac:dyDescent="0.25">
      <c r="H328" t="s">
        <v>114</v>
      </c>
      <c r="I328">
        <v>25</v>
      </c>
      <c r="J328">
        <v>21</v>
      </c>
      <c r="K328">
        <v>17</v>
      </c>
      <c r="L328">
        <v>7</v>
      </c>
      <c r="M328">
        <v>28</v>
      </c>
      <c r="N328">
        <v>21</v>
      </c>
      <c r="O328">
        <v>11</v>
      </c>
      <c r="P328">
        <v>10</v>
      </c>
    </row>
    <row r="329" spans="8:16" x14ac:dyDescent="0.25">
      <c r="H329" t="s">
        <v>115</v>
      </c>
      <c r="I329">
        <v>27</v>
      </c>
      <c r="J329">
        <v>36</v>
      </c>
      <c r="K329">
        <v>13</v>
      </c>
      <c r="L329">
        <v>13</v>
      </c>
      <c r="M329">
        <v>32</v>
      </c>
      <c r="N329">
        <v>22</v>
      </c>
      <c r="O329">
        <v>14</v>
      </c>
      <c r="P329">
        <v>23</v>
      </c>
    </row>
    <row r="330" spans="8:16" x14ac:dyDescent="0.25">
      <c r="H330" t="s">
        <v>116</v>
      </c>
      <c r="I330">
        <v>34</v>
      </c>
      <c r="J330">
        <v>28</v>
      </c>
      <c r="K330">
        <v>14</v>
      </c>
      <c r="L330">
        <v>19</v>
      </c>
      <c r="M330">
        <v>38</v>
      </c>
      <c r="N330">
        <v>19</v>
      </c>
      <c r="O330">
        <v>24</v>
      </c>
      <c r="P330">
        <v>14</v>
      </c>
    </row>
    <row r="331" spans="8:16" x14ac:dyDescent="0.25">
      <c r="H331" t="s">
        <v>117</v>
      </c>
      <c r="I331">
        <v>37</v>
      </c>
      <c r="J331">
        <v>26</v>
      </c>
      <c r="K331">
        <v>21</v>
      </c>
      <c r="L331">
        <v>21</v>
      </c>
      <c r="M331">
        <v>32</v>
      </c>
      <c r="N331">
        <v>36</v>
      </c>
      <c r="O331">
        <v>27</v>
      </c>
      <c r="P331">
        <v>10</v>
      </c>
    </row>
    <row r="332" spans="8:16" x14ac:dyDescent="0.25">
      <c r="H332" t="s">
        <v>118</v>
      </c>
      <c r="I332">
        <v>25</v>
      </c>
      <c r="J332">
        <v>50</v>
      </c>
      <c r="K332">
        <v>31</v>
      </c>
      <c r="L332">
        <v>19</v>
      </c>
      <c r="M332">
        <v>31</v>
      </c>
      <c r="N332">
        <v>31</v>
      </c>
      <c r="O332">
        <v>38</v>
      </c>
      <c r="P332">
        <v>25</v>
      </c>
    </row>
    <row r="333" spans="8:16" x14ac:dyDescent="0.25">
      <c r="H333" t="s">
        <v>119</v>
      </c>
      <c r="I333">
        <v>34</v>
      </c>
      <c r="J333">
        <v>34</v>
      </c>
      <c r="K333">
        <v>40</v>
      </c>
      <c r="L333">
        <v>27</v>
      </c>
      <c r="M333">
        <v>54</v>
      </c>
      <c r="N333">
        <v>27</v>
      </c>
      <c r="O333">
        <v>26</v>
      </c>
      <c r="P333">
        <v>28</v>
      </c>
    </row>
    <row r="334" spans="8:16" x14ac:dyDescent="0.25">
      <c r="H334" t="s">
        <v>120</v>
      </c>
      <c r="I334">
        <v>32</v>
      </c>
      <c r="J334">
        <v>54</v>
      </c>
      <c r="K334">
        <v>31</v>
      </c>
      <c r="L334">
        <v>38</v>
      </c>
      <c r="M334">
        <v>55</v>
      </c>
      <c r="N334">
        <v>54</v>
      </c>
      <c r="O334">
        <v>23</v>
      </c>
      <c r="P334">
        <v>23</v>
      </c>
    </row>
    <row r="335" spans="8:16" x14ac:dyDescent="0.25">
      <c r="H335" t="s">
        <v>121</v>
      </c>
      <c r="I335">
        <v>50</v>
      </c>
      <c r="J335">
        <v>66</v>
      </c>
      <c r="K335">
        <v>33</v>
      </c>
      <c r="L335">
        <v>16</v>
      </c>
      <c r="M335">
        <v>50</v>
      </c>
      <c r="N335">
        <v>49</v>
      </c>
      <c r="O335">
        <v>50</v>
      </c>
      <c r="P335">
        <v>16</v>
      </c>
    </row>
    <row r="336" spans="8:16" x14ac:dyDescent="0.25">
      <c r="H336" t="s">
        <v>122</v>
      </c>
      <c r="I336">
        <v>47</v>
      </c>
      <c r="J336">
        <v>65</v>
      </c>
      <c r="K336">
        <v>27</v>
      </c>
      <c r="L336">
        <v>46</v>
      </c>
      <c r="M336">
        <v>47</v>
      </c>
      <c r="N336">
        <v>46</v>
      </c>
      <c r="O336">
        <v>46</v>
      </c>
      <c r="P336">
        <v>46</v>
      </c>
    </row>
    <row r="338" spans="8:16" x14ac:dyDescent="0.25">
      <c r="H338" t="s">
        <v>233</v>
      </c>
      <c r="I338">
        <v>50</v>
      </c>
      <c r="J338">
        <v>50</v>
      </c>
      <c r="K338">
        <v>50</v>
      </c>
      <c r="L338">
        <v>50</v>
      </c>
      <c r="M338">
        <v>50</v>
      </c>
      <c r="N338">
        <v>50</v>
      </c>
      <c r="O338">
        <v>50</v>
      </c>
      <c r="P338">
        <v>50</v>
      </c>
    </row>
    <row r="339" spans="8:16" x14ac:dyDescent="0.25">
      <c r="I339">
        <v>40</v>
      </c>
      <c r="J339">
        <v>30</v>
      </c>
      <c r="K339">
        <v>50</v>
      </c>
      <c r="L339">
        <v>20</v>
      </c>
      <c r="M339">
        <v>30</v>
      </c>
      <c r="N339">
        <v>20</v>
      </c>
      <c r="O339">
        <v>40</v>
      </c>
      <c r="P339">
        <v>20</v>
      </c>
    </row>
    <row r="340" spans="8:16" x14ac:dyDescent="0.25">
      <c r="H340" t="s">
        <v>234</v>
      </c>
      <c r="I340">
        <v>13</v>
      </c>
      <c r="J340">
        <v>13</v>
      </c>
      <c r="K340">
        <v>22</v>
      </c>
      <c r="L340">
        <v>17</v>
      </c>
      <c r="M340">
        <v>16</v>
      </c>
      <c r="N340">
        <v>19</v>
      </c>
      <c r="O340">
        <v>23</v>
      </c>
      <c r="P340">
        <v>7</v>
      </c>
    </row>
    <row r="341" spans="8:16" x14ac:dyDescent="0.25">
      <c r="H341" t="s">
        <v>235</v>
      </c>
      <c r="I341">
        <v>25</v>
      </c>
      <c r="J341">
        <v>17</v>
      </c>
      <c r="K341">
        <v>17</v>
      </c>
      <c r="L341">
        <v>11</v>
      </c>
      <c r="M341">
        <v>24</v>
      </c>
      <c r="N341">
        <v>14</v>
      </c>
      <c r="O341">
        <v>18</v>
      </c>
      <c r="P341">
        <v>14</v>
      </c>
    </row>
    <row r="342" spans="8:16" x14ac:dyDescent="0.25">
      <c r="H342" t="s">
        <v>236</v>
      </c>
      <c r="I342">
        <v>27</v>
      </c>
      <c r="J342">
        <v>14</v>
      </c>
      <c r="K342">
        <v>27</v>
      </c>
      <c r="L342">
        <v>23</v>
      </c>
      <c r="M342">
        <v>27</v>
      </c>
      <c r="N342">
        <v>13</v>
      </c>
      <c r="O342">
        <v>36</v>
      </c>
      <c r="P342">
        <v>13</v>
      </c>
    </row>
    <row r="343" spans="8:16" x14ac:dyDescent="0.25">
      <c r="H343" t="s">
        <v>237</v>
      </c>
      <c r="I343">
        <v>24</v>
      </c>
      <c r="J343">
        <v>29</v>
      </c>
      <c r="K343">
        <v>33</v>
      </c>
      <c r="L343">
        <v>9</v>
      </c>
      <c r="M343">
        <v>19</v>
      </c>
      <c r="N343">
        <v>28</v>
      </c>
      <c r="O343">
        <v>34</v>
      </c>
      <c r="P343">
        <v>14</v>
      </c>
    </row>
    <row r="344" spans="8:16" x14ac:dyDescent="0.25">
      <c r="H344" t="s">
        <v>238</v>
      </c>
      <c r="I344">
        <v>27</v>
      </c>
      <c r="J344">
        <v>16</v>
      </c>
      <c r="K344">
        <v>36</v>
      </c>
      <c r="L344">
        <v>26</v>
      </c>
      <c r="M344">
        <v>21</v>
      </c>
      <c r="N344">
        <v>26</v>
      </c>
      <c r="O344">
        <v>32</v>
      </c>
      <c r="P344">
        <v>26</v>
      </c>
    </row>
    <row r="345" spans="8:16" x14ac:dyDescent="0.25">
      <c r="H345" t="s">
        <v>239</v>
      </c>
      <c r="I345">
        <v>44</v>
      </c>
      <c r="J345">
        <v>32</v>
      </c>
      <c r="K345">
        <v>31</v>
      </c>
      <c r="L345">
        <v>18</v>
      </c>
      <c r="M345">
        <v>44</v>
      </c>
      <c r="N345">
        <v>31</v>
      </c>
      <c r="O345">
        <v>32</v>
      </c>
      <c r="P345">
        <v>18</v>
      </c>
    </row>
    <row r="346" spans="8:16" x14ac:dyDescent="0.25">
      <c r="H346" t="s">
        <v>240</v>
      </c>
      <c r="I346">
        <v>27</v>
      </c>
      <c r="J346">
        <v>27</v>
      </c>
      <c r="K346">
        <v>54</v>
      </c>
      <c r="L346">
        <v>27</v>
      </c>
      <c r="M346">
        <v>34</v>
      </c>
      <c r="N346">
        <v>21</v>
      </c>
      <c r="O346">
        <v>53</v>
      </c>
      <c r="P346">
        <v>27</v>
      </c>
    </row>
    <row r="347" spans="8:16" x14ac:dyDescent="0.25">
      <c r="H347" t="s">
        <v>241</v>
      </c>
      <c r="I347">
        <v>47</v>
      </c>
      <c r="J347">
        <v>24</v>
      </c>
      <c r="K347">
        <v>62</v>
      </c>
      <c r="L347">
        <v>23</v>
      </c>
      <c r="M347">
        <v>54</v>
      </c>
      <c r="N347">
        <v>31</v>
      </c>
      <c r="O347">
        <v>54</v>
      </c>
      <c r="P347">
        <v>15</v>
      </c>
    </row>
    <row r="348" spans="8:16" x14ac:dyDescent="0.25">
      <c r="H348" t="s">
        <v>242</v>
      </c>
      <c r="I348">
        <v>33</v>
      </c>
      <c r="J348">
        <v>50</v>
      </c>
      <c r="K348">
        <v>49</v>
      </c>
      <c r="L348">
        <v>33</v>
      </c>
      <c r="M348">
        <v>50</v>
      </c>
      <c r="N348">
        <v>24</v>
      </c>
      <c r="O348">
        <v>50</v>
      </c>
      <c r="P348">
        <v>41</v>
      </c>
    </row>
    <row r="349" spans="8:16" x14ac:dyDescent="0.25">
      <c r="H349" t="s">
        <v>3671</v>
      </c>
      <c r="I349">
        <v>47</v>
      </c>
      <c r="J349">
        <v>46</v>
      </c>
      <c r="K349">
        <v>74</v>
      </c>
      <c r="L349">
        <v>18</v>
      </c>
      <c r="M349">
        <v>47</v>
      </c>
      <c r="N349">
        <v>46</v>
      </c>
      <c r="O349">
        <v>74</v>
      </c>
      <c r="P349">
        <v>18</v>
      </c>
    </row>
    <row r="351" spans="8:16" x14ac:dyDescent="0.25">
      <c r="H351" t="s">
        <v>222</v>
      </c>
      <c r="I351">
        <v>50</v>
      </c>
      <c r="J351">
        <v>50</v>
      </c>
      <c r="K351">
        <v>50</v>
      </c>
      <c r="L351">
        <v>50</v>
      </c>
      <c r="M351">
        <v>50</v>
      </c>
      <c r="N351">
        <v>50</v>
      </c>
      <c r="O351">
        <v>50</v>
      </c>
      <c r="P351">
        <v>50</v>
      </c>
    </row>
    <row r="352" spans="8:16" x14ac:dyDescent="0.25">
      <c r="I352">
        <v>40</v>
      </c>
      <c r="J352">
        <v>20</v>
      </c>
      <c r="K352">
        <v>30</v>
      </c>
      <c r="L352">
        <v>40</v>
      </c>
      <c r="M352">
        <v>30</v>
      </c>
      <c r="N352">
        <v>20</v>
      </c>
      <c r="O352">
        <v>20</v>
      </c>
      <c r="P352">
        <v>40</v>
      </c>
    </row>
    <row r="353" spans="8:16" x14ac:dyDescent="0.25">
      <c r="H353" t="s">
        <v>223</v>
      </c>
      <c r="I353">
        <v>20</v>
      </c>
      <c r="J353">
        <v>16</v>
      </c>
      <c r="K353">
        <v>13</v>
      </c>
      <c r="L353">
        <v>17</v>
      </c>
      <c r="M353">
        <v>23</v>
      </c>
      <c r="N353">
        <v>9</v>
      </c>
      <c r="O353">
        <v>13</v>
      </c>
      <c r="P353">
        <v>19</v>
      </c>
    </row>
    <row r="354" spans="8:16" x14ac:dyDescent="0.25">
      <c r="H354" t="s">
        <v>224</v>
      </c>
      <c r="I354">
        <v>25</v>
      </c>
      <c r="J354">
        <v>14</v>
      </c>
      <c r="K354">
        <v>10</v>
      </c>
      <c r="L354">
        <v>21</v>
      </c>
      <c r="M354">
        <v>21</v>
      </c>
      <c r="N354">
        <v>10</v>
      </c>
      <c r="O354">
        <v>11</v>
      </c>
      <c r="P354">
        <v>28</v>
      </c>
    </row>
    <row r="355" spans="8:16" x14ac:dyDescent="0.25">
      <c r="H355" t="s">
        <v>225</v>
      </c>
      <c r="I355">
        <v>32</v>
      </c>
      <c r="J355">
        <v>9</v>
      </c>
      <c r="K355">
        <v>18</v>
      </c>
      <c r="L355">
        <v>31</v>
      </c>
      <c r="M355">
        <v>32</v>
      </c>
      <c r="N355">
        <v>18</v>
      </c>
      <c r="O355">
        <v>9</v>
      </c>
      <c r="P355">
        <v>31</v>
      </c>
    </row>
    <row r="356" spans="8:16" x14ac:dyDescent="0.25">
      <c r="H356" t="s">
        <v>226</v>
      </c>
      <c r="I356">
        <v>34</v>
      </c>
      <c r="J356">
        <v>10</v>
      </c>
      <c r="K356">
        <v>23</v>
      </c>
      <c r="L356">
        <v>28</v>
      </c>
      <c r="M356">
        <v>24</v>
      </c>
      <c r="N356">
        <v>23</v>
      </c>
      <c r="O356">
        <v>10</v>
      </c>
      <c r="P356">
        <v>38</v>
      </c>
    </row>
    <row r="357" spans="8:16" x14ac:dyDescent="0.25">
      <c r="H357" t="s">
        <v>227</v>
      </c>
      <c r="I357">
        <v>27</v>
      </c>
      <c r="J357">
        <v>10</v>
      </c>
      <c r="K357">
        <v>26</v>
      </c>
      <c r="L357">
        <v>42</v>
      </c>
      <c r="M357">
        <v>32</v>
      </c>
      <c r="N357">
        <v>31</v>
      </c>
      <c r="O357">
        <v>16</v>
      </c>
      <c r="P357">
        <v>26</v>
      </c>
    </row>
    <row r="358" spans="8:16" x14ac:dyDescent="0.25">
      <c r="H358" t="s">
        <v>3672</v>
      </c>
      <c r="I358">
        <v>38</v>
      </c>
      <c r="J358">
        <v>19</v>
      </c>
      <c r="K358">
        <v>18</v>
      </c>
      <c r="L358">
        <v>50</v>
      </c>
      <c r="M358">
        <v>44</v>
      </c>
      <c r="N358">
        <v>18</v>
      </c>
      <c r="O358">
        <v>19</v>
      </c>
      <c r="P358">
        <v>44</v>
      </c>
    </row>
    <row r="359" spans="8:16" x14ac:dyDescent="0.25">
      <c r="H359" t="s">
        <v>229</v>
      </c>
      <c r="I359">
        <v>27</v>
      </c>
      <c r="J359">
        <v>21</v>
      </c>
      <c r="K359">
        <v>33</v>
      </c>
      <c r="L359">
        <v>54</v>
      </c>
      <c r="M359">
        <v>34</v>
      </c>
      <c r="N359">
        <v>40</v>
      </c>
      <c r="O359">
        <v>27</v>
      </c>
      <c r="P359">
        <v>34</v>
      </c>
    </row>
    <row r="360" spans="8:16" x14ac:dyDescent="0.25">
      <c r="H360" t="s">
        <v>230</v>
      </c>
      <c r="I360">
        <v>32</v>
      </c>
      <c r="J360">
        <v>23</v>
      </c>
      <c r="K360">
        <v>46</v>
      </c>
      <c r="L360">
        <v>54</v>
      </c>
      <c r="M360">
        <v>31</v>
      </c>
      <c r="N360">
        <v>38</v>
      </c>
      <c r="O360">
        <v>39</v>
      </c>
      <c r="P360">
        <v>47</v>
      </c>
    </row>
    <row r="361" spans="8:16" x14ac:dyDescent="0.25">
      <c r="H361" t="s">
        <v>231</v>
      </c>
      <c r="I361">
        <v>42</v>
      </c>
      <c r="J361">
        <v>42</v>
      </c>
      <c r="K361">
        <v>24</v>
      </c>
      <c r="L361">
        <v>57</v>
      </c>
      <c r="M361">
        <v>42</v>
      </c>
      <c r="N361">
        <v>41</v>
      </c>
      <c r="O361">
        <v>16</v>
      </c>
      <c r="P361">
        <v>66</v>
      </c>
    </row>
    <row r="362" spans="8:16" x14ac:dyDescent="0.25">
      <c r="H362" t="s">
        <v>232</v>
      </c>
      <c r="I362">
        <v>47</v>
      </c>
      <c r="J362">
        <v>37</v>
      </c>
      <c r="K362">
        <v>55</v>
      </c>
      <c r="L362">
        <v>46</v>
      </c>
      <c r="M362">
        <v>37</v>
      </c>
      <c r="N362">
        <v>37</v>
      </c>
      <c r="O362">
        <v>47</v>
      </c>
      <c r="P362">
        <v>64</v>
      </c>
    </row>
    <row r="364" spans="8:16" x14ac:dyDescent="0.25">
      <c r="H364" t="s">
        <v>123</v>
      </c>
      <c r="I364">
        <v>50</v>
      </c>
      <c r="J364">
        <v>50</v>
      </c>
      <c r="K364">
        <v>50</v>
      </c>
      <c r="L364">
        <v>50</v>
      </c>
      <c r="M364">
        <v>50</v>
      </c>
      <c r="N364">
        <v>50</v>
      </c>
      <c r="O364">
        <v>50</v>
      </c>
      <c r="P364">
        <v>50</v>
      </c>
    </row>
    <row r="365" spans="8:16" x14ac:dyDescent="0.25">
      <c r="I365">
        <v>30</v>
      </c>
      <c r="J365">
        <v>50</v>
      </c>
      <c r="K365">
        <v>40</v>
      </c>
      <c r="L365">
        <v>20</v>
      </c>
      <c r="M365">
        <v>20</v>
      </c>
      <c r="N365">
        <v>20</v>
      </c>
      <c r="O365">
        <v>30</v>
      </c>
      <c r="P365">
        <v>40</v>
      </c>
    </row>
    <row r="366" spans="8:16" x14ac:dyDescent="0.25">
      <c r="H366" t="s">
        <v>124</v>
      </c>
      <c r="I366">
        <v>20</v>
      </c>
      <c r="J366">
        <v>16</v>
      </c>
      <c r="K366">
        <v>16</v>
      </c>
      <c r="L366">
        <v>13</v>
      </c>
      <c r="M366">
        <v>16</v>
      </c>
      <c r="N366">
        <v>6</v>
      </c>
      <c r="O366">
        <v>23</v>
      </c>
      <c r="P366">
        <v>20</v>
      </c>
    </row>
    <row r="367" spans="8:16" x14ac:dyDescent="0.25">
      <c r="H367" t="s">
        <v>125</v>
      </c>
      <c r="I367">
        <v>18</v>
      </c>
      <c r="J367">
        <v>20</v>
      </c>
      <c r="K367">
        <v>14</v>
      </c>
      <c r="L367">
        <v>18</v>
      </c>
      <c r="M367">
        <v>17</v>
      </c>
      <c r="N367">
        <v>7</v>
      </c>
      <c r="O367">
        <v>18</v>
      </c>
      <c r="P367">
        <v>28</v>
      </c>
    </row>
    <row r="368" spans="8:16" x14ac:dyDescent="0.25">
      <c r="H368" t="s">
        <v>126</v>
      </c>
      <c r="I368">
        <v>18</v>
      </c>
      <c r="J368">
        <v>36</v>
      </c>
      <c r="K368">
        <v>27</v>
      </c>
      <c r="L368">
        <v>9</v>
      </c>
      <c r="M368">
        <v>13</v>
      </c>
      <c r="N368">
        <v>13</v>
      </c>
      <c r="O368">
        <v>27</v>
      </c>
      <c r="P368">
        <v>37</v>
      </c>
    </row>
    <row r="369" spans="8:16" x14ac:dyDescent="0.25">
      <c r="H369" t="s">
        <v>127</v>
      </c>
      <c r="I369">
        <v>15</v>
      </c>
      <c r="J369">
        <v>38</v>
      </c>
      <c r="K369">
        <v>28</v>
      </c>
      <c r="L369">
        <v>14</v>
      </c>
      <c r="M369">
        <v>14</v>
      </c>
      <c r="N369">
        <v>14</v>
      </c>
      <c r="O369">
        <v>34</v>
      </c>
      <c r="P369">
        <v>33</v>
      </c>
    </row>
    <row r="370" spans="8:16" x14ac:dyDescent="0.25">
      <c r="H370" t="s">
        <v>128</v>
      </c>
      <c r="I370">
        <v>27</v>
      </c>
      <c r="J370">
        <v>42</v>
      </c>
      <c r="K370">
        <v>26</v>
      </c>
      <c r="L370">
        <v>10</v>
      </c>
      <c r="M370">
        <v>21</v>
      </c>
      <c r="N370">
        <v>10</v>
      </c>
      <c r="O370">
        <v>37</v>
      </c>
      <c r="P370">
        <v>37</v>
      </c>
    </row>
    <row r="371" spans="8:16" x14ac:dyDescent="0.25">
      <c r="H371" t="s">
        <v>129</v>
      </c>
      <c r="I371">
        <v>25</v>
      </c>
      <c r="J371">
        <v>44</v>
      </c>
      <c r="K371">
        <v>43</v>
      </c>
      <c r="L371">
        <v>12</v>
      </c>
      <c r="M371">
        <v>19</v>
      </c>
      <c r="N371">
        <v>25</v>
      </c>
      <c r="O371">
        <v>32</v>
      </c>
      <c r="P371">
        <v>50</v>
      </c>
    </row>
    <row r="372" spans="8:16" x14ac:dyDescent="0.25">
      <c r="H372" t="s">
        <v>130</v>
      </c>
      <c r="I372">
        <v>41</v>
      </c>
      <c r="J372">
        <v>34</v>
      </c>
      <c r="K372">
        <v>33</v>
      </c>
      <c r="L372">
        <v>27</v>
      </c>
      <c r="M372">
        <v>41</v>
      </c>
      <c r="N372">
        <v>20</v>
      </c>
      <c r="O372">
        <v>41</v>
      </c>
      <c r="P372">
        <v>33</v>
      </c>
    </row>
    <row r="373" spans="8:16" x14ac:dyDescent="0.25">
      <c r="H373" t="s">
        <v>131</v>
      </c>
      <c r="I373">
        <v>39</v>
      </c>
      <c r="J373">
        <v>47</v>
      </c>
      <c r="K373">
        <v>31</v>
      </c>
      <c r="L373">
        <v>38</v>
      </c>
      <c r="M373">
        <v>39</v>
      </c>
      <c r="N373">
        <v>38</v>
      </c>
      <c r="O373">
        <v>39</v>
      </c>
      <c r="P373">
        <v>39</v>
      </c>
    </row>
    <row r="374" spans="8:16" x14ac:dyDescent="0.25">
      <c r="H374" t="s">
        <v>132</v>
      </c>
      <c r="I374">
        <v>25</v>
      </c>
      <c r="J374">
        <v>58</v>
      </c>
      <c r="K374">
        <v>57</v>
      </c>
      <c r="L374">
        <v>24</v>
      </c>
      <c r="M374">
        <v>50</v>
      </c>
      <c r="N374">
        <v>33</v>
      </c>
      <c r="O374">
        <v>33</v>
      </c>
      <c r="P374">
        <v>50</v>
      </c>
    </row>
    <row r="375" spans="8:16" x14ac:dyDescent="0.25">
      <c r="H375" t="s">
        <v>133</v>
      </c>
      <c r="I375">
        <v>28</v>
      </c>
      <c r="J375">
        <v>65</v>
      </c>
      <c r="K375">
        <v>64</v>
      </c>
      <c r="L375">
        <v>27</v>
      </c>
      <c r="M375">
        <v>37</v>
      </c>
      <c r="N375">
        <v>47</v>
      </c>
      <c r="O375">
        <v>37</v>
      </c>
      <c r="P375">
        <v>65</v>
      </c>
    </row>
    <row r="377" spans="8:16" x14ac:dyDescent="0.25">
      <c r="H377" t="s">
        <v>244</v>
      </c>
      <c r="I377">
        <v>50</v>
      </c>
      <c r="J377">
        <v>50</v>
      </c>
      <c r="K377">
        <v>50</v>
      </c>
      <c r="L377">
        <v>50</v>
      </c>
      <c r="M377">
        <v>50</v>
      </c>
      <c r="N377">
        <v>50</v>
      </c>
      <c r="O377">
        <v>50</v>
      </c>
      <c r="P377">
        <v>50</v>
      </c>
    </row>
    <row r="378" spans="8:16" x14ac:dyDescent="0.25">
      <c r="I378">
        <v>30</v>
      </c>
      <c r="J378">
        <v>20</v>
      </c>
      <c r="K378">
        <v>50</v>
      </c>
      <c r="L378">
        <v>40</v>
      </c>
      <c r="M378">
        <v>40</v>
      </c>
      <c r="N378">
        <v>30</v>
      </c>
      <c r="O378">
        <v>20</v>
      </c>
      <c r="P378">
        <v>20</v>
      </c>
    </row>
    <row r="379" spans="8:16" x14ac:dyDescent="0.25">
      <c r="H379" t="s">
        <v>245</v>
      </c>
      <c r="I379">
        <v>20</v>
      </c>
      <c r="J379">
        <v>7</v>
      </c>
      <c r="K379">
        <v>22</v>
      </c>
      <c r="L379">
        <v>16</v>
      </c>
      <c r="M379">
        <v>26</v>
      </c>
      <c r="N379">
        <v>19</v>
      </c>
      <c r="O379">
        <v>10</v>
      </c>
      <c r="P379">
        <v>10</v>
      </c>
    </row>
    <row r="380" spans="8:16" x14ac:dyDescent="0.25">
      <c r="H380" t="s">
        <v>246</v>
      </c>
      <c r="I380">
        <v>14</v>
      </c>
      <c r="J380">
        <v>18</v>
      </c>
      <c r="K380">
        <v>24</v>
      </c>
      <c r="L380">
        <v>14</v>
      </c>
      <c r="M380">
        <v>28</v>
      </c>
      <c r="N380">
        <v>14</v>
      </c>
      <c r="O380">
        <v>11</v>
      </c>
      <c r="P380">
        <v>17</v>
      </c>
    </row>
    <row r="381" spans="8:16" x14ac:dyDescent="0.25">
      <c r="H381" t="s">
        <v>247</v>
      </c>
      <c r="I381">
        <v>27</v>
      </c>
      <c r="J381">
        <v>9</v>
      </c>
      <c r="K381">
        <v>31</v>
      </c>
      <c r="L381">
        <v>22</v>
      </c>
      <c r="M381">
        <v>32</v>
      </c>
      <c r="N381">
        <v>18</v>
      </c>
      <c r="O381">
        <v>23</v>
      </c>
      <c r="P381">
        <v>18</v>
      </c>
    </row>
    <row r="382" spans="8:16" x14ac:dyDescent="0.25">
      <c r="H382" t="s">
        <v>248</v>
      </c>
      <c r="I382">
        <v>29</v>
      </c>
      <c r="J382">
        <v>19</v>
      </c>
      <c r="K382">
        <v>28</v>
      </c>
      <c r="L382">
        <v>20</v>
      </c>
      <c r="M382">
        <v>33</v>
      </c>
      <c r="N382">
        <v>23</v>
      </c>
      <c r="O382">
        <v>24</v>
      </c>
      <c r="P382">
        <v>14</v>
      </c>
    </row>
    <row r="383" spans="8:16" x14ac:dyDescent="0.25">
      <c r="H383" t="s">
        <v>249</v>
      </c>
      <c r="I383">
        <v>27</v>
      </c>
      <c r="J383">
        <v>16</v>
      </c>
      <c r="K383">
        <v>26</v>
      </c>
      <c r="L383">
        <v>36</v>
      </c>
      <c r="M383">
        <v>32</v>
      </c>
      <c r="N383">
        <v>36</v>
      </c>
      <c r="O383">
        <v>11</v>
      </c>
      <c r="P383">
        <v>26</v>
      </c>
    </row>
    <row r="384" spans="8:16" x14ac:dyDescent="0.25">
      <c r="H384" t="s">
        <v>250</v>
      </c>
      <c r="I384">
        <v>19</v>
      </c>
      <c r="J384">
        <v>25</v>
      </c>
      <c r="K384">
        <v>50</v>
      </c>
      <c r="L384">
        <v>32</v>
      </c>
      <c r="M384">
        <v>31</v>
      </c>
      <c r="N384">
        <v>37</v>
      </c>
      <c r="O384">
        <v>19</v>
      </c>
      <c r="P384">
        <v>37</v>
      </c>
    </row>
    <row r="385" spans="8:16" x14ac:dyDescent="0.25">
      <c r="H385" t="s">
        <v>251</v>
      </c>
      <c r="I385">
        <v>21</v>
      </c>
      <c r="J385">
        <v>21</v>
      </c>
      <c r="K385">
        <v>54</v>
      </c>
      <c r="L385">
        <v>40</v>
      </c>
      <c r="M385">
        <v>40</v>
      </c>
      <c r="N385">
        <v>47</v>
      </c>
      <c r="O385">
        <v>27</v>
      </c>
      <c r="P385">
        <v>20</v>
      </c>
    </row>
    <row r="386" spans="8:16" x14ac:dyDescent="0.25">
      <c r="H386" t="s">
        <v>252</v>
      </c>
      <c r="I386">
        <v>31</v>
      </c>
      <c r="J386">
        <v>31</v>
      </c>
      <c r="K386">
        <v>38</v>
      </c>
      <c r="L386">
        <v>54</v>
      </c>
      <c r="M386">
        <v>62</v>
      </c>
      <c r="N386">
        <v>39</v>
      </c>
      <c r="O386">
        <v>16</v>
      </c>
      <c r="P386">
        <v>39</v>
      </c>
    </row>
    <row r="387" spans="8:16" x14ac:dyDescent="0.25">
      <c r="H387" t="s">
        <v>253</v>
      </c>
      <c r="I387">
        <v>42</v>
      </c>
      <c r="J387">
        <v>42</v>
      </c>
      <c r="K387">
        <v>49</v>
      </c>
      <c r="L387">
        <v>33</v>
      </c>
      <c r="M387">
        <v>58</v>
      </c>
      <c r="N387">
        <v>41</v>
      </c>
      <c r="O387">
        <v>16</v>
      </c>
      <c r="P387">
        <v>49</v>
      </c>
    </row>
    <row r="388" spans="8:16" x14ac:dyDescent="0.25">
      <c r="H388" t="s">
        <v>254</v>
      </c>
      <c r="I388">
        <v>37</v>
      </c>
      <c r="J388">
        <v>19</v>
      </c>
      <c r="K388">
        <v>74</v>
      </c>
      <c r="L388">
        <v>55</v>
      </c>
      <c r="M388">
        <v>46</v>
      </c>
      <c r="N388">
        <v>64</v>
      </c>
      <c r="O388">
        <v>37</v>
      </c>
      <c r="P388">
        <v>38</v>
      </c>
    </row>
    <row r="390" spans="8:16" x14ac:dyDescent="0.25">
      <c r="H390" t="s">
        <v>178</v>
      </c>
      <c r="I390">
        <v>50</v>
      </c>
      <c r="J390">
        <v>50</v>
      </c>
      <c r="K390">
        <v>50</v>
      </c>
      <c r="L390">
        <v>50</v>
      </c>
      <c r="M390">
        <v>50</v>
      </c>
      <c r="N390">
        <v>50</v>
      </c>
      <c r="O390">
        <v>50</v>
      </c>
      <c r="P390">
        <v>50</v>
      </c>
    </row>
    <row r="391" spans="8:16" x14ac:dyDescent="0.25">
      <c r="I391">
        <v>50</v>
      </c>
      <c r="J391">
        <v>30</v>
      </c>
      <c r="K391">
        <v>40</v>
      </c>
      <c r="L391">
        <v>20</v>
      </c>
      <c r="M391">
        <v>20</v>
      </c>
      <c r="N391">
        <v>40</v>
      </c>
      <c r="O391">
        <v>20</v>
      </c>
      <c r="P391">
        <v>30</v>
      </c>
    </row>
    <row r="392" spans="8:16" x14ac:dyDescent="0.25">
      <c r="H392" t="s">
        <v>179</v>
      </c>
      <c r="I392">
        <v>17</v>
      </c>
      <c r="J392">
        <v>20</v>
      </c>
      <c r="K392">
        <v>19</v>
      </c>
      <c r="L392">
        <v>10</v>
      </c>
      <c r="M392">
        <v>6</v>
      </c>
      <c r="N392">
        <v>22</v>
      </c>
      <c r="O392">
        <v>13</v>
      </c>
      <c r="P392">
        <v>23</v>
      </c>
    </row>
    <row r="393" spans="8:16" x14ac:dyDescent="0.25">
      <c r="H393" t="s">
        <v>180</v>
      </c>
      <c r="I393">
        <v>25</v>
      </c>
      <c r="J393">
        <v>14</v>
      </c>
      <c r="K393">
        <v>24</v>
      </c>
      <c r="L393">
        <v>7</v>
      </c>
      <c r="M393">
        <v>7</v>
      </c>
      <c r="N393">
        <v>24</v>
      </c>
      <c r="O393">
        <v>21</v>
      </c>
      <c r="P393">
        <v>18</v>
      </c>
    </row>
    <row r="394" spans="8:16" x14ac:dyDescent="0.25">
      <c r="H394" t="s">
        <v>182</v>
      </c>
      <c r="I394">
        <v>28</v>
      </c>
      <c r="J394">
        <v>22</v>
      </c>
      <c r="K394">
        <v>31</v>
      </c>
      <c r="L394">
        <v>9</v>
      </c>
      <c r="M394">
        <v>18</v>
      </c>
      <c r="N394">
        <v>36</v>
      </c>
      <c r="O394">
        <v>14</v>
      </c>
      <c r="P394">
        <v>22</v>
      </c>
    </row>
    <row r="395" spans="8:16" x14ac:dyDescent="0.25">
      <c r="H395" t="s">
        <v>181</v>
      </c>
      <c r="I395">
        <v>34</v>
      </c>
      <c r="J395">
        <v>14</v>
      </c>
      <c r="K395">
        <v>23</v>
      </c>
      <c r="L395">
        <v>24</v>
      </c>
      <c r="M395">
        <v>24</v>
      </c>
      <c r="N395">
        <v>33</v>
      </c>
      <c r="O395">
        <v>15</v>
      </c>
      <c r="P395">
        <v>23</v>
      </c>
    </row>
    <row r="396" spans="8:16" x14ac:dyDescent="0.25">
      <c r="H396" t="s">
        <v>183</v>
      </c>
      <c r="I396">
        <v>42</v>
      </c>
      <c r="J396">
        <v>27</v>
      </c>
      <c r="K396">
        <v>26</v>
      </c>
      <c r="L396">
        <v>10</v>
      </c>
      <c r="M396">
        <v>16</v>
      </c>
      <c r="N396">
        <v>26</v>
      </c>
      <c r="O396">
        <v>32</v>
      </c>
      <c r="P396">
        <v>31</v>
      </c>
    </row>
    <row r="397" spans="8:16" x14ac:dyDescent="0.25">
      <c r="H397" t="s">
        <v>184</v>
      </c>
      <c r="I397">
        <v>44</v>
      </c>
      <c r="J397">
        <v>18</v>
      </c>
      <c r="K397">
        <v>31</v>
      </c>
      <c r="L397">
        <v>31</v>
      </c>
      <c r="M397">
        <v>25</v>
      </c>
      <c r="N397">
        <v>32</v>
      </c>
      <c r="O397">
        <v>25</v>
      </c>
      <c r="P397">
        <v>44</v>
      </c>
    </row>
    <row r="398" spans="8:16" x14ac:dyDescent="0.25">
      <c r="H398" t="s">
        <v>185</v>
      </c>
      <c r="I398">
        <v>41</v>
      </c>
      <c r="J398">
        <v>20</v>
      </c>
      <c r="K398">
        <v>47</v>
      </c>
      <c r="L398">
        <v>27</v>
      </c>
      <c r="M398">
        <v>20</v>
      </c>
      <c r="N398">
        <v>54</v>
      </c>
      <c r="O398">
        <v>33</v>
      </c>
      <c r="P398">
        <v>28</v>
      </c>
    </row>
    <row r="399" spans="8:16" x14ac:dyDescent="0.25">
      <c r="H399" t="s">
        <v>186</v>
      </c>
      <c r="I399">
        <v>62</v>
      </c>
      <c r="J399">
        <v>31</v>
      </c>
      <c r="K399">
        <v>31</v>
      </c>
      <c r="L399">
        <v>31</v>
      </c>
      <c r="M399">
        <v>39</v>
      </c>
      <c r="N399">
        <v>47</v>
      </c>
      <c r="O399">
        <v>38</v>
      </c>
      <c r="P399">
        <v>31</v>
      </c>
    </row>
    <row r="400" spans="8:16" x14ac:dyDescent="0.25">
      <c r="H400" t="s">
        <v>187</v>
      </c>
      <c r="I400">
        <v>42</v>
      </c>
      <c r="J400">
        <v>50</v>
      </c>
      <c r="K400">
        <v>49</v>
      </c>
      <c r="L400">
        <v>24</v>
      </c>
      <c r="M400">
        <v>17</v>
      </c>
      <c r="N400">
        <v>66</v>
      </c>
      <c r="O400">
        <v>33</v>
      </c>
      <c r="P400">
        <v>49</v>
      </c>
    </row>
    <row r="401" spans="8:16" x14ac:dyDescent="0.25">
      <c r="H401" t="s">
        <v>188</v>
      </c>
      <c r="I401">
        <v>74</v>
      </c>
      <c r="J401">
        <v>46</v>
      </c>
      <c r="K401">
        <v>37</v>
      </c>
      <c r="L401">
        <v>27</v>
      </c>
      <c r="M401">
        <v>37</v>
      </c>
      <c r="N401">
        <v>56</v>
      </c>
      <c r="O401">
        <v>28</v>
      </c>
      <c r="P401">
        <v>65</v>
      </c>
    </row>
    <row r="403" spans="8:16" x14ac:dyDescent="0.25">
      <c r="H403" t="s">
        <v>134</v>
      </c>
      <c r="I403">
        <v>50</v>
      </c>
      <c r="J403">
        <v>50</v>
      </c>
      <c r="K403">
        <v>50</v>
      </c>
      <c r="L403">
        <v>50</v>
      </c>
      <c r="M403">
        <v>50</v>
      </c>
      <c r="N403">
        <v>50</v>
      </c>
      <c r="O403">
        <v>50</v>
      </c>
      <c r="P403">
        <v>50</v>
      </c>
    </row>
    <row r="404" spans="8:16" x14ac:dyDescent="0.25">
      <c r="I404">
        <v>30</v>
      </c>
      <c r="J404">
        <v>50</v>
      </c>
      <c r="K404">
        <v>20</v>
      </c>
      <c r="L404">
        <v>40</v>
      </c>
      <c r="M404">
        <v>30</v>
      </c>
      <c r="N404">
        <v>40</v>
      </c>
      <c r="O404">
        <v>20</v>
      </c>
      <c r="P404">
        <v>20</v>
      </c>
    </row>
    <row r="405" spans="8:16" x14ac:dyDescent="0.25">
      <c r="H405" t="s">
        <v>135</v>
      </c>
      <c r="I405">
        <v>13</v>
      </c>
      <c r="J405">
        <v>23</v>
      </c>
      <c r="K405">
        <v>6</v>
      </c>
      <c r="L405">
        <v>23</v>
      </c>
      <c r="M405">
        <v>16</v>
      </c>
      <c r="N405">
        <v>22</v>
      </c>
      <c r="O405">
        <v>7</v>
      </c>
      <c r="P405">
        <v>20</v>
      </c>
    </row>
    <row r="406" spans="8:16" x14ac:dyDescent="0.25">
      <c r="H406" t="s">
        <v>136</v>
      </c>
      <c r="I406">
        <v>14</v>
      </c>
      <c r="J406">
        <v>25</v>
      </c>
      <c r="K406">
        <v>7</v>
      </c>
      <c r="L406">
        <v>24</v>
      </c>
      <c r="M406">
        <v>21</v>
      </c>
      <c r="N406">
        <v>17</v>
      </c>
      <c r="O406">
        <v>18</v>
      </c>
      <c r="P406">
        <v>14</v>
      </c>
    </row>
    <row r="407" spans="8:16" x14ac:dyDescent="0.25">
      <c r="H407" t="s">
        <v>137</v>
      </c>
      <c r="I407">
        <v>23</v>
      </c>
      <c r="J407">
        <v>36</v>
      </c>
      <c r="K407">
        <v>13</v>
      </c>
      <c r="L407">
        <v>18</v>
      </c>
      <c r="M407">
        <v>18</v>
      </c>
      <c r="N407">
        <v>37</v>
      </c>
      <c r="O407">
        <v>17</v>
      </c>
      <c r="P407">
        <v>18</v>
      </c>
    </row>
    <row r="408" spans="8:16" x14ac:dyDescent="0.25">
      <c r="H408" t="s">
        <v>138</v>
      </c>
      <c r="I408">
        <v>19</v>
      </c>
      <c r="J408">
        <v>38</v>
      </c>
      <c r="K408">
        <v>19</v>
      </c>
      <c r="L408">
        <v>19</v>
      </c>
      <c r="M408">
        <v>19</v>
      </c>
      <c r="N408">
        <v>29</v>
      </c>
      <c r="O408">
        <v>23</v>
      </c>
      <c r="P408">
        <v>24</v>
      </c>
    </row>
    <row r="409" spans="8:16" x14ac:dyDescent="0.25">
      <c r="H409" t="s">
        <v>139</v>
      </c>
      <c r="I409">
        <v>32</v>
      </c>
      <c r="J409">
        <v>26</v>
      </c>
      <c r="K409">
        <v>21</v>
      </c>
      <c r="L409">
        <v>26</v>
      </c>
      <c r="M409">
        <v>32</v>
      </c>
      <c r="N409">
        <v>42</v>
      </c>
      <c r="O409">
        <v>16</v>
      </c>
      <c r="P409">
        <v>15</v>
      </c>
    </row>
    <row r="410" spans="8:16" x14ac:dyDescent="0.25">
      <c r="H410" t="s">
        <v>140</v>
      </c>
      <c r="I410">
        <v>32</v>
      </c>
      <c r="J410">
        <v>32</v>
      </c>
      <c r="K410">
        <v>31</v>
      </c>
      <c r="L410">
        <v>31</v>
      </c>
      <c r="M410">
        <v>44</v>
      </c>
      <c r="N410">
        <v>37</v>
      </c>
      <c r="O410">
        <v>12</v>
      </c>
      <c r="P410">
        <v>31</v>
      </c>
    </row>
    <row r="411" spans="8:16" x14ac:dyDescent="0.25">
      <c r="H411" t="s">
        <v>141</v>
      </c>
      <c r="I411">
        <v>21</v>
      </c>
      <c r="J411">
        <v>54</v>
      </c>
      <c r="K411">
        <v>20</v>
      </c>
      <c r="L411">
        <v>40</v>
      </c>
      <c r="M411">
        <v>34</v>
      </c>
      <c r="N411">
        <v>33</v>
      </c>
      <c r="O411">
        <v>27</v>
      </c>
      <c r="P411">
        <v>41</v>
      </c>
    </row>
    <row r="412" spans="8:16" x14ac:dyDescent="0.25">
      <c r="H412" t="s">
        <v>142</v>
      </c>
      <c r="I412">
        <v>24</v>
      </c>
      <c r="J412">
        <v>47</v>
      </c>
      <c r="K412">
        <v>31</v>
      </c>
      <c r="L412">
        <v>54</v>
      </c>
      <c r="M412">
        <v>54</v>
      </c>
      <c r="N412">
        <v>54</v>
      </c>
      <c r="O412">
        <v>23</v>
      </c>
      <c r="P412">
        <v>23</v>
      </c>
    </row>
    <row r="413" spans="8:16" x14ac:dyDescent="0.25">
      <c r="H413" t="s">
        <v>143</v>
      </c>
      <c r="I413">
        <v>50</v>
      </c>
      <c r="J413">
        <v>58</v>
      </c>
      <c r="K413">
        <v>16</v>
      </c>
      <c r="L413">
        <v>41</v>
      </c>
      <c r="M413">
        <v>58</v>
      </c>
      <c r="N413">
        <v>57</v>
      </c>
      <c r="O413">
        <v>25</v>
      </c>
      <c r="P413">
        <v>25</v>
      </c>
    </row>
    <row r="414" spans="8:16" x14ac:dyDescent="0.25">
      <c r="H414" t="s">
        <v>144</v>
      </c>
      <c r="I414">
        <v>28</v>
      </c>
      <c r="J414">
        <v>56</v>
      </c>
      <c r="K414">
        <v>46</v>
      </c>
      <c r="L414">
        <v>55</v>
      </c>
      <c r="M414">
        <v>47</v>
      </c>
      <c r="N414">
        <v>74</v>
      </c>
      <c r="O414">
        <v>18</v>
      </c>
      <c r="P414">
        <v>46</v>
      </c>
    </row>
    <row r="416" spans="8:16" x14ac:dyDescent="0.25">
      <c r="H416" t="s">
        <v>255</v>
      </c>
      <c r="I416">
        <v>50</v>
      </c>
      <c r="J416">
        <v>50</v>
      </c>
      <c r="K416">
        <v>50</v>
      </c>
      <c r="L416">
        <v>50</v>
      </c>
      <c r="M416">
        <v>50</v>
      </c>
      <c r="N416">
        <v>50</v>
      </c>
      <c r="O416">
        <v>50</v>
      </c>
      <c r="P416">
        <v>50</v>
      </c>
    </row>
    <row r="417" spans="8:16" x14ac:dyDescent="0.25">
      <c r="I417">
        <v>20</v>
      </c>
      <c r="J417">
        <v>30</v>
      </c>
      <c r="K417">
        <v>50</v>
      </c>
      <c r="L417">
        <v>40</v>
      </c>
      <c r="M417">
        <v>20</v>
      </c>
      <c r="N417">
        <v>20</v>
      </c>
      <c r="O417">
        <v>30</v>
      </c>
      <c r="P417">
        <v>40</v>
      </c>
    </row>
    <row r="418" spans="8:16" x14ac:dyDescent="0.25">
      <c r="H418" t="s">
        <v>256</v>
      </c>
      <c r="I418">
        <v>10</v>
      </c>
      <c r="J418">
        <v>20</v>
      </c>
      <c r="K418">
        <v>22</v>
      </c>
      <c r="L418">
        <v>13</v>
      </c>
      <c r="M418">
        <v>13</v>
      </c>
      <c r="N418">
        <v>6</v>
      </c>
      <c r="O418">
        <v>20</v>
      </c>
      <c r="P418">
        <v>26</v>
      </c>
    </row>
    <row r="419" spans="8:16" x14ac:dyDescent="0.25">
      <c r="H419" t="s">
        <v>257</v>
      </c>
      <c r="I419">
        <v>7</v>
      </c>
      <c r="J419">
        <v>21</v>
      </c>
      <c r="K419">
        <v>24</v>
      </c>
      <c r="L419">
        <v>18</v>
      </c>
      <c r="M419">
        <v>10</v>
      </c>
      <c r="N419">
        <v>17</v>
      </c>
      <c r="O419">
        <v>18</v>
      </c>
      <c r="P419">
        <v>25</v>
      </c>
    </row>
    <row r="420" spans="8:16" x14ac:dyDescent="0.25">
      <c r="H420" t="s">
        <v>258</v>
      </c>
      <c r="I420">
        <v>18</v>
      </c>
      <c r="J420">
        <v>18</v>
      </c>
      <c r="K420">
        <v>36</v>
      </c>
      <c r="L420">
        <v>18</v>
      </c>
      <c r="M420">
        <v>18</v>
      </c>
      <c r="N420">
        <v>10</v>
      </c>
      <c r="O420">
        <v>31</v>
      </c>
      <c r="P420">
        <v>31</v>
      </c>
    </row>
    <row r="421" spans="8:16" x14ac:dyDescent="0.25">
      <c r="H421" t="s">
        <v>259</v>
      </c>
      <c r="I421">
        <v>24</v>
      </c>
      <c r="J421">
        <v>24</v>
      </c>
      <c r="K421">
        <v>23</v>
      </c>
      <c r="L421">
        <v>23</v>
      </c>
      <c r="M421">
        <v>24</v>
      </c>
      <c r="N421">
        <v>15</v>
      </c>
      <c r="O421">
        <v>19</v>
      </c>
      <c r="P421">
        <v>38</v>
      </c>
    </row>
    <row r="422" spans="8:16" x14ac:dyDescent="0.25">
      <c r="H422" t="s">
        <v>260</v>
      </c>
      <c r="I422">
        <v>21</v>
      </c>
      <c r="J422">
        <v>16</v>
      </c>
      <c r="K422">
        <v>31</v>
      </c>
      <c r="L422">
        <v>36</v>
      </c>
      <c r="M422">
        <v>32</v>
      </c>
      <c r="N422">
        <v>15</v>
      </c>
      <c r="O422">
        <v>32</v>
      </c>
      <c r="P422">
        <v>27</v>
      </c>
    </row>
    <row r="423" spans="8:16" x14ac:dyDescent="0.25">
      <c r="H423" t="s">
        <v>261</v>
      </c>
      <c r="I423">
        <v>25</v>
      </c>
      <c r="J423">
        <v>25</v>
      </c>
      <c r="K423">
        <v>31</v>
      </c>
      <c r="L423">
        <v>44</v>
      </c>
      <c r="M423">
        <v>31</v>
      </c>
      <c r="N423">
        <v>18</v>
      </c>
      <c r="O423">
        <v>44</v>
      </c>
      <c r="P423">
        <v>32</v>
      </c>
    </row>
    <row r="424" spans="8:16" x14ac:dyDescent="0.25">
      <c r="H424" t="s">
        <v>262</v>
      </c>
      <c r="I424">
        <v>14</v>
      </c>
      <c r="J424">
        <v>34</v>
      </c>
      <c r="K424">
        <v>40</v>
      </c>
      <c r="L424">
        <v>47</v>
      </c>
      <c r="M424">
        <v>34</v>
      </c>
      <c r="N424">
        <v>13</v>
      </c>
      <c r="O424">
        <v>48</v>
      </c>
      <c r="P424">
        <v>40</v>
      </c>
    </row>
    <row r="425" spans="8:16" x14ac:dyDescent="0.25">
      <c r="H425" t="s">
        <v>263</v>
      </c>
      <c r="I425">
        <v>24</v>
      </c>
      <c r="J425">
        <v>24</v>
      </c>
      <c r="K425">
        <v>62</v>
      </c>
      <c r="L425">
        <v>46</v>
      </c>
      <c r="M425">
        <v>23</v>
      </c>
      <c r="N425">
        <v>31</v>
      </c>
      <c r="O425">
        <v>38</v>
      </c>
      <c r="P425">
        <v>62</v>
      </c>
    </row>
    <row r="426" spans="8:16" x14ac:dyDescent="0.25">
      <c r="H426" t="s">
        <v>264</v>
      </c>
      <c r="I426">
        <v>42</v>
      </c>
      <c r="J426">
        <v>25</v>
      </c>
      <c r="K426">
        <v>57</v>
      </c>
      <c r="L426">
        <v>41</v>
      </c>
      <c r="M426">
        <v>50</v>
      </c>
      <c r="N426">
        <v>33</v>
      </c>
      <c r="O426">
        <v>33</v>
      </c>
      <c r="P426">
        <v>49</v>
      </c>
    </row>
    <row r="427" spans="8:16" x14ac:dyDescent="0.25">
      <c r="H427" t="s">
        <v>265</v>
      </c>
      <c r="I427">
        <v>19</v>
      </c>
      <c r="J427">
        <v>37</v>
      </c>
      <c r="K427">
        <v>74</v>
      </c>
      <c r="L427">
        <v>55</v>
      </c>
      <c r="M427">
        <v>28</v>
      </c>
      <c r="N427">
        <v>46</v>
      </c>
      <c r="O427">
        <v>47</v>
      </c>
      <c r="P427">
        <v>64</v>
      </c>
    </row>
    <row r="429" spans="8:16" x14ac:dyDescent="0.25">
      <c r="H429" t="s">
        <v>266</v>
      </c>
      <c r="I429">
        <v>50</v>
      </c>
      <c r="J429">
        <v>50</v>
      </c>
      <c r="K429">
        <v>50</v>
      </c>
      <c r="L429">
        <v>50</v>
      </c>
      <c r="M429">
        <v>50</v>
      </c>
      <c r="N429">
        <v>50</v>
      </c>
      <c r="O429">
        <v>50</v>
      </c>
      <c r="P429">
        <v>50</v>
      </c>
    </row>
    <row r="430" spans="8:16" x14ac:dyDescent="0.25">
      <c r="I430">
        <v>20</v>
      </c>
      <c r="J430">
        <v>40</v>
      </c>
      <c r="K430">
        <v>50</v>
      </c>
      <c r="L430">
        <v>30</v>
      </c>
      <c r="M430">
        <v>20</v>
      </c>
      <c r="N430">
        <v>40</v>
      </c>
      <c r="O430">
        <v>20</v>
      </c>
      <c r="P430">
        <v>30</v>
      </c>
    </row>
    <row r="431" spans="8:16" x14ac:dyDescent="0.25">
      <c r="H431" t="s">
        <v>267</v>
      </c>
      <c r="I431">
        <v>10</v>
      </c>
      <c r="J431">
        <v>23</v>
      </c>
      <c r="K431">
        <v>22</v>
      </c>
      <c r="L431">
        <v>9</v>
      </c>
      <c r="M431">
        <v>13</v>
      </c>
      <c r="N431">
        <v>20</v>
      </c>
      <c r="O431">
        <v>20</v>
      </c>
      <c r="P431">
        <v>13</v>
      </c>
    </row>
    <row r="432" spans="8:16" x14ac:dyDescent="0.25">
      <c r="H432" t="s">
        <v>268</v>
      </c>
      <c r="I432">
        <v>11</v>
      </c>
      <c r="J432">
        <v>14</v>
      </c>
      <c r="K432">
        <v>24</v>
      </c>
      <c r="L432">
        <v>21</v>
      </c>
      <c r="M432">
        <v>14</v>
      </c>
      <c r="N432">
        <v>28</v>
      </c>
      <c r="O432">
        <v>11</v>
      </c>
      <c r="P432">
        <v>17</v>
      </c>
    </row>
    <row r="433" spans="8:16" x14ac:dyDescent="0.25">
      <c r="H433" t="s">
        <v>269</v>
      </c>
      <c r="I433">
        <v>18</v>
      </c>
      <c r="J433">
        <v>23</v>
      </c>
      <c r="K433">
        <v>22</v>
      </c>
      <c r="L433">
        <v>27</v>
      </c>
      <c r="M433">
        <v>23</v>
      </c>
      <c r="N433">
        <v>31</v>
      </c>
      <c r="O433">
        <v>14</v>
      </c>
      <c r="P433">
        <v>22</v>
      </c>
    </row>
    <row r="434" spans="8:16" x14ac:dyDescent="0.25">
      <c r="H434" t="s">
        <v>270</v>
      </c>
      <c r="I434">
        <v>24</v>
      </c>
      <c r="J434">
        <v>24</v>
      </c>
      <c r="K434">
        <v>23</v>
      </c>
      <c r="L434">
        <v>23</v>
      </c>
      <c r="M434">
        <v>24</v>
      </c>
      <c r="N434">
        <v>33</v>
      </c>
      <c r="O434">
        <v>15</v>
      </c>
      <c r="P434">
        <v>24</v>
      </c>
    </row>
    <row r="435" spans="8:16" x14ac:dyDescent="0.25">
      <c r="H435" t="s">
        <v>271</v>
      </c>
      <c r="I435">
        <v>11</v>
      </c>
      <c r="J435">
        <v>37</v>
      </c>
      <c r="K435">
        <v>36</v>
      </c>
      <c r="L435">
        <v>21</v>
      </c>
      <c r="M435">
        <v>16</v>
      </c>
      <c r="N435">
        <v>26</v>
      </c>
      <c r="O435">
        <v>27</v>
      </c>
      <c r="P435">
        <v>36</v>
      </c>
    </row>
    <row r="436" spans="8:16" x14ac:dyDescent="0.25">
      <c r="H436" t="s">
        <v>272</v>
      </c>
      <c r="I436">
        <v>32</v>
      </c>
      <c r="J436">
        <v>38</v>
      </c>
      <c r="K436">
        <v>37</v>
      </c>
      <c r="L436">
        <v>18</v>
      </c>
      <c r="M436">
        <v>13</v>
      </c>
      <c r="N436">
        <v>37</v>
      </c>
      <c r="O436">
        <v>32</v>
      </c>
      <c r="P436">
        <v>43</v>
      </c>
    </row>
    <row r="437" spans="8:16" x14ac:dyDescent="0.25">
      <c r="H437" t="s">
        <v>273</v>
      </c>
      <c r="I437">
        <v>21</v>
      </c>
      <c r="J437">
        <v>27</v>
      </c>
      <c r="K437">
        <v>54</v>
      </c>
      <c r="L437">
        <v>33</v>
      </c>
      <c r="M437">
        <v>21</v>
      </c>
      <c r="N437">
        <v>33</v>
      </c>
      <c r="O437">
        <v>34</v>
      </c>
      <c r="P437">
        <v>47</v>
      </c>
    </row>
    <row r="438" spans="8:16" x14ac:dyDescent="0.25">
      <c r="H438" t="s">
        <v>274</v>
      </c>
      <c r="I438">
        <v>32</v>
      </c>
      <c r="J438">
        <v>54</v>
      </c>
      <c r="K438">
        <v>46</v>
      </c>
      <c r="L438">
        <v>23</v>
      </c>
      <c r="M438">
        <v>24</v>
      </c>
      <c r="N438">
        <v>54</v>
      </c>
      <c r="O438">
        <v>46</v>
      </c>
      <c r="P438">
        <v>31</v>
      </c>
    </row>
    <row r="439" spans="8:16" x14ac:dyDescent="0.25">
      <c r="H439" t="s">
        <v>275</v>
      </c>
      <c r="I439">
        <v>17</v>
      </c>
      <c r="J439">
        <v>50</v>
      </c>
      <c r="K439">
        <v>66</v>
      </c>
      <c r="L439">
        <v>33</v>
      </c>
      <c r="M439">
        <v>16</v>
      </c>
      <c r="N439">
        <v>67</v>
      </c>
      <c r="O439">
        <v>32</v>
      </c>
      <c r="P439">
        <v>49</v>
      </c>
    </row>
    <row r="440" spans="8:16" x14ac:dyDescent="0.25">
      <c r="H440" t="s">
        <v>276</v>
      </c>
      <c r="I440">
        <v>19</v>
      </c>
      <c r="J440">
        <v>47</v>
      </c>
      <c r="K440">
        <v>74</v>
      </c>
      <c r="L440">
        <v>46</v>
      </c>
      <c r="M440">
        <v>19</v>
      </c>
      <c r="N440">
        <v>74</v>
      </c>
      <c r="O440">
        <v>36</v>
      </c>
      <c r="P440">
        <v>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DD4D-6948-4C1E-82A2-B8DDECE7509F}">
  <dimension ref="A1:B236"/>
  <sheetViews>
    <sheetView topLeftCell="A212" workbookViewId="0">
      <selection activeCell="B235" sqref="B235"/>
    </sheetView>
  </sheetViews>
  <sheetFormatPr defaultRowHeight="15" x14ac:dyDescent="0.25"/>
  <cols>
    <col min="1" max="1" width="45" bestFit="1" customWidth="1"/>
  </cols>
  <sheetData>
    <row r="1" spans="1:2" x14ac:dyDescent="0.25">
      <c r="A1" t="s">
        <v>3082</v>
      </c>
    </row>
    <row r="2" spans="1:2" x14ac:dyDescent="0.25">
      <c r="A2" t="s">
        <v>1665</v>
      </c>
      <c r="B2" s="24" t="s">
        <v>3085</v>
      </c>
    </row>
    <row r="3" spans="1:2" x14ac:dyDescent="0.25">
      <c r="A3" t="s">
        <v>1507</v>
      </c>
      <c r="B3" s="25" t="s">
        <v>3214</v>
      </c>
    </row>
    <row r="4" spans="1:2" x14ac:dyDescent="0.25">
      <c r="A4" t="s">
        <v>1669</v>
      </c>
      <c r="B4" s="25" t="s">
        <v>3215</v>
      </c>
    </row>
    <row r="5" spans="1:2" x14ac:dyDescent="0.25">
      <c r="A5" t="s">
        <v>1592</v>
      </c>
      <c r="B5" s="25" t="s">
        <v>3216</v>
      </c>
    </row>
    <row r="6" spans="1:2" x14ac:dyDescent="0.25">
      <c r="A6" t="s">
        <v>3051</v>
      </c>
      <c r="B6" s="25" t="s">
        <v>3107</v>
      </c>
    </row>
    <row r="7" spans="1:2" x14ac:dyDescent="0.25">
      <c r="A7" t="s">
        <v>1584</v>
      </c>
      <c r="B7" s="24" t="s">
        <v>3103</v>
      </c>
    </row>
    <row r="8" spans="1:2" x14ac:dyDescent="0.25">
      <c r="A8" t="s">
        <v>1482</v>
      </c>
      <c r="B8" s="25" t="s">
        <v>3217</v>
      </c>
    </row>
    <row r="9" spans="1:2" x14ac:dyDescent="0.25">
      <c r="A9" t="s">
        <v>1481</v>
      </c>
      <c r="B9" s="25" t="s">
        <v>3147</v>
      </c>
    </row>
    <row r="10" spans="1:2" x14ac:dyDescent="0.25">
      <c r="A10" t="s">
        <v>3052</v>
      </c>
      <c r="B10" s="25" t="s">
        <v>3140</v>
      </c>
    </row>
    <row r="11" spans="1:2" x14ac:dyDescent="0.25">
      <c r="A11" t="s">
        <v>1473</v>
      </c>
      <c r="B11" s="24" t="s">
        <v>3087</v>
      </c>
    </row>
    <row r="12" spans="1:2" x14ac:dyDescent="0.25">
      <c r="A12" t="s">
        <v>1644</v>
      </c>
      <c r="B12" s="24" t="s">
        <v>3094</v>
      </c>
    </row>
    <row r="13" spans="1:2" x14ac:dyDescent="0.25">
      <c r="A13" t="s">
        <v>1631</v>
      </c>
      <c r="B13" s="25" t="s">
        <v>3141</v>
      </c>
    </row>
    <row r="14" spans="1:2" x14ac:dyDescent="0.25">
      <c r="A14" t="s">
        <v>1531</v>
      </c>
      <c r="B14" s="24" t="s">
        <v>3222</v>
      </c>
    </row>
    <row r="15" spans="1:2" x14ac:dyDescent="0.25">
      <c r="A15" t="s">
        <v>1535</v>
      </c>
      <c r="B15" s="25" t="s">
        <v>3146</v>
      </c>
    </row>
    <row r="16" spans="1:2" x14ac:dyDescent="0.25">
      <c r="A16" t="s">
        <v>1470</v>
      </c>
      <c r="B16" s="25" t="s">
        <v>3093</v>
      </c>
    </row>
    <row r="17" spans="1:2" x14ac:dyDescent="0.25">
      <c r="A17" t="s">
        <v>1478</v>
      </c>
      <c r="B17" s="24" t="s">
        <v>3223</v>
      </c>
    </row>
    <row r="18" spans="1:2" x14ac:dyDescent="0.25">
      <c r="A18" t="s">
        <v>1581</v>
      </c>
      <c r="B18" s="25" t="s">
        <v>3136</v>
      </c>
    </row>
    <row r="19" spans="1:2" x14ac:dyDescent="0.25">
      <c r="A19" t="s">
        <v>1666</v>
      </c>
      <c r="B19" s="24" t="s">
        <v>3106</v>
      </c>
    </row>
    <row r="20" spans="1:2" x14ac:dyDescent="0.25">
      <c r="A20" t="s">
        <v>1572</v>
      </c>
      <c r="B20" s="25" t="s">
        <v>3157</v>
      </c>
    </row>
    <row r="21" spans="1:2" x14ac:dyDescent="0.25">
      <c r="A21" t="s">
        <v>1450</v>
      </c>
      <c r="B21" s="25" t="s">
        <v>3224</v>
      </c>
    </row>
    <row r="22" spans="1:2" x14ac:dyDescent="0.25">
      <c r="A22" t="s">
        <v>1641</v>
      </c>
      <c r="B22" s="25" t="s">
        <v>3128</v>
      </c>
    </row>
    <row r="23" spans="1:2" x14ac:dyDescent="0.25">
      <c r="A23" t="s">
        <v>1624</v>
      </c>
      <c r="B23" s="25" t="s">
        <v>3181</v>
      </c>
    </row>
    <row r="24" spans="1:2" x14ac:dyDescent="0.25">
      <c r="A24" t="s">
        <v>1591</v>
      </c>
      <c r="B24" s="25" t="s">
        <v>3176</v>
      </c>
    </row>
    <row r="25" spans="1:2" x14ac:dyDescent="0.25">
      <c r="A25" t="s">
        <v>678</v>
      </c>
      <c r="B25" s="25" t="s">
        <v>3137</v>
      </c>
    </row>
    <row r="26" spans="1:2" x14ac:dyDescent="0.25">
      <c r="A26" t="s">
        <v>1657</v>
      </c>
      <c r="B26" s="24" t="s">
        <v>3225</v>
      </c>
    </row>
    <row r="27" spans="1:2" x14ac:dyDescent="0.25">
      <c r="A27" t="s">
        <v>1633</v>
      </c>
      <c r="B27" s="24" t="s">
        <v>3226</v>
      </c>
    </row>
    <row r="28" spans="1:2" x14ac:dyDescent="0.25">
      <c r="A28" t="s">
        <v>1662</v>
      </c>
      <c r="B28" s="24" t="s">
        <v>3227</v>
      </c>
    </row>
    <row r="29" spans="1:2" x14ac:dyDescent="0.25">
      <c r="A29" t="s">
        <v>1550</v>
      </c>
      <c r="B29" s="25" t="s">
        <v>3228</v>
      </c>
    </row>
    <row r="30" spans="1:2" x14ac:dyDescent="0.25">
      <c r="A30" t="s">
        <v>1667</v>
      </c>
      <c r="B30" s="25" t="s">
        <v>3229</v>
      </c>
    </row>
    <row r="31" spans="1:2" x14ac:dyDescent="0.25">
      <c r="A31" t="s">
        <v>1519</v>
      </c>
      <c r="B31" s="25" t="s">
        <v>3230</v>
      </c>
    </row>
    <row r="32" spans="1:2" x14ac:dyDescent="0.25">
      <c r="A32" t="s">
        <v>1649</v>
      </c>
      <c r="B32" s="25" t="s">
        <v>3231</v>
      </c>
    </row>
    <row r="33" spans="1:2" x14ac:dyDescent="0.25">
      <c r="A33" t="s">
        <v>3053</v>
      </c>
      <c r="B33" s="25" t="s">
        <v>3151</v>
      </c>
    </row>
    <row r="34" spans="1:2" x14ac:dyDescent="0.25">
      <c r="A34" t="s">
        <v>1668</v>
      </c>
      <c r="B34" s="24" t="s">
        <v>3097</v>
      </c>
    </row>
    <row r="35" spans="1:2" x14ac:dyDescent="0.25">
      <c r="A35" t="s">
        <v>650</v>
      </c>
      <c r="B35" s="25" t="s">
        <v>3232</v>
      </c>
    </row>
    <row r="36" spans="1:2" x14ac:dyDescent="0.25">
      <c r="A36" t="s">
        <v>1500</v>
      </c>
      <c r="B36" s="25" t="s">
        <v>3233</v>
      </c>
    </row>
    <row r="37" spans="1:2" x14ac:dyDescent="0.25">
      <c r="A37" t="s">
        <v>1523</v>
      </c>
      <c r="B37" s="25" t="s">
        <v>3235</v>
      </c>
    </row>
    <row r="38" spans="1:2" x14ac:dyDescent="0.25">
      <c r="A38" t="s">
        <v>1594</v>
      </c>
      <c r="B38" s="25" t="s">
        <v>3142</v>
      </c>
    </row>
    <row r="39" spans="1:2" x14ac:dyDescent="0.25">
      <c r="A39" t="s">
        <v>1501</v>
      </c>
      <c r="B39" s="25" t="s">
        <v>3144</v>
      </c>
    </row>
    <row r="40" spans="1:2" x14ac:dyDescent="0.25">
      <c r="A40" t="s">
        <v>1504</v>
      </c>
      <c r="B40" s="25" t="s">
        <v>3234</v>
      </c>
    </row>
    <row r="41" spans="1:2" x14ac:dyDescent="0.25">
      <c r="A41" t="s">
        <v>1541</v>
      </c>
      <c r="B41" s="25" t="s">
        <v>3112</v>
      </c>
    </row>
    <row r="42" spans="1:2" x14ac:dyDescent="0.25">
      <c r="A42" t="s">
        <v>1607</v>
      </c>
      <c r="B42" s="25" t="s">
        <v>3133</v>
      </c>
    </row>
    <row r="43" spans="1:2" x14ac:dyDescent="0.25">
      <c r="A43" t="s">
        <v>1549</v>
      </c>
      <c r="B43" s="25" t="s">
        <v>3131</v>
      </c>
    </row>
    <row r="44" spans="1:2" x14ac:dyDescent="0.25">
      <c r="A44" t="s">
        <v>1620</v>
      </c>
      <c r="B44" s="24" t="s">
        <v>3218</v>
      </c>
    </row>
    <row r="45" spans="1:2" x14ac:dyDescent="0.25">
      <c r="A45" t="s">
        <v>1537</v>
      </c>
      <c r="B45" s="24" t="s">
        <v>3236</v>
      </c>
    </row>
    <row r="46" spans="1:2" x14ac:dyDescent="0.25">
      <c r="A46" t="s">
        <v>1577</v>
      </c>
      <c r="B46" s="24" t="s">
        <v>3237</v>
      </c>
    </row>
    <row r="47" spans="1:2" x14ac:dyDescent="0.25">
      <c r="A47" t="s">
        <v>3054</v>
      </c>
      <c r="B47" s="24" t="s">
        <v>3238</v>
      </c>
    </row>
    <row r="48" spans="1:2" x14ac:dyDescent="0.25">
      <c r="A48" t="s">
        <v>1528</v>
      </c>
      <c r="B48" s="24" t="s">
        <v>3239</v>
      </c>
    </row>
    <row r="49" spans="1:2" x14ac:dyDescent="0.25">
      <c r="A49" t="s">
        <v>1556</v>
      </c>
      <c r="B49" s="25" t="s">
        <v>3150</v>
      </c>
    </row>
    <row r="50" spans="1:2" x14ac:dyDescent="0.25">
      <c r="A50" t="s">
        <v>1659</v>
      </c>
      <c r="B50" s="25" t="s">
        <v>3108</v>
      </c>
    </row>
    <row r="51" spans="1:2" x14ac:dyDescent="0.25">
      <c r="A51" t="s">
        <v>1660</v>
      </c>
      <c r="B51" s="25" t="s">
        <v>3163</v>
      </c>
    </row>
    <row r="52" spans="1:2" x14ac:dyDescent="0.25">
      <c r="A52" t="s">
        <v>1547</v>
      </c>
      <c r="B52" s="24" t="s">
        <v>3088</v>
      </c>
    </row>
    <row r="53" spans="1:2" x14ac:dyDescent="0.25">
      <c r="A53" t="s">
        <v>1474</v>
      </c>
      <c r="B53" s="25" t="s">
        <v>3127</v>
      </c>
    </row>
    <row r="54" spans="1:2" x14ac:dyDescent="0.25">
      <c r="A54" t="s">
        <v>1670</v>
      </c>
      <c r="B54" s="24" t="s">
        <v>3240</v>
      </c>
    </row>
    <row r="55" spans="1:2" x14ac:dyDescent="0.25">
      <c r="A55" t="s">
        <v>1583</v>
      </c>
      <c r="B55" s="24" t="s">
        <v>3241</v>
      </c>
    </row>
    <row r="56" spans="1:2" x14ac:dyDescent="0.25">
      <c r="A56" t="s">
        <v>1443</v>
      </c>
      <c r="B56" s="25" t="s">
        <v>3139</v>
      </c>
    </row>
    <row r="57" spans="1:2" x14ac:dyDescent="0.25">
      <c r="A57" t="s">
        <v>1451</v>
      </c>
      <c r="B57" s="25" t="s">
        <v>3149</v>
      </c>
    </row>
    <row r="58" spans="1:2" x14ac:dyDescent="0.25">
      <c r="A58" t="s">
        <v>1603</v>
      </c>
      <c r="B58" s="25" t="s">
        <v>3135</v>
      </c>
    </row>
    <row r="59" spans="1:2" x14ac:dyDescent="0.25">
      <c r="A59" t="s">
        <v>1471</v>
      </c>
      <c r="B59" s="25" t="s">
        <v>3125</v>
      </c>
    </row>
    <row r="60" spans="1:2" x14ac:dyDescent="0.25">
      <c r="A60" t="s">
        <v>1555</v>
      </c>
      <c r="B60" s="25" t="s">
        <v>3169</v>
      </c>
    </row>
    <row r="61" spans="1:2" x14ac:dyDescent="0.25">
      <c r="A61" t="s">
        <v>3055</v>
      </c>
      <c r="B61" s="25" t="s">
        <v>3242</v>
      </c>
    </row>
    <row r="62" spans="1:2" x14ac:dyDescent="0.25">
      <c r="A62" t="s">
        <v>1524</v>
      </c>
      <c r="B62" s="24" t="s">
        <v>3243</v>
      </c>
    </row>
    <row r="63" spans="1:2" x14ac:dyDescent="0.25">
      <c r="A63" t="s">
        <v>3056</v>
      </c>
      <c r="B63" s="25" t="s">
        <v>3244</v>
      </c>
    </row>
    <row r="64" spans="1:2" x14ac:dyDescent="0.25">
      <c r="A64" t="s">
        <v>3057</v>
      </c>
      <c r="B64" s="24" t="s">
        <v>3245</v>
      </c>
    </row>
    <row r="65" spans="1:2" x14ac:dyDescent="0.25">
      <c r="A65" t="s">
        <v>3058</v>
      </c>
      <c r="B65" s="25" t="s">
        <v>3158</v>
      </c>
    </row>
    <row r="66" spans="1:2" x14ac:dyDescent="0.25">
      <c r="A66" t="s">
        <v>1542</v>
      </c>
      <c r="B66" s="25" t="s">
        <v>3120</v>
      </c>
    </row>
    <row r="67" spans="1:2" x14ac:dyDescent="0.25">
      <c r="A67" t="s">
        <v>1629</v>
      </c>
      <c r="B67" s="24" t="s">
        <v>3246</v>
      </c>
    </row>
    <row r="68" spans="1:2" x14ac:dyDescent="0.25">
      <c r="A68" t="s">
        <v>3059</v>
      </c>
      <c r="B68" s="25" t="s">
        <v>3124</v>
      </c>
    </row>
    <row r="69" spans="1:2" x14ac:dyDescent="0.25">
      <c r="A69" t="s">
        <v>1595</v>
      </c>
      <c r="B69" s="24" t="s">
        <v>3247</v>
      </c>
    </row>
    <row r="70" spans="1:2" x14ac:dyDescent="0.25">
      <c r="A70" t="s">
        <v>1599</v>
      </c>
      <c r="B70" s="25" t="s">
        <v>3248</v>
      </c>
    </row>
    <row r="71" spans="1:2" x14ac:dyDescent="0.25">
      <c r="A71" t="s">
        <v>1598</v>
      </c>
      <c r="B71" s="24" t="s">
        <v>3249</v>
      </c>
    </row>
    <row r="72" spans="1:2" x14ac:dyDescent="0.25">
      <c r="A72" t="s">
        <v>1578</v>
      </c>
      <c r="B72" s="24" t="s">
        <v>3303</v>
      </c>
    </row>
    <row r="73" spans="1:2" x14ac:dyDescent="0.25">
      <c r="A73" t="s">
        <v>3060</v>
      </c>
      <c r="B73" s="25" t="s">
        <v>3304</v>
      </c>
    </row>
    <row r="74" spans="1:2" x14ac:dyDescent="0.25">
      <c r="A74" t="s">
        <v>1522</v>
      </c>
      <c r="B74" s="25" t="s">
        <v>3170</v>
      </c>
    </row>
    <row r="75" spans="1:2" x14ac:dyDescent="0.25">
      <c r="A75" t="s">
        <v>1445</v>
      </c>
      <c r="B75" s="25" t="s">
        <v>3173</v>
      </c>
    </row>
    <row r="76" spans="1:2" x14ac:dyDescent="0.25">
      <c r="A76" t="s">
        <v>1588</v>
      </c>
      <c r="B76" s="25" t="s">
        <v>3183</v>
      </c>
    </row>
    <row r="77" spans="1:2" x14ac:dyDescent="0.25">
      <c r="A77" t="s">
        <v>1590</v>
      </c>
      <c r="B77" s="25" t="s">
        <v>3175</v>
      </c>
    </row>
    <row r="78" spans="1:2" x14ac:dyDescent="0.25">
      <c r="A78" t="s">
        <v>1449</v>
      </c>
      <c r="B78" s="24" t="s">
        <v>3302</v>
      </c>
    </row>
    <row r="79" spans="1:2" x14ac:dyDescent="0.25">
      <c r="A79" t="s">
        <v>1608</v>
      </c>
      <c r="B79" s="25" t="s">
        <v>3123</v>
      </c>
    </row>
    <row r="80" spans="1:2" x14ac:dyDescent="0.25">
      <c r="A80" t="s">
        <v>1476</v>
      </c>
      <c r="B80" s="24" t="s">
        <v>3096</v>
      </c>
    </row>
    <row r="81" spans="1:2" x14ac:dyDescent="0.25">
      <c r="A81" t="s">
        <v>1511</v>
      </c>
      <c r="B81" s="24" t="s">
        <v>3301</v>
      </c>
    </row>
    <row r="82" spans="1:2" x14ac:dyDescent="0.25">
      <c r="A82" t="s">
        <v>1626</v>
      </c>
      <c r="B82" s="24" t="s">
        <v>3300</v>
      </c>
    </row>
    <row r="83" spans="1:2" x14ac:dyDescent="0.25">
      <c r="A83" t="s">
        <v>1587</v>
      </c>
      <c r="B83" s="24" t="s">
        <v>3101</v>
      </c>
    </row>
    <row r="84" spans="1:2" x14ac:dyDescent="0.25">
      <c r="A84" t="s">
        <v>1520</v>
      </c>
      <c r="B84" s="25" t="s">
        <v>3210</v>
      </c>
    </row>
    <row r="85" spans="1:2" x14ac:dyDescent="0.25">
      <c r="A85" t="s">
        <v>1487</v>
      </c>
      <c r="B85" s="25" t="s">
        <v>3090</v>
      </c>
    </row>
    <row r="86" spans="1:2" x14ac:dyDescent="0.25">
      <c r="A86" t="s">
        <v>1468</v>
      </c>
      <c r="B86" s="25" t="s">
        <v>3109</v>
      </c>
    </row>
    <row r="87" spans="1:2" x14ac:dyDescent="0.25">
      <c r="A87" t="s">
        <v>1475</v>
      </c>
      <c r="B87" s="24" t="s">
        <v>3299</v>
      </c>
    </row>
    <row r="88" spans="1:2" x14ac:dyDescent="0.25">
      <c r="A88" t="s">
        <v>1646</v>
      </c>
      <c r="B88" s="24" t="s">
        <v>3298</v>
      </c>
    </row>
    <row r="89" spans="1:2" x14ac:dyDescent="0.25">
      <c r="A89" t="s">
        <v>1642</v>
      </c>
      <c r="B89" s="24" t="s">
        <v>3297</v>
      </c>
    </row>
    <row r="90" spans="1:2" x14ac:dyDescent="0.25">
      <c r="A90" t="s">
        <v>1617</v>
      </c>
      <c r="B90" s="25" t="s">
        <v>3129</v>
      </c>
    </row>
    <row r="91" spans="1:2" x14ac:dyDescent="0.25">
      <c r="A91" t="s">
        <v>1477</v>
      </c>
      <c r="B91" s="25" t="s">
        <v>3130</v>
      </c>
    </row>
    <row r="92" spans="1:2" x14ac:dyDescent="0.25">
      <c r="A92" t="s">
        <v>1553</v>
      </c>
      <c r="B92" s="25" t="s">
        <v>3198</v>
      </c>
    </row>
    <row r="93" spans="1:2" x14ac:dyDescent="0.25">
      <c r="A93" t="s">
        <v>1498</v>
      </c>
      <c r="B93" s="25" t="s">
        <v>3219</v>
      </c>
    </row>
    <row r="94" spans="1:2" x14ac:dyDescent="0.25">
      <c r="A94" t="s">
        <v>1444</v>
      </c>
      <c r="B94" s="24" t="s">
        <v>3296</v>
      </c>
    </row>
    <row r="95" spans="1:2" x14ac:dyDescent="0.25">
      <c r="A95" t="s">
        <v>3061</v>
      </c>
      <c r="B95" s="25" t="s">
        <v>3194</v>
      </c>
    </row>
    <row r="96" spans="1:2" x14ac:dyDescent="0.25">
      <c r="A96" t="s">
        <v>1664</v>
      </c>
      <c r="B96" s="25" t="s">
        <v>3191</v>
      </c>
    </row>
    <row r="97" spans="1:2" x14ac:dyDescent="0.25">
      <c r="A97" t="s">
        <v>1467</v>
      </c>
      <c r="B97" s="25" t="s">
        <v>3113</v>
      </c>
    </row>
    <row r="98" spans="1:2" x14ac:dyDescent="0.25">
      <c r="A98" t="s">
        <v>3062</v>
      </c>
      <c r="B98" s="24" t="s">
        <v>3098</v>
      </c>
    </row>
    <row r="99" spans="1:2" x14ac:dyDescent="0.25">
      <c r="A99" t="s">
        <v>3063</v>
      </c>
      <c r="B99" s="24" t="s">
        <v>3098</v>
      </c>
    </row>
    <row r="100" spans="1:2" x14ac:dyDescent="0.25">
      <c r="A100" t="s">
        <v>3064</v>
      </c>
      <c r="B100" s="24" t="s">
        <v>3098</v>
      </c>
    </row>
    <row r="101" spans="1:2" x14ac:dyDescent="0.25">
      <c r="A101" t="s">
        <v>3065</v>
      </c>
      <c r="B101" s="24" t="s">
        <v>3098</v>
      </c>
    </row>
    <row r="102" spans="1:2" x14ac:dyDescent="0.25">
      <c r="A102" t="s">
        <v>3066</v>
      </c>
      <c r="B102" s="24" t="s">
        <v>3098</v>
      </c>
    </row>
    <row r="103" spans="1:2" x14ac:dyDescent="0.25">
      <c r="A103" t="s">
        <v>3067</v>
      </c>
      <c r="B103" s="24" t="s">
        <v>3098</v>
      </c>
    </row>
    <row r="104" spans="1:2" x14ac:dyDescent="0.25">
      <c r="A104" t="s">
        <v>3068</v>
      </c>
      <c r="B104" s="24" t="s">
        <v>3098</v>
      </c>
    </row>
    <row r="105" spans="1:2" x14ac:dyDescent="0.25">
      <c r="A105" s="22" t="s">
        <v>3069</v>
      </c>
      <c r="B105" s="24" t="s">
        <v>3098</v>
      </c>
    </row>
    <row r="106" spans="1:2" x14ac:dyDescent="0.25">
      <c r="A106" t="s">
        <v>3070</v>
      </c>
      <c r="B106" s="24" t="s">
        <v>3098</v>
      </c>
    </row>
    <row r="107" spans="1:2" x14ac:dyDescent="0.25">
      <c r="A107" t="s">
        <v>3071</v>
      </c>
      <c r="B107" s="24" t="s">
        <v>3098</v>
      </c>
    </row>
    <row r="108" spans="1:2" x14ac:dyDescent="0.25">
      <c r="A108" t="s">
        <v>3072</v>
      </c>
      <c r="B108" s="24" t="s">
        <v>3098</v>
      </c>
    </row>
    <row r="109" spans="1:2" x14ac:dyDescent="0.25">
      <c r="A109" t="s">
        <v>3073</v>
      </c>
      <c r="B109" s="24" t="s">
        <v>3098</v>
      </c>
    </row>
    <row r="110" spans="1:2" x14ac:dyDescent="0.25">
      <c r="A110" t="s">
        <v>3074</v>
      </c>
      <c r="B110" s="24" t="s">
        <v>3098</v>
      </c>
    </row>
    <row r="111" spans="1:2" x14ac:dyDescent="0.25">
      <c r="A111" t="s">
        <v>3075</v>
      </c>
      <c r="B111" s="24" t="s">
        <v>3098</v>
      </c>
    </row>
    <row r="112" spans="1:2" x14ac:dyDescent="0.25">
      <c r="A112" t="s">
        <v>3076</v>
      </c>
      <c r="B112" s="24" t="s">
        <v>3098</v>
      </c>
    </row>
    <row r="113" spans="1:2" x14ac:dyDescent="0.25">
      <c r="A113" t="s">
        <v>1562</v>
      </c>
      <c r="B113" s="25" t="s">
        <v>3203</v>
      </c>
    </row>
    <row r="114" spans="1:2" x14ac:dyDescent="0.25">
      <c r="A114" t="s">
        <v>1453</v>
      </c>
      <c r="B114" s="25" t="s">
        <v>3208</v>
      </c>
    </row>
    <row r="115" spans="1:2" x14ac:dyDescent="0.25">
      <c r="A115" t="s">
        <v>1446</v>
      </c>
      <c r="B115" s="25" t="s">
        <v>3207</v>
      </c>
    </row>
    <row r="116" spans="1:2" x14ac:dyDescent="0.25">
      <c r="A116" t="s">
        <v>1454</v>
      </c>
      <c r="B116" s="25" t="s">
        <v>3138</v>
      </c>
    </row>
    <row r="117" spans="1:2" x14ac:dyDescent="0.25">
      <c r="A117" t="s">
        <v>1565</v>
      </c>
      <c r="B117" s="25" t="s">
        <v>3161</v>
      </c>
    </row>
    <row r="118" spans="1:2" x14ac:dyDescent="0.25">
      <c r="A118" t="s">
        <v>1560</v>
      </c>
      <c r="B118" s="25" t="s">
        <v>3162</v>
      </c>
    </row>
    <row r="119" spans="1:2" x14ac:dyDescent="0.25">
      <c r="A119" t="s">
        <v>1496</v>
      </c>
      <c r="B119" s="25" t="s">
        <v>3295</v>
      </c>
    </row>
    <row r="120" spans="1:2" x14ac:dyDescent="0.25">
      <c r="A120" t="s">
        <v>1589</v>
      </c>
      <c r="B120" s="24" t="s">
        <v>3294</v>
      </c>
    </row>
    <row r="121" spans="1:2" x14ac:dyDescent="0.25">
      <c r="A121" t="s">
        <v>1452</v>
      </c>
      <c r="B121" s="25" t="s">
        <v>3115</v>
      </c>
    </row>
    <row r="122" spans="1:2" x14ac:dyDescent="0.25">
      <c r="A122" t="s">
        <v>1539</v>
      </c>
      <c r="B122" s="25" t="s">
        <v>3204</v>
      </c>
    </row>
    <row r="123" spans="1:2" x14ac:dyDescent="0.25">
      <c r="A123" t="s">
        <v>1663</v>
      </c>
      <c r="B123" s="25" t="s">
        <v>3199</v>
      </c>
    </row>
    <row r="124" spans="1:2" x14ac:dyDescent="0.25">
      <c r="A124" t="s">
        <v>1499</v>
      </c>
      <c r="B124" s="24" t="s">
        <v>3220</v>
      </c>
    </row>
    <row r="125" spans="1:2" x14ac:dyDescent="0.25">
      <c r="A125" t="s">
        <v>1601</v>
      </c>
      <c r="B125" s="25" t="s">
        <v>3293</v>
      </c>
    </row>
    <row r="126" spans="1:2" x14ac:dyDescent="0.25">
      <c r="A126" t="s">
        <v>1602</v>
      </c>
      <c r="B126" s="25" t="s">
        <v>3195</v>
      </c>
    </row>
    <row r="127" spans="1:2" x14ac:dyDescent="0.25">
      <c r="A127" t="s">
        <v>1545</v>
      </c>
      <c r="B127" s="25" t="s">
        <v>3188</v>
      </c>
    </row>
    <row r="128" spans="1:2" x14ac:dyDescent="0.25">
      <c r="A128" t="s">
        <v>1546</v>
      </c>
      <c r="B128" s="25" t="s">
        <v>3190</v>
      </c>
    </row>
    <row r="129" spans="1:2" x14ac:dyDescent="0.25">
      <c r="A129" t="s">
        <v>1635</v>
      </c>
      <c r="B129" s="25" t="s">
        <v>3180</v>
      </c>
    </row>
    <row r="130" spans="1:2" x14ac:dyDescent="0.25">
      <c r="A130" t="s">
        <v>1574</v>
      </c>
      <c r="B130" s="25" t="s">
        <v>3171</v>
      </c>
    </row>
    <row r="131" spans="1:2" x14ac:dyDescent="0.25">
      <c r="A131" t="s">
        <v>1456</v>
      </c>
      <c r="B131" s="25" t="s">
        <v>3143</v>
      </c>
    </row>
    <row r="132" spans="1:2" x14ac:dyDescent="0.25">
      <c r="A132" t="s">
        <v>1573</v>
      </c>
      <c r="B132" s="25" t="s">
        <v>3179</v>
      </c>
    </row>
    <row r="133" spans="1:2" x14ac:dyDescent="0.25">
      <c r="A133" t="s">
        <v>1526</v>
      </c>
      <c r="B133" s="25" t="s">
        <v>3155</v>
      </c>
    </row>
    <row r="134" spans="1:2" x14ac:dyDescent="0.25">
      <c r="A134" t="s">
        <v>1459</v>
      </c>
      <c r="B134" s="25" t="s">
        <v>3292</v>
      </c>
    </row>
    <row r="135" spans="1:2" x14ac:dyDescent="0.25">
      <c r="A135" t="s">
        <v>1596</v>
      </c>
      <c r="B135" s="25" t="s">
        <v>3291</v>
      </c>
    </row>
    <row r="136" spans="1:2" x14ac:dyDescent="0.25">
      <c r="A136" t="s">
        <v>1548</v>
      </c>
      <c r="B136" s="25" t="s">
        <v>3132</v>
      </c>
    </row>
    <row r="137" spans="1:2" x14ac:dyDescent="0.25">
      <c r="A137" t="s">
        <v>1643</v>
      </c>
      <c r="B137" s="25" t="s">
        <v>3167</v>
      </c>
    </row>
    <row r="138" spans="1:2" x14ac:dyDescent="0.25">
      <c r="A138" t="s">
        <v>1576</v>
      </c>
      <c r="B138" s="25" t="s">
        <v>3290</v>
      </c>
    </row>
    <row r="139" spans="1:2" x14ac:dyDescent="0.25">
      <c r="A139" t="s">
        <v>1661</v>
      </c>
      <c r="B139" s="24" t="s">
        <v>3102</v>
      </c>
    </row>
    <row r="140" spans="1:2" x14ac:dyDescent="0.25">
      <c r="A140" t="s">
        <v>1503</v>
      </c>
      <c r="B140" s="25" t="s">
        <v>3185</v>
      </c>
    </row>
    <row r="141" spans="1:2" x14ac:dyDescent="0.25">
      <c r="A141" t="s">
        <v>1616</v>
      </c>
      <c r="B141" s="24" t="s">
        <v>3104</v>
      </c>
    </row>
    <row r="142" spans="1:2" x14ac:dyDescent="0.25">
      <c r="A142" t="s">
        <v>1566</v>
      </c>
      <c r="B142" s="25" t="s">
        <v>3121</v>
      </c>
    </row>
    <row r="143" spans="1:2" x14ac:dyDescent="0.25">
      <c r="A143" t="s">
        <v>1506</v>
      </c>
      <c r="B143" s="25" t="s">
        <v>3289</v>
      </c>
    </row>
    <row r="144" spans="1:2" x14ac:dyDescent="0.25">
      <c r="A144" t="s">
        <v>1645</v>
      </c>
      <c r="B144" s="25" t="s">
        <v>3288</v>
      </c>
    </row>
    <row r="145" spans="1:2" x14ac:dyDescent="0.25">
      <c r="A145" t="s">
        <v>1561</v>
      </c>
      <c r="B145" s="24" t="s">
        <v>3287</v>
      </c>
    </row>
    <row r="146" spans="1:2" x14ac:dyDescent="0.25">
      <c r="A146" t="s">
        <v>1525</v>
      </c>
      <c r="B146" s="25" t="s">
        <v>3286</v>
      </c>
    </row>
    <row r="147" spans="1:2" x14ac:dyDescent="0.25">
      <c r="A147" t="s">
        <v>1615</v>
      </c>
      <c r="B147" s="25" t="s">
        <v>3114</v>
      </c>
    </row>
    <row r="148" spans="1:2" x14ac:dyDescent="0.25">
      <c r="A148" t="s">
        <v>1502</v>
      </c>
      <c r="B148" s="24" t="s">
        <v>3283</v>
      </c>
    </row>
    <row r="149" spans="1:2" x14ac:dyDescent="0.25">
      <c r="A149" t="s">
        <v>1515</v>
      </c>
      <c r="B149" s="25" t="s">
        <v>3284</v>
      </c>
    </row>
    <row r="150" spans="1:2" x14ac:dyDescent="0.25">
      <c r="A150" t="s">
        <v>3077</v>
      </c>
      <c r="B150" s="25" t="s">
        <v>3285</v>
      </c>
    </row>
    <row r="151" spans="1:2" x14ac:dyDescent="0.25">
      <c r="A151" s="14" t="s">
        <v>1605</v>
      </c>
      <c r="B151" s="24" t="s">
        <v>3282</v>
      </c>
    </row>
    <row r="152" spans="1:2" x14ac:dyDescent="0.25">
      <c r="A152" t="s">
        <v>1618</v>
      </c>
      <c r="B152" s="24" t="s">
        <v>3089</v>
      </c>
    </row>
    <row r="153" spans="1:2" x14ac:dyDescent="0.25">
      <c r="A153" t="s">
        <v>1563</v>
      </c>
      <c r="B153" s="24" t="s">
        <v>3281</v>
      </c>
    </row>
    <row r="154" spans="1:2" x14ac:dyDescent="0.25">
      <c r="A154" t="s">
        <v>1622</v>
      </c>
      <c r="B154" s="24" t="s">
        <v>3280</v>
      </c>
    </row>
    <row r="155" spans="1:2" x14ac:dyDescent="0.25">
      <c r="A155" t="s">
        <v>1466</v>
      </c>
      <c r="B155" s="25" t="s">
        <v>3116</v>
      </c>
    </row>
    <row r="156" spans="1:2" x14ac:dyDescent="0.25">
      <c r="A156" t="s">
        <v>1567</v>
      </c>
      <c r="B156" s="25" t="s">
        <v>3117</v>
      </c>
    </row>
    <row r="157" spans="1:2" x14ac:dyDescent="0.25">
      <c r="A157" t="s">
        <v>1534</v>
      </c>
      <c r="B157" s="25" t="s">
        <v>3279</v>
      </c>
    </row>
    <row r="158" spans="1:2" x14ac:dyDescent="0.25">
      <c r="A158" s="23" t="s">
        <v>671</v>
      </c>
      <c r="B158" s="24" t="s">
        <v>3105</v>
      </c>
    </row>
    <row r="159" spans="1:2" x14ac:dyDescent="0.25">
      <c r="A159" s="23" t="s">
        <v>1579</v>
      </c>
      <c r="B159" s="25" t="s">
        <v>3278</v>
      </c>
    </row>
    <row r="160" spans="1:2" x14ac:dyDescent="0.25">
      <c r="A160" s="23" t="s">
        <v>1639</v>
      </c>
      <c r="B160" s="25" t="s">
        <v>3277</v>
      </c>
    </row>
    <row r="161" spans="1:2" x14ac:dyDescent="0.25">
      <c r="A161" s="23" t="s">
        <v>1673</v>
      </c>
      <c r="B161" s="24" t="s">
        <v>3276</v>
      </c>
    </row>
    <row r="162" spans="1:2" x14ac:dyDescent="0.25">
      <c r="A162" s="23" t="s">
        <v>1465</v>
      </c>
      <c r="B162" s="25" t="s">
        <v>3275</v>
      </c>
    </row>
    <row r="163" spans="1:2" x14ac:dyDescent="0.25">
      <c r="A163" s="23" t="s">
        <v>1461</v>
      </c>
      <c r="B163" s="24" t="s">
        <v>3274</v>
      </c>
    </row>
    <row r="164" spans="1:2" x14ac:dyDescent="0.25">
      <c r="A164" s="23" t="s">
        <v>1614</v>
      </c>
      <c r="B164" s="25" t="s">
        <v>3134</v>
      </c>
    </row>
    <row r="165" spans="1:2" x14ac:dyDescent="0.25">
      <c r="A165" s="26" t="s">
        <v>3092</v>
      </c>
      <c r="B165" s="27" t="s">
        <v>3095</v>
      </c>
    </row>
    <row r="166" spans="1:2" x14ac:dyDescent="0.25">
      <c r="A166" s="23" t="s">
        <v>1651</v>
      </c>
      <c r="B166" s="25" t="s">
        <v>3209</v>
      </c>
    </row>
    <row r="167" spans="1:2" x14ac:dyDescent="0.25">
      <c r="A167" s="23" t="s">
        <v>1512</v>
      </c>
      <c r="B167" s="25" t="s">
        <v>3213</v>
      </c>
    </row>
    <row r="168" spans="1:2" x14ac:dyDescent="0.25">
      <c r="A168" s="23" t="s">
        <v>1580</v>
      </c>
      <c r="B168" s="25" t="s">
        <v>3273</v>
      </c>
    </row>
    <row r="169" spans="1:2" x14ac:dyDescent="0.25">
      <c r="A169" s="23" t="s">
        <v>1648</v>
      </c>
      <c r="B169" s="24" t="s">
        <v>3272</v>
      </c>
    </row>
    <row r="170" spans="1:2" x14ac:dyDescent="0.25">
      <c r="A170" s="23" t="s">
        <v>1514</v>
      </c>
      <c r="B170" s="25" t="s">
        <v>3271</v>
      </c>
    </row>
    <row r="171" spans="1:2" x14ac:dyDescent="0.25">
      <c r="A171" s="26" t="s">
        <v>3269</v>
      </c>
      <c r="B171" s="27" t="s">
        <v>3270</v>
      </c>
    </row>
    <row r="172" spans="1:2" x14ac:dyDescent="0.25">
      <c r="A172" s="23" t="s">
        <v>1627</v>
      </c>
      <c r="B172" s="25" t="s">
        <v>3193</v>
      </c>
    </row>
    <row r="173" spans="1:2" x14ac:dyDescent="0.25">
      <c r="A173" s="23" t="s">
        <v>1600</v>
      </c>
      <c r="B173" s="24" t="s">
        <v>3268</v>
      </c>
    </row>
    <row r="174" spans="1:2" x14ac:dyDescent="0.25">
      <c r="A174" s="23" t="s">
        <v>1484</v>
      </c>
      <c r="B174" s="25" t="s">
        <v>3156</v>
      </c>
    </row>
    <row r="175" spans="1:2" x14ac:dyDescent="0.25">
      <c r="A175" s="23" t="s">
        <v>1485</v>
      </c>
      <c r="B175" s="25" t="s">
        <v>3154</v>
      </c>
    </row>
    <row r="176" spans="1:2" x14ac:dyDescent="0.25">
      <c r="A176" s="23" t="s">
        <v>1568</v>
      </c>
      <c r="B176" s="25" t="s">
        <v>3118</v>
      </c>
    </row>
    <row r="177" spans="1:2" x14ac:dyDescent="0.25">
      <c r="A177" s="23" t="s">
        <v>1636</v>
      </c>
      <c r="B177" s="25" t="s">
        <v>3119</v>
      </c>
    </row>
    <row r="178" spans="1:2" x14ac:dyDescent="0.25">
      <c r="A178" s="23" t="s">
        <v>1464</v>
      </c>
      <c r="B178" s="24" t="s">
        <v>3267</v>
      </c>
    </row>
    <row r="179" spans="1:2" x14ac:dyDescent="0.25">
      <c r="A179" s="23" t="s">
        <v>3078</v>
      </c>
      <c r="B179" s="24" t="s">
        <v>3266</v>
      </c>
    </row>
    <row r="180" spans="1:2" x14ac:dyDescent="0.25">
      <c r="A180" s="23" t="s">
        <v>1625</v>
      </c>
      <c r="B180" s="25" t="s">
        <v>3187</v>
      </c>
    </row>
    <row r="181" spans="1:2" x14ac:dyDescent="0.25">
      <c r="A181" s="23" t="s">
        <v>1621</v>
      </c>
      <c r="B181" s="25" t="s">
        <v>3122</v>
      </c>
    </row>
    <row r="182" spans="1:2" x14ac:dyDescent="0.25">
      <c r="A182" s="23" t="s">
        <v>1521</v>
      </c>
      <c r="B182" s="25" t="s">
        <v>3186</v>
      </c>
    </row>
    <row r="183" spans="1:2" x14ac:dyDescent="0.25">
      <c r="A183" s="23" t="s">
        <v>1529</v>
      </c>
      <c r="B183" s="25" t="s">
        <v>3182</v>
      </c>
    </row>
    <row r="184" spans="1:2" x14ac:dyDescent="0.25">
      <c r="A184" s="23" t="s">
        <v>1623</v>
      </c>
      <c r="B184" s="24" t="s">
        <v>3265</v>
      </c>
    </row>
    <row r="185" spans="1:2" x14ac:dyDescent="0.25">
      <c r="A185" s="23" t="s">
        <v>1671</v>
      </c>
      <c r="B185" s="24" t="s">
        <v>3264</v>
      </c>
    </row>
    <row r="186" spans="1:2" x14ac:dyDescent="0.25">
      <c r="A186" s="23" t="s">
        <v>1575</v>
      </c>
      <c r="B186" s="25" t="s">
        <v>3159</v>
      </c>
    </row>
    <row r="187" spans="1:2" x14ac:dyDescent="0.25">
      <c r="A187" s="23" t="s">
        <v>1462</v>
      </c>
      <c r="B187" s="24" t="s">
        <v>3263</v>
      </c>
    </row>
    <row r="188" spans="1:2" x14ac:dyDescent="0.25">
      <c r="A188" s="23" t="s">
        <v>1551</v>
      </c>
      <c r="B188" s="25" t="s">
        <v>3166</v>
      </c>
    </row>
    <row r="189" spans="1:2" x14ac:dyDescent="0.25">
      <c r="A189" s="23" t="s">
        <v>1585</v>
      </c>
      <c r="B189" s="25" t="s">
        <v>3177</v>
      </c>
    </row>
    <row r="190" spans="1:2" x14ac:dyDescent="0.25">
      <c r="A190" s="23" t="s">
        <v>692</v>
      </c>
      <c r="B190" s="24" t="s">
        <v>3084</v>
      </c>
    </row>
    <row r="191" spans="1:2" x14ac:dyDescent="0.25">
      <c r="A191" s="23" t="s">
        <v>1637</v>
      </c>
      <c r="B191" s="24" t="s">
        <v>3262</v>
      </c>
    </row>
    <row r="192" spans="1:2" x14ac:dyDescent="0.25">
      <c r="A192" s="23" t="s">
        <v>1463</v>
      </c>
      <c r="B192" s="24" t="s">
        <v>3261</v>
      </c>
    </row>
    <row r="193" spans="1:2" x14ac:dyDescent="0.25">
      <c r="A193" s="23" t="s">
        <v>3079</v>
      </c>
      <c r="B193" s="24" t="s">
        <v>3260</v>
      </c>
    </row>
    <row r="194" spans="1:2" x14ac:dyDescent="0.25">
      <c r="A194" s="23" t="s">
        <v>1532</v>
      </c>
      <c r="B194" s="25" t="s">
        <v>3197</v>
      </c>
    </row>
    <row r="195" spans="1:2" x14ac:dyDescent="0.25">
      <c r="A195" s="23" t="s">
        <v>1479</v>
      </c>
      <c r="B195" s="25" t="s">
        <v>3086</v>
      </c>
    </row>
    <row r="196" spans="1:2" x14ac:dyDescent="0.25">
      <c r="A196" s="23" t="s">
        <v>1494</v>
      </c>
      <c r="B196" s="25" t="s">
        <v>3126</v>
      </c>
    </row>
    <row r="197" spans="1:2" x14ac:dyDescent="0.25">
      <c r="A197" s="23" t="s">
        <v>1530</v>
      </c>
      <c r="B197" s="24" t="s">
        <v>3259</v>
      </c>
    </row>
    <row r="198" spans="1:2" x14ac:dyDescent="0.25">
      <c r="A198" s="23" t="s">
        <v>1480</v>
      </c>
      <c r="B198" s="25" t="s">
        <v>3192</v>
      </c>
    </row>
    <row r="199" spans="1:2" x14ac:dyDescent="0.25">
      <c r="A199" s="23" t="s">
        <v>1658</v>
      </c>
      <c r="B199" s="25" t="s">
        <v>3201</v>
      </c>
    </row>
    <row r="200" spans="1:2" x14ac:dyDescent="0.25">
      <c r="A200" s="23" t="s">
        <v>1492</v>
      </c>
      <c r="B200" s="25" t="s">
        <v>3152</v>
      </c>
    </row>
    <row r="201" spans="1:2" x14ac:dyDescent="0.25">
      <c r="A201" s="23" t="s">
        <v>1543</v>
      </c>
      <c r="B201" s="25" t="s">
        <v>3189</v>
      </c>
    </row>
    <row r="202" spans="1:2" x14ac:dyDescent="0.25">
      <c r="A202" s="23" t="s">
        <v>1495</v>
      </c>
      <c r="B202" s="25" t="s">
        <v>3211</v>
      </c>
    </row>
    <row r="203" spans="1:2" x14ac:dyDescent="0.25">
      <c r="A203" s="23" t="s">
        <v>1604</v>
      </c>
      <c r="B203" s="24" t="s">
        <v>3100</v>
      </c>
    </row>
    <row r="204" spans="1:2" x14ac:dyDescent="0.25">
      <c r="A204" s="23" t="s">
        <v>1606</v>
      </c>
      <c r="B204" s="24" t="s">
        <v>3099</v>
      </c>
    </row>
    <row r="205" spans="1:2" x14ac:dyDescent="0.25">
      <c r="A205" s="23" t="s">
        <v>1564</v>
      </c>
      <c r="B205" s="24" t="s">
        <v>3083</v>
      </c>
    </row>
    <row r="206" spans="1:2" x14ac:dyDescent="0.25">
      <c r="A206" s="23" t="s">
        <v>1652</v>
      </c>
      <c r="B206" s="24" t="s">
        <v>3258</v>
      </c>
    </row>
    <row r="207" spans="1:2" x14ac:dyDescent="0.25">
      <c r="A207" s="23" t="s">
        <v>1609</v>
      </c>
      <c r="B207" s="25" t="s">
        <v>3168</v>
      </c>
    </row>
    <row r="208" spans="1:2" x14ac:dyDescent="0.25">
      <c r="A208" s="23" t="s">
        <v>1518</v>
      </c>
      <c r="B208" s="25" t="s">
        <v>3164</v>
      </c>
    </row>
    <row r="209" spans="1:2" x14ac:dyDescent="0.25">
      <c r="A209" s="23" t="s">
        <v>1628</v>
      </c>
      <c r="B209" s="24" t="s">
        <v>3257</v>
      </c>
    </row>
    <row r="210" spans="1:2" x14ac:dyDescent="0.25">
      <c r="A210" t="s">
        <v>662</v>
      </c>
      <c r="B210" s="25" t="s">
        <v>3205</v>
      </c>
    </row>
    <row r="211" spans="1:2" x14ac:dyDescent="0.25">
      <c r="A211" t="s">
        <v>1447</v>
      </c>
      <c r="B211" s="25" t="s">
        <v>3212</v>
      </c>
    </row>
    <row r="212" spans="1:2" x14ac:dyDescent="0.25">
      <c r="A212" t="s">
        <v>1656</v>
      </c>
      <c r="B212" s="25" t="s">
        <v>3172</v>
      </c>
    </row>
    <row r="213" spans="1:2" x14ac:dyDescent="0.25">
      <c r="A213" t="s">
        <v>1582</v>
      </c>
      <c r="B213" s="25" t="s">
        <v>3174</v>
      </c>
    </row>
    <row r="214" spans="1:2" x14ac:dyDescent="0.25">
      <c r="A214" t="s">
        <v>1638</v>
      </c>
      <c r="B214" s="25" t="s">
        <v>3184</v>
      </c>
    </row>
    <row r="215" spans="1:2" x14ac:dyDescent="0.25">
      <c r="A215" t="s">
        <v>1448</v>
      </c>
      <c r="B215" s="25" t="s">
        <v>3202</v>
      </c>
    </row>
    <row r="216" spans="1:2" x14ac:dyDescent="0.25">
      <c r="A216" t="s">
        <v>1469</v>
      </c>
      <c r="B216" s="24" t="s">
        <v>3091</v>
      </c>
    </row>
    <row r="217" spans="1:2" x14ac:dyDescent="0.25">
      <c r="A217" t="s">
        <v>1489</v>
      </c>
      <c r="B217" s="24" t="s">
        <v>3256</v>
      </c>
    </row>
    <row r="218" spans="1:2" x14ac:dyDescent="0.25">
      <c r="A218" t="s">
        <v>1650</v>
      </c>
      <c r="B218" s="25" t="s">
        <v>3110</v>
      </c>
    </row>
    <row r="219" spans="1:2" x14ac:dyDescent="0.25">
      <c r="A219" t="s">
        <v>1672</v>
      </c>
      <c r="B219" s="25" t="s">
        <v>3255</v>
      </c>
    </row>
    <row r="220" spans="1:2" x14ac:dyDescent="0.25">
      <c r="A220" t="s">
        <v>1458</v>
      </c>
      <c r="B220" s="24" t="s">
        <v>3254</v>
      </c>
    </row>
    <row r="221" spans="1:2" x14ac:dyDescent="0.25">
      <c r="A221" t="s">
        <v>3080</v>
      </c>
      <c r="B221" s="24" t="s">
        <v>3253</v>
      </c>
    </row>
    <row r="222" spans="1:2" x14ac:dyDescent="0.25">
      <c r="A222" t="s">
        <v>1570</v>
      </c>
      <c r="B222" s="25" t="s">
        <v>3165</v>
      </c>
    </row>
    <row r="223" spans="1:2" x14ac:dyDescent="0.25">
      <c r="A223" t="s">
        <v>1486</v>
      </c>
      <c r="B223" s="25" t="s">
        <v>3111</v>
      </c>
    </row>
    <row r="224" spans="1:2" x14ac:dyDescent="0.25">
      <c r="A224" t="s">
        <v>1505</v>
      </c>
      <c r="B224" s="25" t="s">
        <v>3145</v>
      </c>
    </row>
    <row r="225" spans="1:2" x14ac:dyDescent="0.25">
      <c r="A225" t="s">
        <v>1540</v>
      </c>
      <c r="B225" s="24" t="s">
        <v>3252</v>
      </c>
    </row>
    <row r="226" spans="1:2" x14ac:dyDescent="0.25">
      <c r="A226" t="s">
        <v>1536</v>
      </c>
      <c r="B226" s="25" t="s">
        <v>3153</v>
      </c>
    </row>
    <row r="227" spans="1:2" x14ac:dyDescent="0.25">
      <c r="A227" t="s">
        <v>1654</v>
      </c>
      <c r="B227" s="25" t="s">
        <v>3178</v>
      </c>
    </row>
    <row r="228" spans="1:2" x14ac:dyDescent="0.25">
      <c r="A228" t="s">
        <v>1571</v>
      </c>
      <c r="B228" s="25" t="s">
        <v>3160</v>
      </c>
    </row>
    <row r="229" spans="1:2" x14ac:dyDescent="0.25">
      <c r="A229" t="s">
        <v>1613</v>
      </c>
      <c r="B229" s="25" t="s">
        <v>3200</v>
      </c>
    </row>
    <row r="230" spans="1:2" x14ac:dyDescent="0.25">
      <c r="A230" t="s">
        <v>1611</v>
      </c>
      <c r="B230" s="24" t="s">
        <v>3221</v>
      </c>
    </row>
    <row r="231" spans="1:2" x14ac:dyDescent="0.25">
      <c r="A231" t="s">
        <v>1610</v>
      </c>
      <c r="B231" s="24" t="s">
        <v>3251</v>
      </c>
    </row>
    <row r="232" spans="1:2" x14ac:dyDescent="0.25">
      <c r="A232" t="s">
        <v>3081</v>
      </c>
      <c r="B232" s="25" t="s">
        <v>3196</v>
      </c>
    </row>
    <row r="233" spans="1:2" x14ac:dyDescent="0.25">
      <c r="A233" t="s">
        <v>1517</v>
      </c>
      <c r="B233" s="25" t="s">
        <v>3206</v>
      </c>
    </row>
    <row r="234" spans="1:2" x14ac:dyDescent="0.25">
      <c r="A234" t="s">
        <v>1538</v>
      </c>
      <c r="B234" s="24" t="s">
        <v>3148</v>
      </c>
    </row>
    <row r="235" spans="1:2" x14ac:dyDescent="0.25">
      <c r="A235" t="s">
        <v>1558</v>
      </c>
      <c r="B235" s="25" t="s">
        <v>3250</v>
      </c>
    </row>
    <row r="236" spans="1:2" x14ac:dyDescent="0.25">
      <c r="B236">
        <f>COUNTA(B2:B235)/234</f>
        <v>1</v>
      </c>
    </row>
  </sheetData>
  <conditionalFormatting sqref="A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Sheet1</vt:lpstr>
      <vt:lpstr>SubclassAspects</vt:lpstr>
      <vt:lpstr>Base Class Aspects</vt:lpstr>
      <vt:lpstr>Other Tables</vt:lpstr>
      <vt:lpstr>Dualclass Aspects</vt:lpstr>
      <vt:lpstr>Sheet3</vt:lpstr>
      <vt:lpstr>Glossary</vt:lpstr>
      <vt:lpstr>SubclassAspects!_Hlk99922360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Hargrave</dc:creator>
  <cp:lastModifiedBy>George Hargrave</cp:lastModifiedBy>
  <cp:lastPrinted>2026-05-29T16:07:19Z</cp:lastPrinted>
  <dcterms:created xsi:type="dcterms:W3CDTF">2026-05-26T21:11:09Z</dcterms:created>
  <dcterms:modified xsi:type="dcterms:W3CDTF">2026-06-07T05:52:57Z</dcterms:modified>
</cp:coreProperties>
</file>