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leyw\Desktop\"/>
    </mc:Choice>
  </mc:AlternateContent>
  <bookViews>
    <workbookView xWindow="-120" yWindow="-120" windowWidth="29040" windowHeight="15840"/>
  </bookViews>
  <sheets>
    <sheet name="Planilha1" sheetId="1" r:id="rId1"/>
  </sheets>
  <definedNames>
    <definedName name="SegmentaçãodeDados_staus">#N/A</definedName>
    <definedName name="serie" localSheetId="0">Planilha1!$B$2:$B$21</definedName>
  </definedNames>
  <calcPr calcId="152511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2"/>
      </x15:slicerCaches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C10" i="1" l="1"/>
  <c r="E10" i="1"/>
  <c r="D9" i="1" l="1"/>
  <c r="D3" i="1"/>
  <c r="D10" i="1" l="1"/>
</calcChain>
</file>

<file path=xl/sharedStrings.xml><?xml version="1.0" encoding="utf-8"?>
<sst xmlns="http://schemas.openxmlformats.org/spreadsheetml/2006/main" count="27" uniqueCount="18">
  <si>
    <t>Processo</t>
  </si>
  <si>
    <t>valor</t>
  </si>
  <si>
    <t>Modificar a forma de extubação (histórico)</t>
  </si>
  <si>
    <t>Tempo de extubação menor que 6 horas adicionar o não se aplica</t>
  </si>
  <si>
    <t>A alta deve ter uma tela agora, onde podemos informar o motivo da alta com a mobilidade</t>
  </si>
  <si>
    <t>Total</t>
  </si>
  <si>
    <t>Alta (óbito, tranferencia) - motivos</t>
  </si>
  <si>
    <t>Valor Hora</t>
  </si>
  <si>
    <t>Criar menu: protocolos.</t>
  </si>
  <si>
    <t>staus</t>
  </si>
  <si>
    <t>pendente</t>
  </si>
  <si>
    <t>efetivado</t>
  </si>
  <si>
    <t>As molidades de pre e admissão devem ficar na admissão e a de alta no momento da alta</t>
  </si>
  <si>
    <t>Tempo (horas)</t>
  </si>
  <si>
    <t>Desconto</t>
  </si>
  <si>
    <t>Criação dos relatórios</t>
  </si>
  <si>
    <t>pago</t>
  </si>
  <si>
    <t>Não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</si>
</sst>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R$&quot;\ * #,##0.00_-;\-&quot;R$&quot;\ * #,##0.00_-;_-&quot;R$&quot;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0070C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 wrapText="1" indent="1"/>
    </xf>
    <xf numFmtId="44" fontId="0" fillId="0" borderId="0" xfId="1" applyFont="1"/>
    <xf numFmtId="44" fontId="0" fillId="0" borderId="0" xfId="0" applyNumberFormat="1"/>
    <xf numFmtId="0" fontId="2" fillId="2" borderId="0" xfId="0" applyFont="1" applyFill="1" applyAlignment="1">
      <alignment vertical="center"/>
    </xf>
    <xf numFmtId="44" fontId="2" fillId="2" borderId="0" xfId="1" applyFont="1" applyFill="1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</cellXfs>
  <cellStyles count="2">
    <cellStyle name="Moeda" xfId="1" builtinId="4"/>
    <cellStyle name="Normal" xfId="0" builtinId="0"/>
  </cellStyles>
  <dxfs count="11"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alignment horizontal="left" vertical="bottom" textRotation="0" wrapText="1" indent="1" justifyLastLine="0" shrinkToFit="0" readingOrder="0"/>
    </dxf>
    <dxf>
      <alignment horizontal="left" vertical="bottom" textRotation="0" wrapText="1" indent="1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34" formatCode="_-&quot;R$&quot;\ * #,##0.00_-;\-&quot;R$&quot;\ * #,##0.00_-;_-&quot;R$&quot;\ * &quot;-&quot;??_-;_-@_-"/>
    </dxf>
    <dxf>
      <alignment horizontal="right" vertical="bottom" textRotation="0" wrapText="0" indent="0" justifyLastLine="0" shrinkToFit="0" readingOrder="0"/>
    </dxf>
    <dxf>
      <alignment horizontal="left" vertical="bottom" textRotation="0" wrapText="1" relativeIndent="1" justifyLastLine="0" shrinkToFit="0" readingOrder="0"/>
    </dxf>
    <dxf>
      <fill>
        <patternFill>
          <bgColor theme="9" tint="0.39994506668294322"/>
        </patternFill>
      </fill>
    </dxf>
    <dxf>
      <fill>
        <patternFill>
          <bgColor rgb="FFFCA59E"/>
        </patternFill>
      </fill>
    </dxf>
  </dxfs>
  <tableStyles count="0" defaultTableStyle="TableStyleMedium2" defaultPivotStyle="PivotStyleLight16"/>
  <colors>
    <mruColors>
      <color rgb="FFFCA59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microsoft.com/office/2007/relationships/slicerCache" Target="slicerCaches/slicerCach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7</xdr:col>
      <xdr:colOff>409575</xdr:colOff>
      <xdr:row>0</xdr:row>
      <xdr:rowOff>333376</xdr:rowOff>
    </xdr:from>
    <xdr:to>
      <xdr:col>10</xdr:col>
      <xdr:colOff>409575</xdr:colOff>
      <xdr:row>5</xdr:row>
      <xdr:rowOff>247650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staus">
              <a:extLst>
                <a:ext uri="{FF2B5EF4-FFF2-40B4-BE49-F238E27FC236}">
                  <a16:creationId xmlns:a16="http://schemas.microsoft.com/office/drawing/2014/main" xmlns="" id="{239D1322-0D52-4AB0-B911-4C8C8F1DF44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tau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734425" y="333376"/>
              <a:ext cx="1828800" cy="6476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 de tabela. Segmentações de dados de tabela têm suporte no Excel 2013 ou em versões posteriores.
Se a forma tiver sido modificada em uma versão anterior do Excel, ou se a pasta de trabalho tiver sido salva no Excel 2007 ou em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staus" sourceName="staus">
  <extLst>
    <x:ext xmlns:x15="http://schemas.microsoft.com/office/spreadsheetml/2010/11/main" uri="{2F2917AC-EB37-4324-AD4E-5DD8C200BD13}">
      <x15:tableSlicerCache tableId="1" column="5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staus" cache="SegmentaçãodeDados_staus" caption="staus" columnCount="2" rowHeight="241300"/>
</slicers>
</file>

<file path=xl/tables/table1.xml><?xml version="1.0" encoding="utf-8"?>
<table xmlns="http://schemas.openxmlformats.org/spreadsheetml/2006/main" id="1" name="Tabela1" displayName="Tabela1" ref="B2:G10" totalsRowCount="1">
  <autoFilter ref="B2:G9">
    <filterColumn colId="4">
      <filters>
        <filter val="pendente"/>
      </filters>
    </filterColumn>
  </autoFilter>
  <sortState ref="B3:F11">
    <sortCondition ref="D2:D11"/>
  </sortState>
  <tableColumns count="6">
    <tableColumn id="1" name="Processo" totalsRowLabel="Total" dataDxfId="8" totalsRowDxfId="3"/>
    <tableColumn id="4" name="Tempo (horas)" totalsRowFunction="sum" dataDxfId="7" totalsRowDxfId="2"/>
    <tableColumn id="2" name="valor" totalsRowFunction="sum" dataDxfId="6" totalsRowDxfId="1" dataCellStyle="Moeda">
      <calculatedColumnFormula>$D$13*Tabela1[[#This Row],[Tempo (horas)]]-Tabela1[[#This Row],[Desconto]]</calculatedColumnFormula>
    </tableColumn>
    <tableColumn id="3" name="Desconto" totalsRowFunction="sum" dataDxfId="5" totalsRowDxfId="0" dataCellStyle="Moeda"/>
    <tableColumn id="5" name="staus" dataDxfId="4"/>
    <tableColumn id="6" name="pago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2"/>
  <sheetViews>
    <sheetView showGridLines="0" tabSelected="1" workbookViewId="0">
      <selection activeCell="E7" sqref="E7"/>
    </sheetView>
  </sheetViews>
  <sheetFormatPr defaultRowHeight="15" x14ac:dyDescent="0.25"/>
  <cols>
    <col min="1" max="1" width="7" customWidth="1"/>
    <col min="2" max="2" width="57" style="1" customWidth="1"/>
    <col min="3" max="3" width="16.5703125" style="1" customWidth="1"/>
    <col min="4" max="4" width="14.85546875" customWidth="1"/>
    <col min="5" max="5" width="11.140625" customWidth="1"/>
  </cols>
  <sheetData>
    <row r="1" spans="2:7" ht="27.75" customHeight="1" x14ac:dyDescent="0.25"/>
    <row r="2" spans="2:7" x14ac:dyDescent="0.25">
      <c r="B2" s="1" t="s">
        <v>0</v>
      </c>
      <c r="C2" s="1" t="s">
        <v>13</v>
      </c>
      <c r="D2" t="s">
        <v>1</v>
      </c>
      <c r="E2" t="s">
        <v>14</v>
      </c>
      <c r="F2" t="s">
        <v>9</v>
      </c>
      <c r="G2" t="s">
        <v>16</v>
      </c>
    </row>
    <row r="3" spans="2:7" hidden="1" x14ac:dyDescent="0.25">
      <c r="B3" s="2" t="s">
        <v>6</v>
      </c>
      <c r="C3" s="8">
        <v>0.5</v>
      </c>
      <c r="D3" s="3">
        <f>$D$12*Tabela1[[#This Row],[Tempo (horas)]]-Tabela1[[#This Row],[Desconto]]</f>
        <v>0</v>
      </c>
      <c r="E3" s="3">
        <v>15</v>
      </c>
      <c r="F3" s="7" t="s">
        <v>11</v>
      </c>
    </row>
    <row r="4" spans="2:7" ht="30" hidden="1" x14ac:dyDescent="0.25">
      <c r="B4" s="2" t="s">
        <v>3</v>
      </c>
      <c r="C4" s="8">
        <v>1</v>
      </c>
      <c r="D4" s="3">
        <f>$D$12*Tabela1[[#This Row],[Tempo (horas)]]-Tabela1[[#This Row],[Desconto]]</f>
        <v>30</v>
      </c>
      <c r="E4" s="3"/>
      <c r="F4" s="7" t="s">
        <v>11</v>
      </c>
    </row>
    <row r="5" spans="2:7" x14ac:dyDescent="0.25">
      <c r="B5" s="2" t="s">
        <v>8</v>
      </c>
      <c r="C5" s="8">
        <v>1</v>
      </c>
      <c r="D5" s="3">
        <f>$D$12*Tabela1[[#This Row],[Tempo (horas)]]-Tabela1[[#This Row],[Desconto]]</f>
        <v>30</v>
      </c>
      <c r="E5" s="3"/>
      <c r="F5" s="7" t="s">
        <v>11</v>
      </c>
      <c r="G5" t="s">
        <v>17</v>
      </c>
    </row>
    <row r="6" spans="2:7" ht="30" x14ac:dyDescent="0.25">
      <c r="B6" s="2" t="s">
        <v>4</v>
      </c>
      <c r="C6" s="8">
        <v>2</v>
      </c>
      <c r="D6" s="3">
        <f>$D$12*Tabela1[[#This Row],[Tempo (horas)]]-Tabela1[[#This Row],[Desconto]]</f>
        <v>60</v>
      </c>
      <c r="E6" s="3"/>
      <c r="F6" s="7" t="s">
        <v>11</v>
      </c>
      <c r="G6" t="s">
        <v>17</v>
      </c>
    </row>
    <row r="7" spans="2:7" x14ac:dyDescent="0.25">
      <c r="B7" s="2" t="s">
        <v>2</v>
      </c>
      <c r="C7" s="8">
        <v>4</v>
      </c>
      <c r="D7" s="3">
        <f>$D$12*Tabela1[[#This Row],[Tempo (horas)]]-Tabela1[[#This Row],[Desconto]]</f>
        <v>120</v>
      </c>
      <c r="E7" s="3"/>
      <c r="F7" s="7" t="s">
        <v>10</v>
      </c>
      <c r="G7" t="s">
        <v>17</v>
      </c>
    </row>
    <row r="8" spans="2:7" x14ac:dyDescent="0.25">
      <c r="B8" s="2" t="s">
        <v>15</v>
      </c>
      <c r="C8" s="8">
        <v>4</v>
      </c>
      <c r="D8" s="3">
        <f>$D$12*Tabela1[[#This Row],[Tempo (horas)]]-Tabela1[[#This Row],[Desconto]]</f>
        <v>120</v>
      </c>
      <c r="E8" s="3"/>
      <c r="F8" s="7" t="s">
        <v>10</v>
      </c>
      <c r="G8" t="s">
        <v>17</v>
      </c>
    </row>
    <row r="9" spans="2:7" ht="30" x14ac:dyDescent="0.25">
      <c r="B9" s="2" t="s">
        <v>12</v>
      </c>
      <c r="C9" s="8">
        <v>4</v>
      </c>
      <c r="D9" s="3">
        <f>$D$12*Tabela1[[#This Row],[Tempo (horas)]]-Tabela1[[#This Row],[Desconto]]</f>
        <v>120</v>
      </c>
      <c r="E9" s="3"/>
      <c r="F9" s="7" t="s">
        <v>11</v>
      </c>
      <c r="G9" t="s">
        <v>17</v>
      </c>
    </row>
    <row r="10" spans="2:7" x14ac:dyDescent="0.25">
      <c r="B10" s="2" t="s">
        <v>5</v>
      </c>
      <c r="C10" s="2">
        <f>SUBTOTAL(109,Tabela1[Tempo (horas)])</f>
        <v>15</v>
      </c>
      <c r="D10" s="4">
        <f>SUBTOTAL(109,Tabela1[valor])</f>
        <v>450</v>
      </c>
      <c r="E10" s="4">
        <f>SUBTOTAL(109,Tabela1[Desconto])</f>
        <v>0</v>
      </c>
    </row>
    <row r="12" spans="2:7" ht="27" customHeight="1" x14ac:dyDescent="0.25">
      <c r="C12" s="5" t="s">
        <v>7</v>
      </c>
      <c r="D12" s="6">
        <v>30</v>
      </c>
    </row>
  </sheetData>
  <conditionalFormatting sqref="F3:F9">
    <cfRule type="cellIs" dxfId="10" priority="1" operator="equal">
      <formula>"pendente"</formula>
    </cfRule>
    <cfRule type="cellIs" dxfId="9" priority="2" operator="equal">
      <formula>"efetivado"</formula>
    </cfRule>
  </conditionalFormatting>
  <dataValidations count="2">
    <dataValidation type="list" allowBlank="1" showInputMessage="1" showErrorMessage="1" errorTitle="Status" error="Escolha o status" prompt="Defina um status" sqref="F3:F9">
      <formula1>"pendente,efetivado"</formula1>
    </dataValidation>
    <dataValidation type="list" allowBlank="1" showInputMessage="1" showErrorMessage="1" sqref="G5:G9">
      <formula1>"Sim,Não"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Planilha1</vt:lpstr>
      <vt:lpstr>Planilha1!serie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Gleywson</dc:creator>
  <cp:lastModifiedBy>Gleywson Ribeiro</cp:lastModifiedBy>
  <dcterms:created xsi:type="dcterms:W3CDTF">2021-08-02T11:31:35Z</dcterms:created>
  <dcterms:modified xsi:type="dcterms:W3CDTF">2021-10-08T00:26:54Z</dcterms:modified>
</cp:coreProperties>
</file>