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047E6191-1E40-428F-B7AC-B4798F7C63F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2" r:id="rId1"/>
    <sheet name="lnUSDummyModelTripleInteraction" sheetId="1" r:id="rId2"/>
  </sheets>
  <calcPr calcId="191029"/>
</workbook>
</file>

<file path=xl/calcChain.xml><?xml version="1.0" encoding="utf-8"?>
<calcChain xmlns="http://schemas.openxmlformats.org/spreadsheetml/2006/main">
  <c r="X4" i="2" l="1"/>
  <c r="W4" i="2"/>
  <c r="V4" i="2"/>
  <c r="U4" i="2"/>
  <c r="T4" i="2"/>
  <c r="S4" i="2"/>
  <c r="R4" i="2"/>
  <c r="Q4" i="2"/>
  <c r="K10" i="2" l="1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A24" i="1" l="1"/>
</calcChain>
</file>

<file path=xl/sharedStrings.xml><?xml version="1.0" encoding="utf-8"?>
<sst xmlns="http://schemas.openxmlformats.org/spreadsheetml/2006/main" count="1052" uniqueCount="277">
  <si>
    <t>est1</t>
  </si>
  <si>
    <t>b</t>
  </si>
  <si>
    <t>lnMortality_10</t>
  </si>
  <si>
    <t>lnMortality_10Sq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</si>
  <si>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</si>
  <si>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</si>
  <si>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</si>
  <si>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</si>
  <si>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</si>
  <si>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</si>
  <si>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</si>
  <si>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</si>
  <si>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</si>
  <si>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</si>
  <si>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</si>
  <si>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</si>
  <si>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</si>
  <si>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</si>
  <si>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</si>
  <si>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</si>
  <si>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</si>
  <si>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</si>
  <si>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LessThan10</t>
  </si>
  <si>
    <t>20-29</t>
  </si>
  <si>
    <t>30-39</t>
  </si>
  <si>
    <t>40-49</t>
  </si>
  <si>
    <t>50-59</t>
  </si>
  <si>
    <t>60-69</t>
  </si>
  <si>
    <t>70-79</t>
  </si>
  <si>
    <t>USDummy=0 # LessThan10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</si>
  <si>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</si>
  <si>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</si>
  <si>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</si>
  <si>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</si>
  <si>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</si>
  <si>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</si>
  <si>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</si>
  <si>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</si>
  <si>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LessThan10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</si>
  <si>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</si>
  <si>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</si>
  <si>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</si>
  <si>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</si>
  <si>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</si>
  <si>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</si>
  <si>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</si>
  <si>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</si>
  <si>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</si>
  <si>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</si>
  <si>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</si>
  <si>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</si>
  <si>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</si>
  <si>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</si>
  <si>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</si>
  <si>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</si>
  <si>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</si>
  <si>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</si>
  <si>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</si>
  <si>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</si>
  <si>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</si>
  <si>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</si>
  <si>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</si>
  <si>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</si>
  <si>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</si>
  <si>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</si>
  <si>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</si>
  <si>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</si>
  <si>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</si>
  <si>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LessThan10 # YearDecade=1950</t>
  </si>
  <si>
    <t>LessThan10 # YearDecade=1960</t>
  </si>
  <si>
    <t>LessThan10 # YearDecade=1970</t>
  </si>
  <si>
    <t>LessThan10 # YearDecade=1980</t>
  </si>
  <si>
    <t>LessThan10 # YearDecade=1990</t>
  </si>
  <si>
    <t>LessThan10 # YearDecade=2000</t>
  </si>
  <si>
    <t>LessThan10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</si>
  <si>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</si>
  <si>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</si>
  <si>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</si>
  <si>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</si>
  <si>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</si>
  <si>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</si>
  <si>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</si>
  <si>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</si>
  <si>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</si>
  <si>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</si>
  <si>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</si>
  <si>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</si>
  <si>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</si>
  <si>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</si>
  <si>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</si>
  <si>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</si>
  <si>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</si>
  <si>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</si>
  <si>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</si>
  <si>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</si>
  <si>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</si>
  <si>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</si>
  <si>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</si>
  <si>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</si>
  <si>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</si>
  <si>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</si>
  <si>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</si>
  <si>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</si>
  <si>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</si>
  <si>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</si>
  <si>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</si>
  <si>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</si>
  <si>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</si>
  <si>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</si>
  <si>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</si>
  <si>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</si>
  <si>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</si>
  <si>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</si>
  <si>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</si>
  <si>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</si>
  <si>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</si>
  <si>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</si>
  <si>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</si>
  <si>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</si>
  <si>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</si>
  <si>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</si>
  <si>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</si>
  <si>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</si>
  <si>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</si>
  <si>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</si>
  <si>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</si>
  <si>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</si>
  <si>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</si>
  <si>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</si>
  <si>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</si>
  <si>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</si>
  <si>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LessThan10 # YearDecade=1950</t>
  </si>
  <si>
    <t>USDummy=0 # LessThan10 # YearDecade=1960</t>
  </si>
  <si>
    <t>USDummy=0 # LessThan10 # YearDecade=1970</t>
  </si>
  <si>
    <t>USDummy=0 # LessThan10 # YearDecade=1980</t>
  </si>
  <si>
    <t>USDummy=0 # LessThan10 # YearDecade=1990</t>
  </si>
  <si>
    <t>USDummy=0 # LessThan10 # YearDecade=2000</t>
  </si>
  <si>
    <t>USDummy=0 # LessThan10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</si>
  <si>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</si>
  <si>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</si>
  <si>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</si>
  <si>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</si>
  <si>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</si>
  <si>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</si>
  <si>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</si>
  <si>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</si>
  <si>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</si>
  <si>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</si>
  <si>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</si>
  <si>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</si>
  <si>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</si>
  <si>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</si>
  <si>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</si>
  <si>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</si>
  <si>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</si>
  <si>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</si>
  <si>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</si>
  <si>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</si>
  <si>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</si>
  <si>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</si>
  <si>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</si>
  <si>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</si>
  <si>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</si>
  <si>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</si>
  <si>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</si>
  <si>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</si>
  <si>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</si>
  <si>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</si>
  <si>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</si>
  <si>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</si>
  <si>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</si>
  <si>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</si>
  <si>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</si>
  <si>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</si>
  <si>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</si>
  <si>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</si>
  <si>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</si>
  <si>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</si>
  <si>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</si>
  <si>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</si>
  <si>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</si>
  <si>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</si>
  <si>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</si>
  <si>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</si>
  <si>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</si>
  <si>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</si>
  <si>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</si>
  <si>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</si>
  <si>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</si>
  <si>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</si>
  <si>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</si>
  <si>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</si>
  <si>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</si>
  <si>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</si>
  <si>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</si>
  <si>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</si>
  <si>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</si>
  <si>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</si>
  <si>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</si>
  <si>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</si>
  <si>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</si>
  <si>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</si>
  <si>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</si>
  <si>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</si>
  <si>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</si>
  <si>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</si>
  <si>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</si>
  <si>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</si>
  <si>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</si>
  <si>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</si>
  <si>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</si>
  <si>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</si>
  <si>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</si>
  <si>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</si>
  <si>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</si>
  <si>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</si>
  <si>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</si>
  <si>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</si>
  <si>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</si>
  <si>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</si>
  <si>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</si>
  <si>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</si>
  <si>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</si>
  <si>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</si>
  <si>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</si>
  <si>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</si>
  <si>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</si>
  <si>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</si>
  <si>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</si>
  <si>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</si>
  <si>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</si>
  <si>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</si>
  <si>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</si>
  <si>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</si>
  <si>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</si>
  <si>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</si>
  <si>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</si>
  <si>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</si>
  <si>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</si>
  <si>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</si>
  <si>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</si>
  <si>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</si>
  <si>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</si>
  <si>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</si>
  <si>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</si>
  <si>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</si>
  <si>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</si>
  <si>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</si>
  <si>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</si>
  <si>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</si>
  <si>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</si>
  <si>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</si>
  <si>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</si>
  <si>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</si>
  <si>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</si>
  <si>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</si>
  <si>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</si>
  <si>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</si>
  <si>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</si>
  <si>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Name</t>
  </si>
  <si>
    <t>Coefficient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</si>
  <si>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</si>
  <si>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</si>
  <si>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</si>
  <si>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</si>
  <si>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</si>
  <si>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</si>
  <si>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</si>
  <si>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</si>
  <si>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</si>
  <si>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Independent variables are:</t>
  </si>
  <si>
    <t>Country Dummies, Australia treated as base</t>
  </si>
  <si>
    <t>Age Category Dummies, Ages 5-9 as base</t>
  </si>
  <si>
    <t>Interactions between age categories, US Dummy, and Year Decade</t>
  </si>
  <si>
    <t>Dependent Variable is lnMortality</t>
  </si>
  <si>
    <t>lnMortality from 10 Years Past</t>
  </si>
  <si>
    <t>lnMortality from 10 Years Past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</si>
</sst>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</a:t>
            </a:r>
            <a:r>
              <a:rPr lang="en-US" baseline="0"/>
              <a:t> by Yeardecade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Sheet1!$Q$5:$X$5</c:f>
              <c:numCache>
                <c:formatCode>General</c:formatCode>
                <c:ptCount val="8"/>
                <c:pt idx="0">
                  <c:v>-0.1095762</c:v>
                </c:pt>
                <c:pt idx="1">
                  <c:v>-7.5515899999999997E-2</c:v>
                </c:pt>
                <c:pt idx="2">
                  <c:v>8.5567500000000005E-2</c:v>
                </c:pt>
                <c:pt idx="3">
                  <c:v>5.9975300000000002E-2</c:v>
                </c:pt>
                <c:pt idx="4">
                  <c:v>0.1162166</c:v>
                </c:pt>
                <c:pt idx="5">
                  <c:v>0.1091665</c:v>
                </c:pt>
                <c:pt idx="6">
                  <c:v>0.14852860000000001</c:v>
                </c:pt>
                <c:pt idx="7">
                  <c:v>0.16798109999999999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A-4A01-AEBC-F6D85DDB18B5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Sheet1!$Q$6:$X$6</c:f>
              <c:numCache>
                <c:formatCode>General</c:formatCode>
                <c:ptCount val="8"/>
                <c:pt idx="0">
                  <c:v>-0.1051946</c:v>
                </c:pt>
                <c:pt idx="1">
                  <c:v>-9.1963500000000004E-2</c:v>
                </c:pt>
                <c:pt idx="2">
                  <c:v>2.9796900000000001E-2</c:v>
                </c:pt>
                <c:pt idx="3">
                  <c:v>1.41335E-2</c:v>
                </c:pt>
                <c:pt idx="4">
                  <c:v>0.1092389</c:v>
                </c:pt>
                <c:pt idx="5">
                  <c:v>0.13051840000000001</c:v>
                </c:pt>
                <c:pt idx="6">
                  <c:v>0.18292020000000001</c:v>
                </c:pt>
                <c:pt idx="7">
                  <c:v>0.1391281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A-4A01-AEBC-F6D85DDB18B5}"/>
            </c:ext>
          </c:extLst>
        </c:ser>
        <c:ser>
          <c:idx val="2"/>
          <c:order val="2"/>
          <c:tx>
            <c:strRef>
              <c:f>Sheet1!$P$7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Sheet1!$Q$7:$X$7</c:f>
              <c:numCache>
                <c:formatCode>General</c:formatCode>
                <c:ptCount val="8"/>
                <c:pt idx="0">
                  <c:v>-0.15225030000000001</c:v>
                </c:pt>
                <c:pt idx="1">
                  <c:v>-0.28478179999999997</c:v>
                </c:pt>
                <c:pt idx="2">
                  <c:v>-5.4829900000000001E-2</c:v>
                </c:pt>
                <c:pt idx="3">
                  <c:v>-6.8540400000000001E-2</c:v>
                </c:pt>
                <c:pt idx="4">
                  <c:v>4.5710099999999997E-2</c:v>
                </c:pt>
                <c:pt idx="5">
                  <c:v>0.1006562</c:v>
                </c:pt>
                <c:pt idx="6">
                  <c:v>0.1565831</c:v>
                </c:pt>
                <c:pt idx="7">
                  <c:v>0.12491049999999999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A-4A01-AEBC-F6D85DDB18B5}"/>
            </c:ext>
          </c:extLst>
        </c:ser>
        <c:ser>
          <c:idx val="3"/>
          <c:order val="3"/>
          <c:tx>
            <c:strRef>
              <c:f>Sheet1!$P$8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Sheet1!$Q$8:$X$8</c:f>
              <c:numCache>
                <c:formatCode>General</c:formatCode>
                <c:ptCount val="8"/>
                <c:pt idx="0">
                  <c:v>-4.6709100000000003E-2</c:v>
                </c:pt>
                <c:pt idx="1">
                  <c:v>-0.2061907</c:v>
                </c:pt>
                <c:pt idx="2">
                  <c:v>4.2266900000000003E-2</c:v>
                </c:pt>
                <c:pt idx="3">
                  <c:v>0.1025537</c:v>
                </c:pt>
                <c:pt idx="4">
                  <c:v>0.1572451</c:v>
                </c:pt>
                <c:pt idx="5">
                  <c:v>0.1650578</c:v>
                </c:pt>
                <c:pt idx="6">
                  <c:v>0.22687789999999999</c:v>
                </c:pt>
                <c:pt idx="7">
                  <c:v>0.2188852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A-4A01-AEBC-F6D85DDB18B5}"/>
            </c:ext>
          </c:extLst>
        </c:ser>
        <c:ser>
          <c:idx val="4"/>
          <c:order val="4"/>
          <c:tx>
            <c:strRef>
              <c:f>Sheet1!$P$9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Sheet1!$Q$9:$X$9</c:f>
              <c:numCache>
                <c:formatCode>General</c:formatCode>
                <c:ptCount val="8"/>
                <c:pt idx="0">
                  <c:v>-0.15091289999999999</c:v>
                </c:pt>
                <c:pt idx="1">
                  <c:v>-0.10231129999999999</c:v>
                </c:pt>
                <c:pt idx="2">
                  <c:v>4.6544000000000004E-3</c:v>
                </c:pt>
                <c:pt idx="3">
                  <c:v>0.1011489</c:v>
                </c:pt>
                <c:pt idx="4">
                  <c:v>0.14049320000000001</c:v>
                </c:pt>
                <c:pt idx="5">
                  <c:v>0.1519721</c:v>
                </c:pt>
                <c:pt idx="6">
                  <c:v>0.21006420000000001</c:v>
                </c:pt>
                <c:pt idx="7">
                  <c:v>0.17044509999999999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A-4A01-AEBC-F6D85DDB18B5}"/>
            </c:ext>
          </c:extLst>
        </c:ser>
        <c:ser>
          <c:idx val="5"/>
          <c:order val="5"/>
          <c:tx>
            <c:strRef>
              <c:f>Sheet1!$P$10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Sheet1!$Q$10:$X$10</c:f>
              <c:numCache>
                <c:formatCode>General</c:formatCode>
                <c:ptCount val="8"/>
                <c:pt idx="0">
                  <c:v>-6.2777600000000003E-2</c:v>
                </c:pt>
                <c:pt idx="1">
                  <c:v>6.6617999999999997E-2</c:v>
                </c:pt>
                <c:pt idx="2">
                  <c:v>0.23185639999999999</c:v>
                </c:pt>
                <c:pt idx="3">
                  <c:v>0.14961140000000001</c:v>
                </c:pt>
                <c:pt idx="4">
                  <c:v>0.24199850000000001</c:v>
                </c:pt>
                <c:pt idx="5">
                  <c:v>0.16114870000000001</c:v>
                </c:pt>
                <c:pt idx="6">
                  <c:v>0.23884949999999999</c:v>
                </c:pt>
                <c:pt idx="7">
                  <c:v>0.1842406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A-4A01-AEBC-F6D85DD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25439"/>
        <c:axId val="1938244831"/>
      </c:lineChart>
      <c:catAx>
        <c:axId val="19452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4831"/>
        <c:crosses val="autoZero"/>
        <c:auto val="1"/>
        <c:lblAlgn val="ctr"/>
        <c:lblOffset val="100"/>
        <c:noMultiLvlLbl val="0"/>
      </c:catAx>
      <c:valAx>
        <c:axId val="19382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by AgeCat and YearDecade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Sheet1!$F$3:$K$3</c:f>
              <c:numCache>
                <c:formatCode>General</c:formatCode>
                <c:ptCount val="6"/>
                <c:pt idx="0">
                  <c:v>-0.1095762</c:v>
                </c:pt>
                <c:pt idx="1">
                  <c:v>-0.1051946</c:v>
                </c:pt>
                <c:pt idx="2">
                  <c:v>-0.15225030000000001</c:v>
                </c:pt>
                <c:pt idx="3">
                  <c:v>-4.6709100000000003E-2</c:v>
                </c:pt>
                <c:pt idx="4">
                  <c:v>-0.15091289999999999</c:v>
                </c:pt>
                <c:pt idx="5">
                  <c:v>-6.2777600000000003E-2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1-4282-B5B7-43BFF099BCD6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Sheet1!$F$4:$K$4</c:f>
              <c:numCache>
                <c:formatCode>General</c:formatCode>
                <c:ptCount val="6"/>
                <c:pt idx="0">
                  <c:v>-7.5515899999999997E-2</c:v>
                </c:pt>
                <c:pt idx="1">
                  <c:v>-9.1963500000000004E-2</c:v>
                </c:pt>
                <c:pt idx="2">
                  <c:v>-0.28478179999999997</c:v>
                </c:pt>
                <c:pt idx="3">
                  <c:v>-0.2061907</c:v>
                </c:pt>
                <c:pt idx="4">
                  <c:v>-0.10231129999999999</c:v>
                </c:pt>
                <c:pt idx="5">
                  <c:v>6.6617999999999997E-2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1-4282-B5B7-43BFF099BCD6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Sheet1!$F$5:$K$5</c:f>
              <c:numCache>
                <c:formatCode>General</c:formatCode>
                <c:ptCount val="6"/>
                <c:pt idx="0">
                  <c:v>8.5567500000000005E-2</c:v>
                </c:pt>
                <c:pt idx="1">
                  <c:v>2.9796900000000001E-2</c:v>
                </c:pt>
                <c:pt idx="2">
                  <c:v>-5.4829900000000001E-2</c:v>
                </c:pt>
                <c:pt idx="3">
                  <c:v>4.2266900000000003E-2</c:v>
                </c:pt>
                <c:pt idx="4">
                  <c:v>4.6544000000000004E-3</c:v>
                </c:pt>
                <c:pt idx="5">
                  <c:v>0.23185639999999999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1-4282-B5B7-43BFF099BCD6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Sheet1!$F$6:$K$6</c:f>
              <c:numCache>
                <c:formatCode>General</c:formatCode>
                <c:ptCount val="6"/>
                <c:pt idx="0">
                  <c:v>5.9975300000000002E-2</c:v>
                </c:pt>
                <c:pt idx="1">
                  <c:v>1.41335E-2</c:v>
                </c:pt>
                <c:pt idx="2">
                  <c:v>-6.8540400000000001E-2</c:v>
                </c:pt>
                <c:pt idx="3" formatCode="0.00E+00">
                  <c:v>0.1025537</c:v>
                </c:pt>
                <c:pt idx="4">
                  <c:v>0.1011489</c:v>
                </c:pt>
                <c:pt idx="5">
                  <c:v>0.14961140000000001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A1-4282-B5B7-43BFF099BCD6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Sheet1!$F$7:$K$7</c:f>
              <c:numCache>
                <c:formatCode>General</c:formatCode>
                <c:ptCount val="6"/>
                <c:pt idx="0">
                  <c:v>0.1162166</c:v>
                </c:pt>
                <c:pt idx="1">
                  <c:v>0.1092389</c:v>
                </c:pt>
                <c:pt idx="2">
                  <c:v>4.5710099999999997E-2</c:v>
                </c:pt>
                <c:pt idx="3">
                  <c:v>0.1572451</c:v>
                </c:pt>
                <c:pt idx="4">
                  <c:v>0.14049320000000001</c:v>
                </c:pt>
                <c:pt idx="5">
                  <c:v>0.24199850000000001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A1-4282-B5B7-43BFF099BCD6}"/>
            </c:ext>
          </c:extLst>
        </c:ser>
        <c:ser>
          <c:idx val="5"/>
          <c:order val="5"/>
          <c:tx>
            <c:strRef>
              <c:f>Sheet1!$E$8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Sheet1!$F$8:$K$8</c:f>
              <c:numCache>
                <c:formatCode>General</c:formatCode>
                <c:ptCount val="6"/>
                <c:pt idx="0">
                  <c:v>0.1091665</c:v>
                </c:pt>
                <c:pt idx="1">
                  <c:v>0.13051840000000001</c:v>
                </c:pt>
                <c:pt idx="2">
                  <c:v>0.1006562</c:v>
                </c:pt>
                <c:pt idx="3">
                  <c:v>0.1650578</c:v>
                </c:pt>
                <c:pt idx="4">
                  <c:v>0.1519721</c:v>
                </c:pt>
                <c:pt idx="5">
                  <c:v>0.16114870000000001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A1-4282-B5B7-43BFF099BCD6}"/>
            </c:ext>
          </c:extLst>
        </c:ser>
        <c:ser>
          <c:idx val="6"/>
          <c:order val="6"/>
          <c:tx>
            <c:strRef>
              <c:f>Sheet1!$E$9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Sheet1!$F$9:$K$9</c:f>
              <c:numCache>
                <c:formatCode>General</c:formatCode>
                <c:ptCount val="6"/>
                <c:pt idx="0">
                  <c:v>0.14852860000000001</c:v>
                </c:pt>
                <c:pt idx="1">
                  <c:v>0.18292020000000001</c:v>
                </c:pt>
                <c:pt idx="2">
                  <c:v>0.1565831</c:v>
                </c:pt>
                <c:pt idx="3">
                  <c:v>0.22687789999999999</c:v>
                </c:pt>
                <c:pt idx="4">
                  <c:v>0.21006420000000001</c:v>
                </c:pt>
                <c:pt idx="5">
                  <c:v>0.23884949999999999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A1-4282-B5B7-43BFF099BCD6}"/>
            </c:ext>
          </c:extLst>
        </c:ser>
        <c:ser>
          <c:idx val="7"/>
          <c:order val="7"/>
          <c:tx>
            <c:strRef>
              <c:f>Sheet1!$E$10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Sheet1!$F$10:$K$10</c:f>
              <c:numCache>
                <c:formatCode>General</c:formatCode>
                <c:ptCount val="6"/>
                <c:pt idx="0">
                  <c:v>0.16798109999999999</c:v>
                </c:pt>
                <c:pt idx="1">
                  <c:v>0.1391281</c:v>
                </c:pt>
                <c:pt idx="2">
                  <c:v>0.12491049999999999</c:v>
                </c:pt>
                <c:pt idx="3">
                  <c:v>0.2188852</c:v>
                </c:pt>
                <c:pt idx="4">
                  <c:v>0.17044509999999999</c:v>
                </c:pt>
                <c:pt idx="5">
                  <c:v>0.1842406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A1-4282-B5B7-43BFF099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43103"/>
        <c:axId val="1944478735"/>
      </c:lineChart>
      <c:catAx>
        <c:axId val="19363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78735"/>
        <c:crosses val="autoZero"/>
        <c:auto val="1"/>
        <c:lblAlgn val="ctr"/>
        <c:lblOffset val="100"/>
        <c:noMultiLvlLbl val="0"/>
      </c:catAx>
      <c:valAx>
        <c:axId val="19444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12</xdr:row>
      <xdr:rowOff>14286</xdr:rowOff>
    </xdr:from>
    <xdr:to>
      <xdr:col>22</xdr:col>
      <xdr:colOff>247651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8C580-35BE-4305-AC03-8E55EE761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2343150</xdr:colOff>
      <xdr:row>11</xdr:row>
      <xdr:rowOff>157161</xdr:rowOff>
    </xdr:from>
    <xdr:to>
      <xdr:col>12</xdr:col>
      <xdr:colOff>419100</xdr:colOff>
      <xdr:row>42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B5FE4-1299-4E56-9A67-7D74DE67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workbookViewId="0">
      <selection activeCell="L17" sqref="L17"/>
    </sheetView>
  </sheetViews>
  <sheetFormatPr defaultRowHeight="15" x14ac:dyDescent="0.25"/>
  <cols>
    <col min="1" max="1" width="42.42578125" bestFit="1" customWidth="1"/>
    <col min="5" max="5" width="32.140625" bestFit="1" customWidth="1"/>
    <col min="16" max="16" width="11.85546875" bestFit="1" customWidth="1"/>
    <col min="17" max="17" width="32.140625" bestFit="1" customWidth="1"/>
    <col min="18" max="18" width="31.7109375" bestFit="1" customWidth="1"/>
    <col min="19" max="23" width="32.140625" bestFit="1" customWidth="1"/>
    <col min="24" max="24" width="29.28515625" bestFit="1" customWidth="1"/>
  </cols>
  <sheetData>
    <row r="1" spans="1:24" x14ac:dyDescent="0.25">
      <c r="A1" t="s">
        <v>259</v>
      </c>
      <c r="B1" t="s">
        <v>260</v>
      </c>
    </row>
    <row r="2" spans="1:24" x14ac:dyDescent="0.25">
      <c r="A2" t="s">
        <v>194</v>
      </c>
      <c r="B2">
        <v>0</v>
      </c>
      <c r="E2" t="s">
        <v>261</v>
      </c>
      <c r="F2">
        <v>1960</v>
      </c>
      <c r="G2">
        <v>1970</v>
      </c>
      <c r="H2">
        <v>1980</v>
      </c>
      <c r="I2">
        <v>1990</v>
      </c>
      <c r="J2">
        <v>2000</v>
      </c>
      <c r="K2">
        <v>2010</v>
      </c>
    </row>
    <row r="3" spans="1:24" x14ac:dyDescent="0.25">
      <c r="A3" t="s">
        <v>195</v>
      </c>
      <c r="B3">
        <v>0</v>
      </c>
      <c r="E3" t="s">
        <v>262</v>
      </c>
      <c r="F3">
        <f>B10</f>
        <v>-0.1095762</v>
      </c>
      <c r="G3">
        <f>B11</f>
        <v>-0.1051946</v>
      </c>
      <c r="H3">
        <f>B12</f>
        <v>-0.15225030000000001</v>
      </c>
      <c r="I3">
        <f>B13</f>
        <v>-4.6709100000000003E-2</v>
      </c>
      <c r="J3">
        <f>B14</f>
        <v>-0.15091289999999999</v>
      </c>
      <c r="K3">
        <f>B15</f>
        <v>-6.2777600000000003E-2</v>
      </c>
    </row>
    <row r="4" spans="1:24" x14ac:dyDescent="0.25">
      <c r="A4" t="s">
        <v>196</v>
      </c>
      <c r="B4">
        <v>0</v>
      </c>
      <c r="E4" t="s">
        <v>263</v>
      </c>
      <c r="F4">
        <f>B17</f>
        <v>-7.5515899999999997E-2</v>
      </c>
      <c r="G4">
        <f>B18</f>
        <v>-9.1963500000000004E-2</v>
      </c>
      <c r="H4">
        <f>B19</f>
        <v>-0.28478179999999997</v>
      </c>
      <c r="I4">
        <f>B20</f>
        <v>-0.2061907</v>
      </c>
      <c r="J4">
        <f>B21</f>
        <v>-0.10231129999999999</v>
      </c>
      <c r="K4">
        <f>B22</f>
        <v>6.6617999999999997E-2</v>
      </c>
      <c r="P4" t="s">
        <v>261</v>
      </c>
      <c r="Q4" s="1" t="str">
        <f>"10-19"</f>
        <v>10-19</v>
      </c>
      <c r="R4" t="str">
        <f>"20-29"</f>
        <v>20-29</v>
      </c>
      <c r="S4" t="str">
        <f>"30-39"</f>
        <v>30-39</v>
      </c>
      <c r="T4" t="str">
        <f>"40-49"</f>
        <v>40-49</v>
      </c>
      <c r="U4" t="str">
        <f>"50-59"</f>
        <v>50-59</v>
      </c>
      <c r="V4" t="str">
        <f>"60-69"</f>
        <v>60-69</v>
      </c>
      <c r="W4" t="str">
        <f>"70-79"</f>
        <v>70-79</v>
      </c>
      <c r="X4" t="str">
        <f>"80"</f>
        <v>80</v>
      </c>
    </row>
    <row r="5" spans="1:24" x14ac:dyDescent="0.25">
      <c r="A5" t="s">
        <v>197</v>
      </c>
      <c r="B5">
        <v>0</v>
      </c>
      <c r="E5" t="s">
        <v>264</v>
      </c>
      <c r="F5">
        <f>B24</f>
        <v>8.5567500000000005E-2</v>
      </c>
      <c r="G5">
        <f>B25</f>
        <v>2.9796900000000001E-2</v>
      </c>
      <c r="H5">
        <f>B26</f>
        <v>-5.4829900000000001E-2</v>
      </c>
      <c r="I5">
        <f>B27</f>
        <v>4.2266900000000003E-2</v>
      </c>
      <c r="J5">
        <f>B28</f>
        <v>4.6544000000000004E-3</v>
      </c>
      <c r="K5">
        <f>B29</f>
        <v>0.23185639999999999</v>
      </c>
      <c r="P5">
        <v>1960</v>
      </c>
      <c r="Q5">
        <v>-0.1095762</v>
      </c>
      <c r="R5">
        <v>-7.5515899999999997E-2</v>
      </c>
      <c r="S5">
        <v>8.5567500000000005E-2</v>
      </c>
      <c r="T5">
        <v>5.9975300000000002E-2</v>
      </c>
      <c r="U5">
        <v>0.1162166</v>
      </c>
      <c r="V5">
        <v>0.1091665</v>
      </c>
      <c r="W5">
        <v>0.14852860000000001</v>
      </c>
      <c r="X5">
        <v>0.16798109999999999</v>
      </c>
    </row>
    <row r="6" spans="1:24" x14ac:dyDescent="0.25">
      <c r="A6" t="s">
        <v>198</v>
      </c>
      <c r="B6">
        <v>0</v>
      </c>
      <c r="E6" t="s">
        <v>265</v>
      </c>
      <c r="F6">
        <f>B31</f>
        <v>5.9975300000000002E-2</v>
      </c>
      <c r="G6">
        <f>B32</f>
        <v>1.41335E-2</v>
      </c>
      <c r="H6">
        <f>B33</f>
        <v>-6.8540400000000001E-2</v>
      </c>
      <c r="I6" s="2">
        <f>B34</f>
        <v>0.1025537</v>
      </c>
      <c r="J6">
        <f>B35</f>
        <v>0.1011489</v>
      </c>
      <c r="K6">
        <f>B36</f>
        <v>0.14961140000000001</v>
      </c>
      <c r="P6">
        <v>1970</v>
      </c>
      <c r="Q6">
        <v>-0.1051946</v>
      </c>
      <c r="R6">
        <v>-9.1963500000000004E-2</v>
      </c>
      <c r="S6">
        <v>2.9796900000000001E-2</v>
      </c>
      <c r="T6">
        <v>1.41335E-2</v>
      </c>
      <c r="U6">
        <v>0.1092389</v>
      </c>
      <c r="V6">
        <v>0.13051840000000001</v>
      </c>
      <c r="W6">
        <v>0.18292020000000001</v>
      </c>
      <c r="X6">
        <v>0.1391281</v>
      </c>
    </row>
    <row r="7" spans="1:24" x14ac:dyDescent="0.25">
      <c r="A7" t="s">
        <v>199</v>
      </c>
      <c r="B7">
        <v>0</v>
      </c>
      <c r="E7" t="s">
        <v>266</v>
      </c>
      <c r="F7">
        <f>B38</f>
        <v>0.1162166</v>
      </c>
      <c r="G7">
        <f>B39</f>
        <v>0.1092389</v>
      </c>
      <c r="H7">
        <f>B40</f>
        <v>4.5710099999999997E-2</v>
      </c>
      <c r="I7">
        <f>B41</f>
        <v>0.1572451</v>
      </c>
      <c r="J7">
        <f>B42</f>
        <v>0.14049320000000001</v>
      </c>
      <c r="K7">
        <f>B43</f>
        <v>0.24199850000000001</v>
      </c>
      <c r="P7">
        <v>1980</v>
      </c>
      <c r="Q7">
        <v>-0.15225030000000001</v>
      </c>
      <c r="R7">
        <v>-0.28478179999999997</v>
      </c>
      <c r="S7">
        <v>-5.4829900000000001E-2</v>
      </c>
      <c r="T7">
        <v>-6.8540400000000001E-2</v>
      </c>
      <c r="U7">
        <v>4.5710099999999997E-2</v>
      </c>
      <c r="V7">
        <v>0.1006562</v>
      </c>
      <c r="W7">
        <v>0.1565831</v>
      </c>
      <c r="X7">
        <v>0.12491049999999999</v>
      </c>
    </row>
    <row r="8" spans="1:24" x14ac:dyDescent="0.25">
      <c r="A8" t="s">
        <v>200</v>
      </c>
      <c r="B8">
        <v>0</v>
      </c>
      <c r="E8" t="s">
        <v>267</v>
      </c>
      <c r="F8">
        <f>B45</f>
        <v>0.1091665</v>
      </c>
      <c r="G8">
        <f>B46</f>
        <v>0.13051840000000001</v>
      </c>
      <c r="H8">
        <f>B47</f>
        <v>0.1006562</v>
      </c>
      <c r="I8">
        <f>B48</f>
        <v>0.1650578</v>
      </c>
      <c r="J8">
        <f>B49</f>
        <v>0.1519721</v>
      </c>
      <c r="K8">
        <f>B50</f>
        <v>0.16114870000000001</v>
      </c>
      <c r="P8">
        <v>1990</v>
      </c>
      <c r="Q8">
        <v>-4.6709100000000003E-2</v>
      </c>
      <c r="R8">
        <v>-0.2061907</v>
      </c>
      <c r="S8">
        <v>4.2266900000000003E-2</v>
      </c>
      <c r="T8">
        <v>0.1025537</v>
      </c>
      <c r="U8">
        <v>0.1572451</v>
      </c>
      <c r="V8">
        <v>0.1650578</v>
      </c>
      <c r="W8">
        <v>0.22687789999999999</v>
      </c>
      <c r="X8">
        <v>0.2188852</v>
      </c>
    </row>
    <row r="9" spans="1:24" x14ac:dyDescent="0.25">
      <c r="A9" t="s">
        <v>201</v>
      </c>
      <c r="B9">
        <v>0</v>
      </c>
      <c r="E9" t="s">
        <v>268</v>
      </c>
      <c r="F9">
        <f>B52</f>
        <v>0.14852860000000001</v>
      </c>
      <c r="G9">
        <f>B53</f>
        <v>0.18292020000000001</v>
      </c>
      <c r="H9">
        <f>B54</f>
        <v>0.1565831</v>
      </c>
      <c r="I9">
        <f>B55</f>
        <v>0.22687789999999999</v>
      </c>
      <c r="J9">
        <f>B56</f>
        <v>0.21006420000000001</v>
      </c>
      <c r="K9">
        <f>B57</f>
        <v>0.23884949999999999</v>
      </c>
      <c r="P9">
        <v>2000</v>
      </c>
      <c r="Q9">
        <v>-0.15091289999999999</v>
      </c>
      <c r="R9">
        <v>-0.10231129999999999</v>
      </c>
      <c r="S9">
        <v>4.6544000000000004E-3</v>
      </c>
      <c r="T9">
        <v>0.1011489</v>
      </c>
      <c r="U9">
        <v>0.14049320000000001</v>
      </c>
      <c r="V9">
        <v>0.1519721</v>
      </c>
      <c r="W9">
        <v>0.21006420000000001</v>
      </c>
      <c r="X9">
        <v>0.17044509999999999</v>
      </c>
    </row>
    <row r="10" spans="1:24" x14ac:dyDescent="0.25">
      <c r="A10" t="s">
        <v>202</v>
      </c>
      <c r="B10">
        <v>-0.1095762</v>
      </c>
      <c r="E10" t="s">
        <v>269</v>
      </c>
      <c r="F10">
        <f>B59</f>
        <v>0.16798109999999999</v>
      </c>
      <c r="G10">
        <f>B60</f>
        <v>0.1391281</v>
      </c>
      <c r="H10">
        <f>B61</f>
        <v>0.12491049999999999</v>
      </c>
      <c r="I10">
        <f>B62</f>
        <v>0.2188852</v>
      </c>
      <c r="J10">
        <f>B63</f>
        <v>0.17044509999999999</v>
      </c>
      <c r="K10">
        <f>B64</f>
        <v>0.1842406</v>
      </c>
      <c r="P10">
        <v>2010</v>
      </c>
      <c r="Q10">
        <v>-6.2777600000000003E-2</v>
      </c>
      <c r="R10">
        <v>6.6617999999999997E-2</v>
      </c>
      <c r="S10">
        <v>0.23185639999999999</v>
      </c>
      <c r="T10">
        <v>0.14961140000000001</v>
      </c>
      <c r="U10">
        <v>0.24199850000000001</v>
      </c>
      <c r="V10">
        <v>0.16114870000000001</v>
      </c>
      <c r="W10">
        <v>0.23884949999999999</v>
      </c>
      <c r="X10">
        <v>0.1842406</v>
      </c>
    </row>
    <row r="11" spans="1:24" x14ac:dyDescent="0.25">
      <c r="A11" t="s">
        <v>203</v>
      </c>
      <c r="B11">
        <v>-0.1051946</v>
      </c>
    </row>
    <row r="12" spans="1:24" x14ac:dyDescent="0.25">
      <c r="A12" t="s">
        <v>204</v>
      </c>
      <c r="B12">
        <v>-0.15225030000000001</v>
      </c>
    </row>
    <row r="13" spans="1:24" x14ac:dyDescent="0.25">
      <c r="A13" t="s">
        <v>205</v>
      </c>
      <c r="B13">
        <v>-4.6709100000000003E-2</v>
      </c>
    </row>
    <row r="14" spans="1:24" x14ac:dyDescent="0.25">
      <c r="A14" t="s">
        <v>206</v>
      </c>
      <c r="B14">
        <v>-0.15091289999999999</v>
      </c>
    </row>
    <row r="15" spans="1:24" x14ac:dyDescent="0.25">
      <c r="A15" t="s">
        <v>207</v>
      </c>
      <c r="B15">
        <v>-6.2777600000000003E-2</v>
      </c>
    </row>
    <row r="16" spans="1:24" x14ac:dyDescent="0.25">
      <c r="A16" t="s">
        <v>208</v>
      </c>
      <c r="B16">
        <v>0</v>
      </c>
      <c r="E16" t="s">
        <v>261</v>
      </c>
      <c r="F16">
        <v>1960</v>
      </c>
      <c r="G16">
        <v>1970</v>
      </c>
      <c r="H16">
        <v>1980</v>
      </c>
      <c r="I16">
        <v>1990</v>
      </c>
      <c r="J16">
        <v>2000</v>
      </c>
      <c r="K16">
        <v>2010</v>
      </c>
    </row>
    <row r="17" spans="1:11" x14ac:dyDescent="0.25">
      <c r="A17" t="s">
        <v>209</v>
      </c>
      <c r="B17">
        <v>-7.5515899999999997E-2</v>
      </c>
      <c r="E17" t="s">
        <v>262</v>
      </c>
      <c r="F17">
        <v>-0.1095762</v>
      </c>
      <c r="G17">
        <v>-0.1051946</v>
      </c>
      <c r="H17">
        <v>-0.15225030000000001</v>
      </c>
      <c r="I17">
        <v>-4.6709100000000003E-2</v>
      </c>
      <c r="J17">
        <v>-0.15091289999999999</v>
      </c>
      <c r="K17">
        <v>-6.2777600000000003E-2</v>
      </c>
    </row>
    <row r="18" spans="1:11" x14ac:dyDescent="0.25">
      <c r="A18" t="s">
        <v>210</v>
      </c>
      <c r="B18">
        <v>-9.1963500000000004E-2</v>
      </c>
      <c r="E18" t="s">
        <v>263</v>
      </c>
      <c r="F18">
        <v>-7.5515899999999997E-2</v>
      </c>
      <c r="G18">
        <v>-9.1963500000000004E-2</v>
      </c>
      <c r="H18">
        <v>-0.28478179999999997</v>
      </c>
      <c r="I18">
        <v>-0.2061907</v>
      </c>
      <c r="J18">
        <v>-0.10231129999999999</v>
      </c>
      <c r="K18">
        <v>6.6617999999999997E-2</v>
      </c>
    </row>
    <row r="19" spans="1:11" x14ac:dyDescent="0.25">
      <c r="A19" t="s">
        <v>211</v>
      </c>
      <c r="B19">
        <v>-0.28478179999999997</v>
      </c>
      <c r="E19" t="s">
        <v>264</v>
      </c>
      <c r="F19">
        <v>8.5567500000000005E-2</v>
      </c>
      <c r="G19">
        <v>2.9796900000000001E-2</v>
      </c>
      <c r="H19">
        <v>-5.4829900000000001E-2</v>
      </c>
      <c r="I19">
        <v>4.2266900000000003E-2</v>
      </c>
      <c r="J19">
        <v>4.6544000000000004E-3</v>
      </c>
      <c r="K19">
        <v>0.23185639999999999</v>
      </c>
    </row>
    <row r="20" spans="1:11" x14ac:dyDescent="0.25">
      <c r="A20" t="s">
        <v>212</v>
      </c>
      <c r="B20">
        <v>-0.2061907</v>
      </c>
      <c r="E20" t="s">
        <v>265</v>
      </c>
      <c r="F20">
        <v>5.9975300000000002E-2</v>
      </c>
      <c r="G20">
        <v>1.41335E-2</v>
      </c>
      <c r="H20">
        <v>-6.8540400000000001E-2</v>
      </c>
      <c r="I20">
        <v>0.1025537</v>
      </c>
      <c r="J20">
        <v>0.1011489</v>
      </c>
      <c r="K20">
        <v>0.14961140000000001</v>
      </c>
    </row>
    <row r="21" spans="1:11" x14ac:dyDescent="0.25">
      <c r="A21" t="s">
        <v>213</v>
      </c>
      <c r="B21">
        <v>-0.10231129999999999</v>
      </c>
      <c r="E21" t="s">
        <v>266</v>
      </c>
      <c r="F21">
        <v>0.1162166</v>
      </c>
      <c r="G21">
        <v>0.1092389</v>
      </c>
      <c r="H21">
        <v>4.5710099999999997E-2</v>
      </c>
      <c r="I21">
        <v>0.1572451</v>
      </c>
      <c r="J21">
        <v>0.14049320000000001</v>
      </c>
      <c r="K21">
        <v>0.24199850000000001</v>
      </c>
    </row>
    <row r="22" spans="1:11" x14ac:dyDescent="0.25">
      <c r="A22" t="s">
        <v>214</v>
      </c>
      <c r="B22">
        <v>6.6617999999999997E-2</v>
      </c>
      <c r="E22" t="s">
        <v>267</v>
      </c>
      <c r="F22">
        <v>0.1091665</v>
      </c>
      <c r="G22">
        <v>0.13051840000000001</v>
      </c>
      <c r="H22">
        <v>0.1006562</v>
      </c>
      <c r="I22">
        <v>0.1650578</v>
      </c>
      <c r="J22">
        <v>0.1519721</v>
      </c>
      <c r="K22">
        <v>0.16114870000000001</v>
      </c>
    </row>
    <row r="23" spans="1:11" x14ac:dyDescent="0.25">
      <c r="A23" t="s">
        <v>215</v>
      </c>
      <c r="B23">
        <v>0</v>
      </c>
      <c r="E23" t="s">
        <v>268</v>
      </c>
      <c r="F23">
        <v>0.14852860000000001</v>
      </c>
      <c r="G23">
        <v>0.18292020000000001</v>
      </c>
      <c r="H23">
        <v>0.1565831</v>
      </c>
      <c r="I23">
        <v>0.22687789999999999</v>
      </c>
      <c r="J23">
        <v>0.21006420000000001</v>
      </c>
      <c r="K23">
        <v>0.23884949999999999</v>
      </c>
    </row>
    <row r="24" spans="1:11" x14ac:dyDescent="0.25">
      <c r="A24" t="s">
        <v>216</v>
      </c>
      <c r="B24">
        <v>8.5567500000000005E-2</v>
      </c>
      <c r="E24" t="s">
        <v>269</v>
      </c>
      <c r="F24">
        <v>0.16798109999999999</v>
      </c>
      <c r="G24">
        <v>0.1391281</v>
      </c>
      <c r="H24">
        <v>0.12491049999999999</v>
      </c>
      <c r="I24">
        <v>0.2188852</v>
      </c>
      <c r="J24">
        <v>0.17044509999999999</v>
      </c>
      <c r="K24">
        <v>0.1842406</v>
      </c>
    </row>
    <row r="25" spans="1:11" x14ac:dyDescent="0.25">
      <c r="A25" t="s">
        <v>217</v>
      </c>
      <c r="B25">
        <v>2.9796900000000001E-2</v>
      </c>
    </row>
    <row r="26" spans="1:11" x14ac:dyDescent="0.25">
      <c r="A26" t="s">
        <v>218</v>
      </c>
      <c r="B26">
        <v>-5.4829900000000001E-2</v>
      </c>
    </row>
    <row r="27" spans="1:11" x14ac:dyDescent="0.25">
      <c r="A27" t="s">
        <v>219</v>
      </c>
      <c r="B27">
        <v>4.2266900000000003E-2</v>
      </c>
    </row>
    <row r="28" spans="1:11" x14ac:dyDescent="0.25">
      <c r="A28" t="s">
        <v>220</v>
      </c>
      <c r="B28">
        <v>4.6544000000000004E-3</v>
      </c>
    </row>
    <row r="29" spans="1:11" x14ac:dyDescent="0.25">
      <c r="A29" t="s">
        <v>221</v>
      </c>
      <c r="B29">
        <v>0.23185639999999999</v>
      </c>
    </row>
    <row r="30" spans="1:11" x14ac:dyDescent="0.25">
      <c r="A30" t="s">
        <v>222</v>
      </c>
      <c r="B30">
        <v>0</v>
      </c>
    </row>
    <row r="31" spans="1:11" x14ac:dyDescent="0.25">
      <c r="A31" t="s">
        <v>223</v>
      </c>
      <c r="B31">
        <v>5.9975300000000002E-2</v>
      </c>
    </row>
    <row r="32" spans="1:11" x14ac:dyDescent="0.25">
      <c r="A32" t="s">
        <v>224</v>
      </c>
      <c r="B32">
        <v>1.41335E-2</v>
      </c>
    </row>
    <row r="33" spans="1:2" x14ac:dyDescent="0.25">
      <c r="A33" t="s">
        <v>225</v>
      </c>
      <c r="B33">
        <v>-6.8540400000000001E-2</v>
      </c>
    </row>
    <row r="34" spans="1:2" x14ac:dyDescent="0.25">
      <c r="A34" t="s">
        <v>226</v>
      </c>
      <c r="B34">
        <v>0.1025537</v>
      </c>
    </row>
    <row r="35" spans="1:2" x14ac:dyDescent="0.25">
      <c r="A35" t="s">
        <v>227</v>
      </c>
      <c r="B35">
        <v>0.1011489</v>
      </c>
    </row>
    <row r="36" spans="1:2" x14ac:dyDescent="0.25">
      <c r="A36" t="s">
        <v>228</v>
      </c>
      <c r="B36">
        <v>0.14961140000000001</v>
      </c>
    </row>
    <row r="37" spans="1:2" x14ac:dyDescent="0.25">
      <c r="A37" t="s">
        <v>229</v>
      </c>
      <c r="B37">
        <v>0</v>
      </c>
    </row>
    <row r="38" spans="1:2" x14ac:dyDescent="0.25">
      <c r="A38" t="s">
        <v>230</v>
      </c>
      <c r="B38">
        <v>0.1162166</v>
      </c>
    </row>
    <row r="39" spans="1:2" x14ac:dyDescent="0.25">
      <c r="A39" t="s">
        <v>231</v>
      </c>
      <c r="B39">
        <v>0.1092389</v>
      </c>
    </row>
    <row r="40" spans="1:2" x14ac:dyDescent="0.25">
      <c r="A40" t="s">
        <v>232</v>
      </c>
      <c r="B40">
        <v>4.5710099999999997E-2</v>
      </c>
    </row>
    <row r="41" spans="1:2" x14ac:dyDescent="0.25">
      <c r="A41" t="s">
        <v>233</v>
      </c>
      <c r="B41">
        <v>0.1572451</v>
      </c>
    </row>
    <row r="42" spans="1:2" x14ac:dyDescent="0.25">
      <c r="A42" t="s">
        <v>234</v>
      </c>
      <c r="B42">
        <v>0.14049320000000001</v>
      </c>
    </row>
    <row r="43" spans="1:2" x14ac:dyDescent="0.25">
      <c r="A43" t="s">
        <v>235</v>
      </c>
      <c r="B43">
        <v>0.24199850000000001</v>
      </c>
    </row>
    <row r="44" spans="1:2" x14ac:dyDescent="0.25">
      <c r="A44" t="s">
        <v>236</v>
      </c>
      <c r="B44">
        <v>0</v>
      </c>
    </row>
    <row r="45" spans="1:2" x14ac:dyDescent="0.25">
      <c r="A45" t="s">
        <v>237</v>
      </c>
      <c r="B45">
        <v>0.1091665</v>
      </c>
    </row>
    <row r="46" spans="1:2" x14ac:dyDescent="0.25">
      <c r="A46" t="s">
        <v>238</v>
      </c>
      <c r="B46">
        <v>0.13051840000000001</v>
      </c>
    </row>
    <row r="47" spans="1:2" x14ac:dyDescent="0.25">
      <c r="A47" t="s">
        <v>239</v>
      </c>
      <c r="B47">
        <v>0.1006562</v>
      </c>
    </row>
    <row r="48" spans="1:2" x14ac:dyDescent="0.25">
      <c r="A48" t="s">
        <v>240</v>
      </c>
      <c r="B48">
        <v>0.1650578</v>
      </c>
    </row>
    <row r="49" spans="1:2" x14ac:dyDescent="0.25">
      <c r="A49" t="s">
        <v>241</v>
      </c>
      <c r="B49">
        <v>0.1519721</v>
      </c>
    </row>
    <row r="50" spans="1:2" x14ac:dyDescent="0.25">
      <c r="A50" t="s">
        <v>242</v>
      </c>
      <c r="B50">
        <v>0.16114870000000001</v>
      </c>
    </row>
    <row r="51" spans="1:2" x14ac:dyDescent="0.25">
      <c r="A51" t="s">
        <v>243</v>
      </c>
      <c r="B51">
        <v>0</v>
      </c>
    </row>
    <row r="52" spans="1:2" x14ac:dyDescent="0.25">
      <c r="A52" t="s">
        <v>244</v>
      </c>
      <c r="B52">
        <v>0.14852860000000001</v>
      </c>
    </row>
    <row r="53" spans="1:2" x14ac:dyDescent="0.25">
      <c r="A53" t="s">
        <v>245</v>
      </c>
      <c r="B53">
        <v>0.18292020000000001</v>
      </c>
    </row>
    <row r="54" spans="1:2" x14ac:dyDescent="0.25">
      <c r="A54" t="s">
        <v>246</v>
      </c>
      <c r="B54">
        <v>0.1565831</v>
      </c>
    </row>
    <row r="55" spans="1:2" x14ac:dyDescent="0.25">
      <c r="A55" t="s">
        <v>247</v>
      </c>
      <c r="B55">
        <v>0.22687789999999999</v>
      </c>
    </row>
    <row r="56" spans="1:2" x14ac:dyDescent="0.25">
      <c r="A56" t="s">
        <v>248</v>
      </c>
      <c r="B56">
        <v>0.21006420000000001</v>
      </c>
    </row>
    <row r="57" spans="1:2" x14ac:dyDescent="0.25">
      <c r="A57" t="s">
        <v>249</v>
      </c>
      <c r="B57">
        <v>0.23884949999999999</v>
      </c>
    </row>
    <row r="58" spans="1:2" x14ac:dyDescent="0.25">
      <c r="A58" t="s">
        <v>250</v>
      </c>
      <c r="B58">
        <v>0</v>
      </c>
    </row>
    <row r="59" spans="1:2" x14ac:dyDescent="0.25">
      <c r="A59" t="s">
        <v>251</v>
      </c>
      <c r="B59">
        <v>0.16798109999999999</v>
      </c>
    </row>
    <row r="60" spans="1:2" x14ac:dyDescent="0.25">
      <c r="A60" t="s">
        <v>252</v>
      </c>
      <c r="B60">
        <v>0.1391281</v>
      </c>
    </row>
    <row r="61" spans="1:2" x14ac:dyDescent="0.25">
      <c r="A61" t="s">
        <v>253</v>
      </c>
      <c r="B61">
        <v>0.12491049999999999</v>
      </c>
    </row>
    <row r="62" spans="1:2" x14ac:dyDescent="0.25">
      <c r="A62" t="s">
        <v>254</v>
      </c>
      <c r="B62">
        <v>0.2188852</v>
      </c>
    </row>
    <row r="63" spans="1:2" x14ac:dyDescent="0.25">
      <c r="A63" t="s">
        <v>255</v>
      </c>
      <c r="B63">
        <v>0.17044509999999999</v>
      </c>
    </row>
    <row r="64" spans="1:2" x14ac:dyDescent="0.25">
      <c r="A64" t="s">
        <v>256</v>
      </c>
      <c r="B64">
        <v>0.1842406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1"/>
  <sheetViews>
    <sheetView tabSelected="1" workbookViewId="0">
      <selection activeCell="B13" sqref="B13"/>
    </sheetView>
  </sheetViews>
  <sheetFormatPr defaultRowHeight="15" x14ac:dyDescent="0.25"/>
  <cols>
    <col min="1" max="1" width="42.42578125" bestFit="1" customWidth="1"/>
  </cols>
  <sheetData>
    <row r="1" spans="1:6" x14ac:dyDescent="0.25">
      <c r="B1" t="s">
        <v>0</v>
      </c>
    </row>
    <row r="2" spans="1:6" x14ac:dyDescent="0.25">
      <c r="B2" t="s">
        <v>1</v>
      </c>
      <c r="E2" s="3" t="s">
        <v>274</v>
      </c>
    </row>
    <row r="3" spans="1:6" x14ac:dyDescent="0.25">
      <c r="A3" t="s">
        <v>2</v>
      </c>
      <c r="B3">
        <v>0.87337290000000001</v>
      </c>
      <c r="E3" s="3"/>
    </row>
    <row r="4" spans="1:6" x14ac:dyDescent="0.25">
      <c r="A4" t="s">
        <v>3</v>
      </c>
      <c r="B4">
        <v>0</v>
      </c>
      <c r="E4" s="3" t="s">
        <v>270</v>
      </c>
    </row>
    <row r="5" spans="1:6" x14ac:dyDescent="0.25">
      <c r="A5" t="s">
        <v>4</v>
      </c>
      <c r="B5">
        <v>0</v>
      </c>
      <c r="E5" s="3"/>
      <c r="F5" t="s">
        <v>275</v>
      </c>
    </row>
    <row r="6" spans="1:6" x14ac:dyDescent="0.25">
      <c r="A6" t="s">
        <v>5</v>
      </c>
      <c r="B6">
        <v>2.1218000000000001E-3</v>
      </c>
      <c r="E6" s="3"/>
      <c r="F6" t="s">
        <v>276</v>
      </c>
    </row>
    <row r="7" spans="1:6" x14ac:dyDescent="0.25">
      <c r="A7" t="s">
        <v>6</v>
      </c>
      <c r="B7">
        <v>1.15345E-2</v>
      </c>
      <c r="E7" s="3"/>
      <c r="F7" t="s">
        <v>271</v>
      </c>
    </row>
    <row r="8" spans="1:6" x14ac:dyDescent="0.25">
      <c r="A8" t="s">
        <v>7</v>
      </c>
      <c r="B8">
        <v>-5.0892100000000003E-2</v>
      </c>
      <c r="E8" s="3"/>
      <c r="F8" t="s">
        <v>272</v>
      </c>
    </row>
    <row r="9" spans="1:6" s="4" customFormat="1" x14ac:dyDescent="0.25">
      <c r="A9" s="4" t="s">
        <v>8</v>
      </c>
      <c r="B9" s="4">
        <v>-5.0372399999999998E-2</v>
      </c>
      <c r="E9" s="5"/>
      <c r="F9" s="4" t="s">
        <v>273</v>
      </c>
    </row>
    <row r="10" spans="1:6" s="4" customFormat="1" x14ac:dyDescent="0.25">
      <c r="A10" s="4" t="s">
        <v>9</v>
      </c>
      <c r="B10" s="4">
        <v>-4.5249699999999997E-2</v>
      </c>
      <c r="E10" s="5"/>
    </row>
    <row r="11" spans="1:6" s="6" customFormat="1" x14ac:dyDescent="0.25">
      <c r="A11" s="6" t="s">
        <v>10</v>
      </c>
      <c r="B11" s="6">
        <v>-8.8754299999999994E-2</v>
      </c>
      <c r="E11" s="7"/>
    </row>
    <row r="12" spans="1:6" x14ac:dyDescent="0.25">
      <c r="A12" t="s">
        <v>11</v>
      </c>
      <c r="B12">
        <v>-0.130745</v>
      </c>
    </row>
    <row r="13" spans="1:6" x14ac:dyDescent="0.25">
      <c r="A13" t="s">
        <v>12</v>
      </c>
      <c r="B13">
        <v>-4.2870800000000001E-2</v>
      </c>
    </row>
    <row r="14" spans="1:6" x14ac:dyDescent="0.25">
      <c r="A14" t="s">
        <v>13</v>
      </c>
      <c r="B14">
        <v>-2.63188E-2</v>
      </c>
    </row>
    <row r="15" spans="1:6" s="4" customFormat="1" x14ac:dyDescent="0.25">
      <c r="A15" s="4" t="s">
        <v>14</v>
      </c>
      <c r="B15" s="4">
        <v>-9.53962E-2</v>
      </c>
    </row>
    <row r="16" spans="1:6" x14ac:dyDescent="0.25">
      <c r="A16" t="s">
        <v>15</v>
      </c>
      <c r="B16">
        <v>-2.8406600000000001E-2</v>
      </c>
    </row>
    <row r="17" spans="1:2" s="4" customFormat="1" x14ac:dyDescent="0.25">
      <c r="A17" s="4" t="s">
        <v>16</v>
      </c>
      <c r="B17" s="4">
        <v>1.6437400000000001E-2</v>
      </c>
    </row>
    <row r="18" spans="1:2" x14ac:dyDescent="0.25">
      <c r="A18" t="s">
        <v>17</v>
      </c>
      <c r="B18">
        <v>-1.2014800000000001E-2</v>
      </c>
    </row>
    <row r="19" spans="1:2" x14ac:dyDescent="0.25">
      <c r="A19" t="s">
        <v>18</v>
      </c>
      <c r="B19">
        <v>0.19898009999999999</v>
      </c>
    </row>
    <row r="20" spans="1:2" s="4" customFormat="1" x14ac:dyDescent="0.25">
      <c r="A20" s="4" t="s">
        <v>19</v>
      </c>
      <c r="B20" s="4">
        <v>-3.3804500000000001E-2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s="1" t="str">
        <f>"10-19"</f>
        <v>10-19</v>
      </c>
      <c r="B24">
        <v>-1.9966100000000001E-2</v>
      </c>
    </row>
    <row r="25" spans="1:2" x14ac:dyDescent="0.25">
      <c r="A25" t="s">
        <v>23</v>
      </c>
      <c r="B25">
        <v>-4.4370800000000002E-2</v>
      </c>
    </row>
    <row r="26" spans="1:2" x14ac:dyDescent="0.25">
      <c r="A26" t="s">
        <v>24</v>
      </c>
      <c r="B26">
        <v>0.24992800000000001</v>
      </c>
    </row>
    <row r="27" spans="1:2" x14ac:dyDescent="0.25">
      <c r="A27" t="s">
        <v>25</v>
      </c>
      <c r="B27">
        <v>0.56799230000000001</v>
      </c>
    </row>
    <row r="28" spans="1:2" x14ac:dyDescent="0.25">
      <c r="A28" t="s">
        <v>26</v>
      </c>
      <c r="B28">
        <v>0.84766980000000003</v>
      </c>
    </row>
    <row r="29" spans="1:2" x14ac:dyDescent="0.25">
      <c r="A29" t="s">
        <v>27</v>
      </c>
      <c r="B29">
        <v>1.020251</v>
      </c>
    </row>
    <row r="30" spans="1:2" x14ac:dyDescent="0.25">
      <c r="A30" t="s">
        <v>28</v>
      </c>
      <c r="B30">
        <v>1.178129</v>
      </c>
    </row>
    <row r="31" spans="1:2" x14ac:dyDescent="0.25">
      <c r="A31">
        <v>80</v>
      </c>
      <c r="B31">
        <v>1.250065</v>
      </c>
    </row>
    <row r="32" spans="1:2" x14ac:dyDescent="0.25">
      <c r="A32" t="s">
        <v>29</v>
      </c>
      <c r="B32">
        <v>0</v>
      </c>
    </row>
    <row r="33" spans="1:2" x14ac:dyDescent="0.25">
      <c r="A33" t="s">
        <v>30</v>
      </c>
      <c r="B33">
        <v>0</v>
      </c>
    </row>
    <row r="34" spans="1:2" x14ac:dyDescent="0.25">
      <c r="A34" t="s">
        <v>31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33</v>
      </c>
      <c r="B36">
        <v>0</v>
      </c>
    </row>
    <row r="37" spans="1:2" x14ac:dyDescent="0.25">
      <c r="A37" t="s">
        <v>34</v>
      </c>
      <c r="B37">
        <v>0</v>
      </c>
    </row>
    <row r="38" spans="1:2" x14ac:dyDescent="0.25">
      <c r="A38" t="s">
        <v>35</v>
      </c>
      <c r="B38">
        <v>0</v>
      </c>
    </row>
    <row r="39" spans="1:2" x14ac:dyDescent="0.25">
      <c r="A39" t="s">
        <v>36</v>
      </c>
      <c r="B39">
        <v>0</v>
      </c>
    </row>
    <row r="40" spans="1:2" x14ac:dyDescent="0.25">
      <c r="A40" t="s">
        <v>37</v>
      </c>
      <c r="B40">
        <v>0</v>
      </c>
    </row>
    <row r="41" spans="1:2" x14ac:dyDescent="0.25">
      <c r="A41" t="s">
        <v>38</v>
      </c>
      <c r="B41">
        <v>0</v>
      </c>
    </row>
    <row r="42" spans="1:2" x14ac:dyDescent="0.25">
      <c r="A42" t="s">
        <v>39</v>
      </c>
      <c r="B42">
        <v>0.113707</v>
      </c>
    </row>
    <row r="43" spans="1:2" x14ac:dyDescent="0.25">
      <c r="A43" t="s">
        <v>40</v>
      </c>
      <c r="B43">
        <v>0.1923366</v>
      </c>
    </row>
    <row r="44" spans="1:2" x14ac:dyDescent="0.25">
      <c r="A44" t="s">
        <v>41</v>
      </c>
      <c r="B44">
        <v>-8.2985999999999997E-3</v>
      </c>
    </row>
    <row r="45" spans="1:2" x14ac:dyDescent="0.25">
      <c r="A45" t="s">
        <v>42</v>
      </c>
      <c r="B45">
        <v>-7.3752899999999996E-2</v>
      </c>
    </row>
    <row r="46" spans="1:2" x14ac:dyDescent="0.25">
      <c r="A46" t="s">
        <v>43</v>
      </c>
      <c r="B46">
        <v>-0.17205219999999999</v>
      </c>
    </row>
    <row r="47" spans="1:2" x14ac:dyDescent="0.25">
      <c r="A47" t="s">
        <v>44</v>
      </c>
      <c r="B47">
        <v>-0.18864159999999999</v>
      </c>
    </row>
    <row r="48" spans="1:2" x14ac:dyDescent="0.25">
      <c r="A48" t="s">
        <v>45</v>
      </c>
      <c r="B48">
        <v>-0.25632890000000003</v>
      </c>
    </row>
    <row r="49" spans="1:2" x14ac:dyDescent="0.25">
      <c r="A49" t="s">
        <v>46</v>
      </c>
      <c r="B49">
        <v>-0.24528800000000001</v>
      </c>
    </row>
    <row r="50" spans="1:2" x14ac:dyDescent="0.25">
      <c r="A50" t="s">
        <v>47</v>
      </c>
      <c r="B50">
        <v>0</v>
      </c>
    </row>
    <row r="51" spans="1:2" x14ac:dyDescent="0.25">
      <c r="A51" t="s">
        <v>48</v>
      </c>
      <c r="B51">
        <v>0.39315670000000003</v>
      </c>
    </row>
    <row r="52" spans="1:2" x14ac:dyDescent="0.25">
      <c r="A52" t="s">
        <v>49</v>
      </c>
      <c r="B52">
        <v>0.40362789999999998</v>
      </c>
    </row>
    <row r="53" spans="1:2" x14ac:dyDescent="0.25">
      <c r="A53" t="s">
        <v>50</v>
      </c>
      <c r="B53">
        <v>0.15810060000000001</v>
      </c>
    </row>
    <row r="54" spans="1:2" x14ac:dyDescent="0.25">
      <c r="A54" t="s">
        <v>51</v>
      </c>
      <c r="B54">
        <v>0.21109169999999999</v>
      </c>
    </row>
    <row r="55" spans="1:2" x14ac:dyDescent="0.25">
      <c r="A55" t="s">
        <v>52</v>
      </c>
      <c r="B55">
        <v>0.1154216</v>
      </c>
    </row>
    <row r="56" spans="1:2" x14ac:dyDescent="0.25">
      <c r="A56" t="s">
        <v>53</v>
      </c>
      <c r="B56">
        <v>0.17715040000000001</v>
      </c>
    </row>
    <row r="57" spans="1:2" x14ac:dyDescent="0.25">
      <c r="A57" t="s">
        <v>54</v>
      </c>
      <c r="B57">
        <v>0</v>
      </c>
    </row>
    <row r="58" spans="1:2" x14ac:dyDescent="0.25">
      <c r="A58" t="s">
        <v>55</v>
      </c>
      <c r="B58">
        <v>0</v>
      </c>
    </row>
    <row r="59" spans="1:2" x14ac:dyDescent="0.25">
      <c r="A59" t="s">
        <v>56</v>
      </c>
      <c r="B59">
        <v>0</v>
      </c>
    </row>
    <row r="60" spans="1:2" x14ac:dyDescent="0.25">
      <c r="A60" t="s">
        <v>57</v>
      </c>
      <c r="B60">
        <v>0</v>
      </c>
    </row>
    <row r="61" spans="1:2" x14ac:dyDescent="0.25">
      <c r="A61" t="s">
        <v>58</v>
      </c>
      <c r="B61">
        <v>0</v>
      </c>
    </row>
    <row r="62" spans="1:2" x14ac:dyDescent="0.25">
      <c r="A62" t="s">
        <v>59</v>
      </c>
      <c r="B62">
        <v>0</v>
      </c>
    </row>
    <row r="63" spans="1:2" x14ac:dyDescent="0.25">
      <c r="A63" t="s">
        <v>60</v>
      </c>
      <c r="B63">
        <v>0</v>
      </c>
    </row>
    <row r="64" spans="1:2" x14ac:dyDescent="0.25">
      <c r="A64" t="s">
        <v>61</v>
      </c>
      <c r="B64">
        <v>0</v>
      </c>
    </row>
    <row r="65" spans="1:2" x14ac:dyDescent="0.25">
      <c r="A65" t="s">
        <v>62</v>
      </c>
      <c r="B65">
        <v>-0.1231428</v>
      </c>
    </row>
    <row r="66" spans="1:2" x14ac:dyDescent="0.25">
      <c r="A66" t="s">
        <v>63</v>
      </c>
      <c r="B66">
        <v>-0.17849979999999999</v>
      </c>
    </row>
    <row r="67" spans="1:2" x14ac:dyDescent="0.25">
      <c r="A67" t="s">
        <v>64</v>
      </c>
      <c r="B67">
        <v>-0.1028558</v>
      </c>
    </row>
    <row r="68" spans="1:2" x14ac:dyDescent="0.25">
      <c r="A68" t="s">
        <v>65</v>
      </c>
      <c r="B68">
        <v>-0.14821709999999999</v>
      </c>
    </row>
    <row r="69" spans="1:2" x14ac:dyDescent="0.25">
      <c r="A69" t="s">
        <v>66</v>
      </c>
      <c r="B69">
        <v>-0.1027347</v>
      </c>
    </row>
    <row r="70" spans="1:2" x14ac:dyDescent="0.25">
      <c r="A70" t="s">
        <v>67</v>
      </c>
      <c r="B70">
        <v>-0.1282181</v>
      </c>
    </row>
    <row r="71" spans="1:2" x14ac:dyDescent="0.25">
      <c r="A71" t="s">
        <v>68</v>
      </c>
      <c r="B71">
        <v>0</v>
      </c>
    </row>
    <row r="72" spans="1:2" x14ac:dyDescent="0.25">
      <c r="A72" t="s">
        <v>69</v>
      </c>
      <c r="B72">
        <v>0</v>
      </c>
    </row>
    <row r="73" spans="1:2" x14ac:dyDescent="0.25">
      <c r="A73" t="s">
        <v>70</v>
      </c>
      <c r="B73">
        <v>0</v>
      </c>
    </row>
    <row r="74" spans="1:2" x14ac:dyDescent="0.25">
      <c r="A74" t="s">
        <v>71</v>
      </c>
      <c r="B74">
        <v>0</v>
      </c>
    </row>
    <row r="75" spans="1:2" x14ac:dyDescent="0.25">
      <c r="A75" t="s">
        <v>72</v>
      </c>
      <c r="B75">
        <v>0</v>
      </c>
    </row>
    <row r="76" spans="1:2" x14ac:dyDescent="0.25">
      <c r="A76" t="s">
        <v>73</v>
      </c>
      <c r="B76">
        <v>0</v>
      </c>
    </row>
    <row r="77" spans="1:2" x14ac:dyDescent="0.25">
      <c r="A77" t="s">
        <v>74</v>
      </c>
      <c r="B77">
        <v>0</v>
      </c>
    </row>
    <row r="78" spans="1:2" x14ac:dyDescent="0.25">
      <c r="A78" t="s">
        <v>75</v>
      </c>
      <c r="B78">
        <v>0</v>
      </c>
    </row>
    <row r="79" spans="1:2" x14ac:dyDescent="0.25">
      <c r="A79" t="s">
        <v>76</v>
      </c>
      <c r="B79">
        <v>9.3583600000000003E-2</v>
      </c>
    </row>
    <row r="80" spans="1:2" x14ac:dyDescent="0.25">
      <c r="A80" t="s">
        <v>77</v>
      </c>
      <c r="B80">
        <v>0.19978689999999999</v>
      </c>
    </row>
    <row r="81" spans="1:2" x14ac:dyDescent="0.25">
      <c r="A81" t="s">
        <v>78</v>
      </c>
      <c r="B81">
        <v>0.2249949</v>
      </c>
    </row>
    <row r="82" spans="1:2" x14ac:dyDescent="0.25">
      <c r="A82" t="s">
        <v>79</v>
      </c>
      <c r="B82">
        <v>0.19694510000000001</v>
      </c>
    </row>
    <row r="83" spans="1:2" x14ac:dyDescent="0.25">
      <c r="A83" t="s">
        <v>80</v>
      </c>
      <c r="B83">
        <v>0.1797134</v>
      </c>
    </row>
    <row r="84" spans="1:2" x14ac:dyDescent="0.25">
      <c r="A84" t="s">
        <v>81</v>
      </c>
      <c r="B84">
        <v>3.1514800000000003E-2</v>
      </c>
    </row>
    <row r="85" spans="1:2" x14ac:dyDescent="0.25">
      <c r="A85" t="s">
        <v>82</v>
      </c>
      <c r="B85">
        <v>0</v>
      </c>
    </row>
    <row r="86" spans="1:2" x14ac:dyDescent="0.25">
      <c r="A86" t="s">
        <v>83</v>
      </c>
      <c r="B86">
        <v>0.15395890000000001</v>
      </c>
    </row>
    <row r="87" spans="1:2" x14ac:dyDescent="0.25">
      <c r="A87" t="s">
        <v>84</v>
      </c>
      <c r="B87">
        <v>0.27753100000000003</v>
      </c>
    </row>
    <row r="88" spans="1:2" x14ac:dyDescent="0.25">
      <c r="A88" t="s">
        <v>85</v>
      </c>
      <c r="B88">
        <v>0.47651189999999999</v>
      </c>
    </row>
    <row r="89" spans="1:2" x14ac:dyDescent="0.25">
      <c r="A89" t="s">
        <v>86</v>
      </c>
      <c r="B89">
        <v>0.42323949999999999</v>
      </c>
    </row>
    <row r="90" spans="1:2" x14ac:dyDescent="0.25">
      <c r="A90" t="s">
        <v>87</v>
      </c>
      <c r="B90">
        <v>0.38227430000000001</v>
      </c>
    </row>
    <row r="91" spans="1:2" x14ac:dyDescent="0.25">
      <c r="A91" t="s">
        <v>88</v>
      </c>
      <c r="B91">
        <v>0.2372051</v>
      </c>
    </row>
    <row r="92" spans="1:2" x14ac:dyDescent="0.25">
      <c r="A92" t="s">
        <v>89</v>
      </c>
      <c r="B92">
        <v>0</v>
      </c>
    </row>
    <row r="93" spans="1:2" x14ac:dyDescent="0.25">
      <c r="A93" t="s">
        <v>90</v>
      </c>
      <c r="B93">
        <v>-2.9748500000000001E-2</v>
      </c>
    </row>
    <row r="94" spans="1:2" x14ac:dyDescent="0.25">
      <c r="A94" t="s">
        <v>91</v>
      </c>
      <c r="B94">
        <v>3.3758E-3</v>
      </c>
    </row>
    <row r="95" spans="1:2" x14ac:dyDescent="0.25">
      <c r="A95" t="s">
        <v>92</v>
      </c>
      <c r="B95">
        <v>0.20303779999999999</v>
      </c>
    </row>
    <row r="96" spans="1:2" x14ac:dyDescent="0.25">
      <c r="A96" t="s">
        <v>93</v>
      </c>
      <c r="B96">
        <v>0.25085390000000002</v>
      </c>
    </row>
    <row r="97" spans="1:2" x14ac:dyDescent="0.25">
      <c r="A97" t="s">
        <v>94</v>
      </c>
      <c r="B97">
        <v>0.12583530000000001</v>
      </c>
    </row>
    <row r="98" spans="1:2" x14ac:dyDescent="0.25">
      <c r="A98" t="s">
        <v>95</v>
      </c>
      <c r="B98">
        <v>6.0223400000000003E-2</v>
      </c>
    </row>
    <row r="99" spans="1:2" x14ac:dyDescent="0.25">
      <c r="A99" t="s">
        <v>96</v>
      </c>
      <c r="B99">
        <v>0</v>
      </c>
    </row>
    <row r="100" spans="1:2" x14ac:dyDescent="0.25">
      <c r="A100" t="s">
        <v>97</v>
      </c>
      <c r="B100">
        <v>-0.16053600000000001</v>
      </c>
    </row>
    <row r="101" spans="1:2" x14ac:dyDescent="0.25">
      <c r="A101" t="s">
        <v>98</v>
      </c>
      <c r="B101">
        <v>-0.13428599999999999</v>
      </c>
    </row>
    <row r="102" spans="1:2" x14ac:dyDescent="0.25">
      <c r="A102" t="s">
        <v>99</v>
      </c>
      <c r="B102">
        <v>-3.0205800000000001E-2</v>
      </c>
    </row>
    <row r="103" spans="1:2" x14ac:dyDescent="0.25">
      <c r="A103" t="s">
        <v>100</v>
      </c>
      <c r="B103">
        <v>-5.0933100000000002E-2</v>
      </c>
    </row>
    <row r="104" spans="1:2" x14ac:dyDescent="0.25">
      <c r="A104" t="s">
        <v>101</v>
      </c>
      <c r="B104">
        <v>-5.9933E-3</v>
      </c>
    </row>
    <row r="105" spans="1:2" x14ac:dyDescent="0.25">
      <c r="A105" t="s">
        <v>102</v>
      </c>
      <c r="B105">
        <v>-0.15870719999999999</v>
      </c>
    </row>
    <row r="106" spans="1:2" x14ac:dyDescent="0.25">
      <c r="A106" t="s">
        <v>103</v>
      </c>
      <c r="B106">
        <v>0</v>
      </c>
    </row>
    <row r="107" spans="1:2" x14ac:dyDescent="0.25">
      <c r="A107" t="s">
        <v>104</v>
      </c>
      <c r="B107">
        <v>-0.30071389999999998</v>
      </c>
    </row>
    <row r="108" spans="1:2" x14ac:dyDescent="0.25">
      <c r="A108" t="s">
        <v>105</v>
      </c>
      <c r="B108">
        <v>-0.30202030000000002</v>
      </c>
    </row>
    <row r="109" spans="1:2" x14ac:dyDescent="0.25">
      <c r="A109" t="s">
        <v>106</v>
      </c>
      <c r="B109">
        <v>-0.15138489999999999</v>
      </c>
    </row>
    <row r="110" spans="1:2" x14ac:dyDescent="0.25">
      <c r="A110" t="s">
        <v>107</v>
      </c>
      <c r="B110">
        <v>-0.268457</v>
      </c>
    </row>
    <row r="111" spans="1:2" x14ac:dyDescent="0.25">
      <c r="A111" t="s">
        <v>108</v>
      </c>
      <c r="B111">
        <v>-0.1719376</v>
      </c>
    </row>
    <row r="112" spans="1:2" x14ac:dyDescent="0.25">
      <c r="A112" t="s">
        <v>109</v>
      </c>
      <c r="B112">
        <v>-0.24973880000000001</v>
      </c>
    </row>
    <row r="113" spans="1:2" x14ac:dyDescent="0.25">
      <c r="A113" t="s">
        <v>110</v>
      </c>
      <c r="B113">
        <v>0</v>
      </c>
    </row>
    <row r="114" spans="1:2" x14ac:dyDescent="0.25">
      <c r="A114" t="s">
        <v>111</v>
      </c>
      <c r="B114">
        <v>-0.31877030000000001</v>
      </c>
    </row>
    <row r="115" spans="1:2" x14ac:dyDescent="0.25">
      <c r="A115" t="s">
        <v>112</v>
      </c>
      <c r="B115">
        <v>-0.3931056</v>
      </c>
    </row>
    <row r="116" spans="1:2" x14ac:dyDescent="0.25">
      <c r="A116" t="s">
        <v>113</v>
      </c>
      <c r="B116">
        <v>-0.2114992</v>
      </c>
    </row>
    <row r="117" spans="1:2" x14ac:dyDescent="0.25">
      <c r="A117" t="s">
        <v>114</v>
      </c>
      <c r="B117">
        <v>-0.29198550000000001</v>
      </c>
    </row>
    <row r="118" spans="1:2" x14ac:dyDescent="0.25">
      <c r="A118" t="s">
        <v>115</v>
      </c>
      <c r="B118">
        <v>-0.29586020000000002</v>
      </c>
    </row>
    <row r="119" spans="1:2" x14ac:dyDescent="0.25">
      <c r="A119" t="s">
        <v>116</v>
      </c>
      <c r="B119">
        <v>-0.32095190000000001</v>
      </c>
    </row>
    <row r="120" spans="1:2" x14ac:dyDescent="0.25">
      <c r="A120" t="s">
        <v>117</v>
      </c>
      <c r="B120">
        <v>0</v>
      </c>
    </row>
    <row r="121" spans="1:2" x14ac:dyDescent="0.25">
      <c r="A121" t="s">
        <v>118</v>
      </c>
      <c r="B121">
        <v>-0.36197509999999999</v>
      </c>
    </row>
    <row r="122" spans="1:2" x14ac:dyDescent="0.25">
      <c r="A122" t="s">
        <v>119</v>
      </c>
      <c r="B122">
        <v>-0.41432289999999999</v>
      </c>
    </row>
    <row r="123" spans="1:2" x14ac:dyDescent="0.25">
      <c r="A123" t="s">
        <v>120</v>
      </c>
      <c r="B123">
        <v>-0.25424639999999998</v>
      </c>
    </row>
    <row r="124" spans="1:2" x14ac:dyDescent="0.25">
      <c r="A124" t="s">
        <v>121</v>
      </c>
      <c r="B124">
        <v>-0.3242275</v>
      </c>
    </row>
    <row r="125" spans="1:2" x14ac:dyDescent="0.25">
      <c r="A125" t="s">
        <v>122</v>
      </c>
      <c r="B125">
        <v>-0.30808059999999998</v>
      </c>
    </row>
    <row r="126" spans="1:2" x14ac:dyDescent="0.25">
      <c r="A126" t="s">
        <v>123</v>
      </c>
      <c r="B126">
        <v>-0.40517520000000001</v>
      </c>
    </row>
    <row r="127" spans="1:2" x14ac:dyDescent="0.25">
      <c r="A127" t="s">
        <v>124</v>
      </c>
      <c r="B127">
        <v>0</v>
      </c>
    </row>
    <row r="128" spans="1:2" x14ac:dyDescent="0.25">
      <c r="A128" t="s">
        <v>125</v>
      </c>
      <c r="B128">
        <v>-0.36701210000000001</v>
      </c>
    </row>
    <row r="129" spans="1:2" x14ac:dyDescent="0.25">
      <c r="A129" t="s">
        <v>126</v>
      </c>
      <c r="B129">
        <v>-0.41702450000000002</v>
      </c>
    </row>
    <row r="130" spans="1:2" x14ac:dyDescent="0.25">
      <c r="A130" t="s">
        <v>127</v>
      </c>
      <c r="B130">
        <v>-0.22393189999999999</v>
      </c>
    </row>
    <row r="131" spans="1:2" x14ac:dyDescent="0.25">
      <c r="A131" t="s">
        <v>128</v>
      </c>
      <c r="B131">
        <v>-0.31016939999999998</v>
      </c>
    </row>
    <row r="132" spans="1:2" x14ac:dyDescent="0.25">
      <c r="A132" t="s">
        <v>129</v>
      </c>
      <c r="B132">
        <v>-0.27437790000000001</v>
      </c>
    </row>
    <row r="133" spans="1:2" x14ac:dyDescent="0.25">
      <c r="A133" t="s">
        <v>130</v>
      </c>
      <c r="B133">
        <v>-0.36988199999999999</v>
      </c>
    </row>
    <row r="134" spans="1:2" x14ac:dyDescent="0.25">
      <c r="A134" t="s">
        <v>131</v>
      </c>
      <c r="B134">
        <v>0</v>
      </c>
    </row>
    <row r="135" spans="1:2" x14ac:dyDescent="0.25">
      <c r="A135" t="s">
        <v>132</v>
      </c>
      <c r="B135">
        <v>0</v>
      </c>
    </row>
    <row r="136" spans="1:2" x14ac:dyDescent="0.25">
      <c r="A136" t="s">
        <v>133</v>
      </c>
      <c r="B136">
        <v>0</v>
      </c>
    </row>
    <row r="137" spans="1:2" x14ac:dyDescent="0.25">
      <c r="A137" t="s">
        <v>134</v>
      </c>
      <c r="B137">
        <v>0</v>
      </c>
    </row>
    <row r="138" spans="1:2" x14ac:dyDescent="0.25">
      <c r="A138" t="s">
        <v>135</v>
      </c>
      <c r="B138">
        <v>0</v>
      </c>
    </row>
    <row r="139" spans="1:2" x14ac:dyDescent="0.25">
      <c r="A139" t="s">
        <v>136</v>
      </c>
      <c r="B139">
        <v>0</v>
      </c>
    </row>
    <row r="140" spans="1:2" x14ac:dyDescent="0.25">
      <c r="A140" t="s">
        <v>137</v>
      </c>
      <c r="B140">
        <v>0</v>
      </c>
    </row>
    <row r="141" spans="1:2" x14ac:dyDescent="0.25">
      <c r="A141" t="s">
        <v>138</v>
      </c>
      <c r="B141">
        <v>0</v>
      </c>
    </row>
    <row r="142" spans="1:2" x14ac:dyDescent="0.25">
      <c r="A142" t="s">
        <v>139</v>
      </c>
      <c r="B142">
        <v>0</v>
      </c>
    </row>
    <row r="143" spans="1:2" x14ac:dyDescent="0.25">
      <c r="A143" t="s">
        <v>140</v>
      </c>
      <c r="B143">
        <v>0</v>
      </c>
    </row>
    <row r="144" spans="1:2" x14ac:dyDescent="0.25">
      <c r="A144" t="s">
        <v>141</v>
      </c>
      <c r="B144">
        <v>0</v>
      </c>
    </row>
    <row r="145" spans="1:2" x14ac:dyDescent="0.25">
      <c r="A145" t="s">
        <v>142</v>
      </c>
      <c r="B145">
        <v>0</v>
      </c>
    </row>
    <row r="146" spans="1:2" x14ac:dyDescent="0.25">
      <c r="A146" t="s">
        <v>143</v>
      </c>
      <c r="B146">
        <v>0</v>
      </c>
    </row>
    <row r="147" spans="1:2" x14ac:dyDescent="0.25">
      <c r="A147" t="s">
        <v>144</v>
      </c>
      <c r="B147">
        <v>0</v>
      </c>
    </row>
    <row r="148" spans="1:2" x14ac:dyDescent="0.25">
      <c r="A148" t="s">
        <v>145</v>
      </c>
      <c r="B148">
        <v>0</v>
      </c>
    </row>
    <row r="149" spans="1:2" x14ac:dyDescent="0.25">
      <c r="A149" t="s">
        <v>146</v>
      </c>
      <c r="B149">
        <v>0</v>
      </c>
    </row>
    <row r="150" spans="1:2" x14ac:dyDescent="0.25">
      <c r="A150" t="s">
        <v>147</v>
      </c>
      <c r="B150">
        <v>0</v>
      </c>
    </row>
    <row r="151" spans="1:2" x14ac:dyDescent="0.25">
      <c r="A151" t="s">
        <v>148</v>
      </c>
      <c r="B151">
        <v>0</v>
      </c>
    </row>
    <row r="152" spans="1:2" x14ac:dyDescent="0.25">
      <c r="A152" t="s">
        <v>149</v>
      </c>
      <c r="B152">
        <v>0</v>
      </c>
    </row>
    <row r="153" spans="1:2" x14ac:dyDescent="0.25">
      <c r="A153" t="s">
        <v>150</v>
      </c>
      <c r="B153">
        <v>0</v>
      </c>
    </row>
    <row r="154" spans="1:2" x14ac:dyDescent="0.25">
      <c r="A154" t="s">
        <v>151</v>
      </c>
      <c r="B154">
        <v>0</v>
      </c>
    </row>
    <row r="155" spans="1:2" x14ac:dyDescent="0.25">
      <c r="A155" t="s">
        <v>152</v>
      </c>
      <c r="B155">
        <v>0</v>
      </c>
    </row>
    <row r="156" spans="1:2" x14ac:dyDescent="0.25">
      <c r="A156" t="s">
        <v>153</v>
      </c>
      <c r="B156">
        <v>0</v>
      </c>
    </row>
    <row r="157" spans="1:2" x14ac:dyDescent="0.25">
      <c r="A157" t="s">
        <v>154</v>
      </c>
      <c r="B157">
        <v>0</v>
      </c>
    </row>
    <row r="158" spans="1:2" x14ac:dyDescent="0.25">
      <c r="A158" t="s">
        <v>155</v>
      </c>
      <c r="B158">
        <v>0</v>
      </c>
    </row>
    <row r="159" spans="1:2" x14ac:dyDescent="0.25">
      <c r="A159" t="s">
        <v>156</v>
      </c>
      <c r="B159">
        <v>0</v>
      </c>
    </row>
    <row r="160" spans="1:2" x14ac:dyDescent="0.25">
      <c r="A160" t="s">
        <v>157</v>
      </c>
      <c r="B160">
        <v>0</v>
      </c>
    </row>
    <row r="161" spans="1:2" x14ac:dyDescent="0.25">
      <c r="A161" t="s">
        <v>158</v>
      </c>
      <c r="B161">
        <v>0</v>
      </c>
    </row>
    <row r="162" spans="1:2" x14ac:dyDescent="0.25">
      <c r="A162" t="s">
        <v>159</v>
      </c>
      <c r="B162">
        <v>0</v>
      </c>
    </row>
    <row r="163" spans="1:2" x14ac:dyDescent="0.25">
      <c r="A163" t="s">
        <v>160</v>
      </c>
      <c r="B163">
        <v>0</v>
      </c>
    </row>
    <row r="164" spans="1:2" x14ac:dyDescent="0.25">
      <c r="A164" t="s">
        <v>161</v>
      </c>
      <c r="B164">
        <v>0</v>
      </c>
    </row>
    <row r="165" spans="1:2" x14ac:dyDescent="0.25">
      <c r="A165" t="s">
        <v>162</v>
      </c>
      <c r="B165">
        <v>0</v>
      </c>
    </row>
    <row r="166" spans="1:2" x14ac:dyDescent="0.25">
      <c r="A166" t="s">
        <v>163</v>
      </c>
      <c r="B166">
        <v>0</v>
      </c>
    </row>
    <row r="167" spans="1:2" x14ac:dyDescent="0.25">
      <c r="A167" t="s">
        <v>164</v>
      </c>
      <c r="B167">
        <v>0</v>
      </c>
    </row>
    <row r="168" spans="1:2" x14ac:dyDescent="0.25">
      <c r="A168" t="s">
        <v>165</v>
      </c>
      <c r="B168">
        <v>0</v>
      </c>
    </row>
    <row r="169" spans="1:2" x14ac:dyDescent="0.25">
      <c r="A169" t="s">
        <v>166</v>
      </c>
      <c r="B169">
        <v>0</v>
      </c>
    </row>
    <row r="170" spans="1:2" x14ac:dyDescent="0.25">
      <c r="A170" t="s">
        <v>167</v>
      </c>
      <c r="B170">
        <v>0</v>
      </c>
    </row>
    <row r="171" spans="1:2" x14ac:dyDescent="0.25">
      <c r="A171" t="s">
        <v>168</v>
      </c>
      <c r="B171">
        <v>0</v>
      </c>
    </row>
    <row r="172" spans="1:2" x14ac:dyDescent="0.25">
      <c r="A172" t="s">
        <v>169</v>
      </c>
      <c r="B172">
        <v>0</v>
      </c>
    </row>
    <row r="173" spans="1:2" x14ac:dyDescent="0.25">
      <c r="A173" t="s">
        <v>170</v>
      </c>
      <c r="B173">
        <v>0</v>
      </c>
    </row>
    <row r="174" spans="1:2" x14ac:dyDescent="0.25">
      <c r="A174" t="s">
        <v>171</v>
      </c>
      <c r="B174">
        <v>0</v>
      </c>
    </row>
    <row r="175" spans="1:2" x14ac:dyDescent="0.25">
      <c r="A175" t="s">
        <v>172</v>
      </c>
      <c r="B175">
        <v>0</v>
      </c>
    </row>
    <row r="176" spans="1:2" x14ac:dyDescent="0.25">
      <c r="A176" t="s">
        <v>173</v>
      </c>
      <c r="B176">
        <v>0</v>
      </c>
    </row>
    <row r="177" spans="1:2" x14ac:dyDescent="0.25">
      <c r="A177" t="s">
        <v>174</v>
      </c>
      <c r="B177">
        <v>0</v>
      </c>
    </row>
    <row r="178" spans="1:2" x14ac:dyDescent="0.25">
      <c r="A178" t="s">
        <v>175</v>
      </c>
      <c r="B178">
        <v>0</v>
      </c>
    </row>
    <row r="179" spans="1:2" x14ac:dyDescent="0.25">
      <c r="A179" t="s">
        <v>176</v>
      </c>
      <c r="B179">
        <v>0</v>
      </c>
    </row>
    <row r="180" spans="1:2" x14ac:dyDescent="0.25">
      <c r="A180" t="s">
        <v>177</v>
      </c>
      <c r="B180">
        <v>0</v>
      </c>
    </row>
    <row r="181" spans="1:2" x14ac:dyDescent="0.25">
      <c r="A181" t="s">
        <v>178</v>
      </c>
      <c r="B181">
        <v>0</v>
      </c>
    </row>
    <row r="182" spans="1:2" x14ac:dyDescent="0.25">
      <c r="A182" t="s">
        <v>179</v>
      </c>
      <c r="B182">
        <v>0</v>
      </c>
    </row>
    <row r="183" spans="1:2" x14ac:dyDescent="0.25">
      <c r="A183" t="s">
        <v>180</v>
      </c>
      <c r="B183">
        <v>0</v>
      </c>
    </row>
    <row r="184" spans="1:2" x14ac:dyDescent="0.25">
      <c r="A184" t="s">
        <v>181</v>
      </c>
      <c r="B184">
        <v>0</v>
      </c>
    </row>
    <row r="185" spans="1:2" x14ac:dyDescent="0.25">
      <c r="A185" t="s">
        <v>182</v>
      </c>
      <c r="B185">
        <v>0</v>
      </c>
    </row>
    <row r="186" spans="1:2" x14ac:dyDescent="0.25">
      <c r="A186" t="s">
        <v>183</v>
      </c>
      <c r="B186">
        <v>0</v>
      </c>
    </row>
    <row r="187" spans="1:2" x14ac:dyDescent="0.25">
      <c r="A187" t="s">
        <v>184</v>
      </c>
      <c r="B187">
        <v>0</v>
      </c>
    </row>
    <row r="188" spans="1:2" x14ac:dyDescent="0.25">
      <c r="A188" t="s">
        <v>185</v>
      </c>
      <c r="B188">
        <v>0</v>
      </c>
    </row>
    <row r="189" spans="1:2" x14ac:dyDescent="0.25">
      <c r="A189" t="s">
        <v>186</v>
      </c>
      <c r="B189">
        <v>0</v>
      </c>
    </row>
    <row r="190" spans="1:2" x14ac:dyDescent="0.25">
      <c r="A190" t="s">
        <v>187</v>
      </c>
      <c r="B190">
        <v>0</v>
      </c>
    </row>
    <row r="191" spans="1:2" x14ac:dyDescent="0.25">
      <c r="A191" t="s">
        <v>188</v>
      </c>
      <c r="B191">
        <v>0</v>
      </c>
    </row>
    <row r="192" spans="1:2" x14ac:dyDescent="0.25">
      <c r="A192" t="s">
        <v>189</v>
      </c>
      <c r="B192">
        <v>0</v>
      </c>
    </row>
    <row r="193" spans="1:2" x14ac:dyDescent="0.25">
      <c r="A193" t="s">
        <v>190</v>
      </c>
      <c r="B193">
        <v>0</v>
      </c>
    </row>
    <row r="194" spans="1:2" x14ac:dyDescent="0.25">
      <c r="A194" t="s">
        <v>191</v>
      </c>
      <c r="B194">
        <v>0</v>
      </c>
    </row>
    <row r="195" spans="1:2" x14ac:dyDescent="0.25">
      <c r="A195" t="s">
        <v>192</v>
      </c>
      <c r="B195">
        <v>0</v>
      </c>
    </row>
    <row r="196" spans="1:2" x14ac:dyDescent="0.25">
      <c r="A196" t="s">
        <v>193</v>
      </c>
      <c r="B196">
        <v>0</v>
      </c>
    </row>
    <row r="197" spans="1:2" x14ac:dyDescent="0.25">
      <c r="A197" t="s">
        <v>194</v>
      </c>
      <c r="B197">
        <v>0</v>
      </c>
    </row>
    <row r="198" spans="1:2" x14ac:dyDescent="0.25">
      <c r="A198" t="s">
        <v>195</v>
      </c>
      <c r="B198">
        <v>0</v>
      </c>
    </row>
    <row r="199" spans="1:2" x14ac:dyDescent="0.25">
      <c r="A199" t="s">
        <v>196</v>
      </c>
      <c r="B199">
        <v>0</v>
      </c>
    </row>
    <row r="200" spans="1:2" x14ac:dyDescent="0.25">
      <c r="A200" t="s">
        <v>197</v>
      </c>
      <c r="B200">
        <v>0</v>
      </c>
    </row>
    <row r="201" spans="1:2" x14ac:dyDescent="0.25">
      <c r="A201" t="s">
        <v>198</v>
      </c>
      <c r="B201">
        <v>0</v>
      </c>
    </row>
    <row r="202" spans="1:2" x14ac:dyDescent="0.25">
      <c r="A202" t="s">
        <v>199</v>
      </c>
      <c r="B202">
        <v>0</v>
      </c>
    </row>
    <row r="203" spans="1:2" x14ac:dyDescent="0.25">
      <c r="A203" t="s">
        <v>200</v>
      </c>
      <c r="B203">
        <v>0</v>
      </c>
    </row>
    <row r="204" spans="1:2" x14ac:dyDescent="0.25">
      <c r="A204" t="s">
        <v>201</v>
      </c>
      <c r="B204">
        <v>0</v>
      </c>
    </row>
    <row r="205" spans="1:2" x14ac:dyDescent="0.25">
      <c r="A205" t="s">
        <v>202</v>
      </c>
      <c r="B205">
        <v>-0.1095762</v>
      </c>
    </row>
    <row r="206" spans="1:2" x14ac:dyDescent="0.25">
      <c r="A206" t="s">
        <v>203</v>
      </c>
      <c r="B206">
        <v>-0.1051946</v>
      </c>
    </row>
    <row r="207" spans="1:2" x14ac:dyDescent="0.25">
      <c r="A207" t="s">
        <v>204</v>
      </c>
      <c r="B207">
        <v>-0.15225030000000001</v>
      </c>
    </row>
    <row r="208" spans="1:2" x14ac:dyDescent="0.25">
      <c r="A208" t="s">
        <v>205</v>
      </c>
      <c r="B208">
        <v>-4.6709100000000003E-2</v>
      </c>
    </row>
    <row r="209" spans="1:2" x14ac:dyDescent="0.25">
      <c r="A209" t="s">
        <v>206</v>
      </c>
      <c r="B209">
        <v>-0.15091289999999999</v>
      </c>
    </row>
    <row r="210" spans="1:2" x14ac:dyDescent="0.25">
      <c r="A210" t="s">
        <v>207</v>
      </c>
      <c r="B210">
        <v>-6.2777600000000003E-2</v>
      </c>
    </row>
    <row r="211" spans="1:2" x14ac:dyDescent="0.25">
      <c r="A211" t="s">
        <v>208</v>
      </c>
      <c r="B211">
        <v>0</v>
      </c>
    </row>
    <row r="212" spans="1:2" x14ac:dyDescent="0.25">
      <c r="A212" t="s">
        <v>209</v>
      </c>
      <c r="B212">
        <v>-7.5515899999999997E-2</v>
      </c>
    </row>
    <row r="213" spans="1:2" x14ac:dyDescent="0.25">
      <c r="A213" t="s">
        <v>210</v>
      </c>
      <c r="B213">
        <v>-9.1963500000000004E-2</v>
      </c>
    </row>
    <row r="214" spans="1:2" x14ac:dyDescent="0.25">
      <c r="A214" t="s">
        <v>211</v>
      </c>
      <c r="B214">
        <v>-0.28478179999999997</v>
      </c>
    </row>
    <row r="215" spans="1:2" x14ac:dyDescent="0.25">
      <c r="A215" t="s">
        <v>212</v>
      </c>
      <c r="B215">
        <v>-0.2061907</v>
      </c>
    </row>
    <row r="216" spans="1:2" x14ac:dyDescent="0.25">
      <c r="A216" t="s">
        <v>213</v>
      </c>
      <c r="B216">
        <v>-0.10231129999999999</v>
      </c>
    </row>
    <row r="217" spans="1:2" x14ac:dyDescent="0.25">
      <c r="A217" t="s">
        <v>214</v>
      </c>
      <c r="B217">
        <v>6.6617999999999997E-2</v>
      </c>
    </row>
    <row r="218" spans="1:2" x14ac:dyDescent="0.25">
      <c r="A218" t="s">
        <v>215</v>
      </c>
      <c r="B218">
        <v>0</v>
      </c>
    </row>
    <row r="219" spans="1:2" x14ac:dyDescent="0.25">
      <c r="A219" t="s">
        <v>216</v>
      </c>
      <c r="B219">
        <v>8.5567500000000005E-2</v>
      </c>
    </row>
    <row r="220" spans="1:2" x14ac:dyDescent="0.25">
      <c r="A220" t="s">
        <v>217</v>
      </c>
      <c r="B220">
        <v>2.9796900000000001E-2</v>
      </c>
    </row>
    <row r="221" spans="1:2" x14ac:dyDescent="0.25">
      <c r="A221" t="s">
        <v>218</v>
      </c>
      <c r="B221">
        <v>-5.4829900000000001E-2</v>
      </c>
    </row>
    <row r="222" spans="1:2" x14ac:dyDescent="0.25">
      <c r="A222" t="s">
        <v>219</v>
      </c>
      <c r="B222">
        <v>4.2266900000000003E-2</v>
      </c>
    </row>
    <row r="223" spans="1:2" x14ac:dyDescent="0.25">
      <c r="A223" t="s">
        <v>220</v>
      </c>
      <c r="B223">
        <v>4.6544000000000004E-3</v>
      </c>
    </row>
    <row r="224" spans="1:2" x14ac:dyDescent="0.25">
      <c r="A224" t="s">
        <v>221</v>
      </c>
      <c r="B224">
        <v>0.23185639999999999</v>
      </c>
    </row>
    <row r="225" spans="1:2" x14ac:dyDescent="0.25">
      <c r="A225" t="s">
        <v>222</v>
      </c>
      <c r="B225">
        <v>0</v>
      </c>
    </row>
    <row r="226" spans="1:2" x14ac:dyDescent="0.25">
      <c r="A226" t="s">
        <v>223</v>
      </c>
      <c r="B226">
        <v>5.9975300000000002E-2</v>
      </c>
    </row>
    <row r="227" spans="1:2" x14ac:dyDescent="0.25">
      <c r="A227" t="s">
        <v>224</v>
      </c>
      <c r="B227">
        <v>1.41335E-2</v>
      </c>
    </row>
    <row r="228" spans="1:2" x14ac:dyDescent="0.25">
      <c r="A228" t="s">
        <v>225</v>
      </c>
      <c r="B228">
        <v>-6.8540400000000001E-2</v>
      </c>
    </row>
    <row r="229" spans="1:2" x14ac:dyDescent="0.25">
      <c r="A229" t="s">
        <v>226</v>
      </c>
      <c r="B229">
        <v>0.1025537</v>
      </c>
    </row>
    <row r="230" spans="1:2" x14ac:dyDescent="0.25">
      <c r="A230" t="s">
        <v>227</v>
      </c>
      <c r="B230">
        <v>0.1011489</v>
      </c>
    </row>
    <row r="231" spans="1:2" x14ac:dyDescent="0.25">
      <c r="A231" t="s">
        <v>228</v>
      </c>
      <c r="B231">
        <v>0.14961140000000001</v>
      </c>
    </row>
    <row r="232" spans="1:2" x14ac:dyDescent="0.25">
      <c r="A232" t="s">
        <v>229</v>
      </c>
      <c r="B232">
        <v>0</v>
      </c>
    </row>
    <row r="233" spans="1:2" x14ac:dyDescent="0.25">
      <c r="A233" t="s">
        <v>230</v>
      </c>
      <c r="B233">
        <v>0.1162166</v>
      </c>
    </row>
    <row r="234" spans="1:2" x14ac:dyDescent="0.25">
      <c r="A234" t="s">
        <v>231</v>
      </c>
      <c r="B234">
        <v>0.1092389</v>
      </c>
    </row>
    <row r="235" spans="1:2" x14ac:dyDescent="0.25">
      <c r="A235" t="s">
        <v>232</v>
      </c>
      <c r="B235">
        <v>4.5710099999999997E-2</v>
      </c>
    </row>
    <row r="236" spans="1:2" x14ac:dyDescent="0.25">
      <c r="A236" t="s">
        <v>233</v>
      </c>
      <c r="B236">
        <v>0.1572451</v>
      </c>
    </row>
    <row r="237" spans="1:2" x14ac:dyDescent="0.25">
      <c r="A237" t="s">
        <v>234</v>
      </c>
      <c r="B237">
        <v>0.14049320000000001</v>
      </c>
    </row>
    <row r="238" spans="1:2" x14ac:dyDescent="0.25">
      <c r="A238" t="s">
        <v>235</v>
      </c>
      <c r="B238">
        <v>0.24199850000000001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0.1091665</v>
      </c>
    </row>
    <row r="241" spans="1:2" x14ac:dyDescent="0.25">
      <c r="A241" t="s">
        <v>238</v>
      </c>
      <c r="B241">
        <v>0.13051840000000001</v>
      </c>
    </row>
    <row r="242" spans="1:2" x14ac:dyDescent="0.25">
      <c r="A242" t="s">
        <v>239</v>
      </c>
      <c r="B242">
        <v>0.1006562</v>
      </c>
    </row>
    <row r="243" spans="1:2" x14ac:dyDescent="0.25">
      <c r="A243" t="s">
        <v>240</v>
      </c>
      <c r="B243">
        <v>0.1650578</v>
      </c>
    </row>
    <row r="244" spans="1:2" x14ac:dyDescent="0.25">
      <c r="A244" t="s">
        <v>241</v>
      </c>
      <c r="B244">
        <v>0.1519721</v>
      </c>
    </row>
    <row r="245" spans="1:2" x14ac:dyDescent="0.25">
      <c r="A245" t="s">
        <v>242</v>
      </c>
      <c r="B245">
        <v>0.16114870000000001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0.14852860000000001</v>
      </c>
    </row>
    <row r="248" spans="1:2" x14ac:dyDescent="0.25">
      <c r="A248" t="s">
        <v>245</v>
      </c>
      <c r="B248">
        <v>0.18292020000000001</v>
      </c>
    </row>
    <row r="249" spans="1:2" x14ac:dyDescent="0.25">
      <c r="A249" t="s">
        <v>246</v>
      </c>
      <c r="B249">
        <v>0.1565831</v>
      </c>
    </row>
    <row r="250" spans="1:2" x14ac:dyDescent="0.25">
      <c r="A250" t="s">
        <v>247</v>
      </c>
      <c r="B250">
        <v>0.22687789999999999</v>
      </c>
    </row>
    <row r="251" spans="1:2" x14ac:dyDescent="0.25">
      <c r="A251" t="s">
        <v>248</v>
      </c>
      <c r="B251">
        <v>0.21006420000000001</v>
      </c>
    </row>
    <row r="252" spans="1:2" x14ac:dyDescent="0.25">
      <c r="A252" t="s">
        <v>249</v>
      </c>
      <c r="B252">
        <v>0.23884949999999999</v>
      </c>
    </row>
    <row r="253" spans="1:2" x14ac:dyDescent="0.25">
      <c r="A253" t="s">
        <v>250</v>
      </c>
      <c r="B253">
        <v>0</v>
      </c>
    </row>
    <row r="254" spans="1:2" x14ac:dyDescent="0.25">
      <c r="A254" t="s">
        <v>251</v>
      </c>
      <c r="B254">
        <v>0.16798109999999999</v>
      </c>
    </row>
    <row r="255" spans="1:2" x14ac:dyDescent="0.25">
      <c r="A255" t="s">
        <v>252</v>
      </c>
      <c r="B255">
        <v>0.1391281</v>
      </c>
    </row>
    <row r="256" spans="1:2" x14ac:dyDescent="0.25">
      <c r="A256" t="s">
        <v>253</v>
      </c>
      <c r="B256">
        <v>0.12491049999999999</v>
      </c>
    </row>
    <row r="257" spans="1:2" x14ac:dyDescent="0.25">
      <c r="A257" t="s">
        <v>254</v>
      </c>
      <c r="B257">
        <v>0.2188852</v>
      </c>
    </row>
    <row r="258" spans="1:2" x14ac:dyDescent="0.25">
      <c r="A258" t="s">
        <v>255</v>
      </c>
      <c r="B258">
        <v>0.17044509999999999</v>
      </c>
    </row>
    <row r="259" spans="1:2" x14ac:dyDescent="0.25">
      <c r="A259" t="s">
        <v>256</v>
      </c>
      <c r="B259">
        <v>0.1842406</v>
      </c>
    </row>
    <row r="260" spans="1:2" x14ac:dyDescent="0.25">
      <c r="A260" t="s">
        <v>257</v>
      </c>
      <c r="B260">
        <v>-1.60002</v>
      </c>
    </row>
    <row r="261" spans="1:2" x14ac:dyDescent="0.25">
      <c r="A261" t="s">
        <v>258</v>
      </c>
      <c r="B261">
        <v>210827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lnUSDummyModelTripleInteraction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2019-07-08T19:37:47Z</dcterms:created>
  <dcterms:modified xsi:type="dcterms:W3CDTF">2019-07-08T20:09:32Z</dcterms:modified>
</cp:coreProperties>
</file>