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firstSheet="6" activeTab="9"/>
  </bookViews>
  <sheets>
    <sheet name="Non User Settings" sheetId="1" r:id="rId1"/>
    <sheet name="User Settings" sheetId="2" r:id="rId2"/>
    <sheet name="Alarm Settings" sheetId="4" r:id="rId3"/>
    <sheet name="Sensor Settings" sheetId="14" r:id="rId4"/>
    <sheet name="Bit Shift" sheetId="8" r:id="rId5"/>
    <sheet name="LCD Setups" sheetId="9" r:id="rId6"/>
    <sheet name="Menu Variables" sheetId="6" r:id="rId7"/>
    <sheet name="12 Hour" sheetId="10" r:id="rId8"/>
    <sheet name="Timing" sheetId="12" r:id="rId9"/>
    <sheet name="TFT Menu" sheetId="11" r:id="rId10"/>
    <sheet name="Menu Entries" sheetId="17" r:id="rId11"/>
  </sheets>
  <calcPr calcId="171027"/>
</workbook>
</file>

<file path=xl/calcChain.xml><?xml version="1.0" encoding="utf-8"?>
<calcChain xmlns="http://schemas.openxmlformats.org/spreadsheetml/2006/main">
  <c r="B14" i="11" l="1"/>
  <c r="H12" i="11"/>
  <c r="H10" i="11"/>
  <c r="H8" i="11"/>
  <c r="H6" i="11"/>
  <c r="H4" i="11"/>
  <c r="H2" i="11"/>
  <c r="G12" i="11"/>
  <c r="G10" i="11"/>
  <c r="G8" i="11"/>
  <c r="G6" i="11"/>
  <c r="G4" i="11"/>
  <c r="L1" i="11"/>
  <c r="F1" i="11"/>
  <c r="B12" i="11"/>
  <c r="C35" i="12" l="1"/>
  <c r="D35" i="12"/>
  <c r="E35" i="12"/>
  <c r="F35" i="12"/>
  <c r="B35" i="12"/>
  <c r="F19" i="12"/>
  <c r="E19" i="12"/>
  <c r="D19" i="12"/>
  <c r="C19" i="12"/>
  <c r="B19" i="12"/>
  <c r="F14" i="12"/>
  <c r="F16" i="12" s="1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<sst xmlns="http://schemas.openxmlformats.org/spreadsheetml/2006/main" count="1990" uniqueCount="422">
  <si>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</si>
  <si>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</si>
  <si>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</si>
  <si>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</si>
  <si>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</si>
  <si>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</si>
  <si>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</si>
  <si>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</si>
  <si>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</si>
  <si>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</si>
  <si>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</si>
  <si>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</si>
  <si>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</si>
  <si>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</si>
  <si>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</si>
  <si>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</si>
  <si>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</si>
  <si>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</si>
  <si>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</si>
  <si>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</si>
  <si>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</si>
  <si>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</si>
  <si>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</si>
  <si>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</si>
  <si>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</si>
  <si>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</si>
  <si>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</si>
  <si>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</si>
  <si>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</si>
  <si>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</si>
  <si>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</si>
  <si>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</si>
  <si>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</si>
  <si>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</si>
  <si>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</si>
  <si>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</si>
  <si>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</si>
  <si>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</si>
  <si>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</si>
  <si>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</si>
  <si>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</si>
  <si>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</si>
  <si>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</si>
  <si>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</si>
  <si>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</si>
  <si>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</si>
  <si>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</si>
  <si>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</si>
  <si>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</si>
  <si>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</si>
  <si>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</si>
  <si>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</si>
  <si>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</si>
  <si>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</si>
  <si>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</si>
  <si>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</si>
  <si>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</si>
  <si>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</si>
  <si>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</si>
  <si>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</si>
  <si>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</si>
  <si>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</si>
  <si>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</si>
  <si>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</si>
  <si>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</si>
  <si>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</si>
  <si>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</si>
  <si>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</si>
  <si>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</si>
  <si>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</si>
  <si>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</si>
  <si>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</si>
  <si>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</si>
  <si>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</si>
  <si>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</si>
  <si>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</si>
  <si>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</si>
  <si>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</si>
  <si>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</si>
  <si>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</si>
  <si>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</si>
  <si>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</si>
  <si>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</si>
  <si>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</si>
  <si>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</si>
  <si>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</si>
  <si>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</si>
  <si>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</si>
  <si>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</si>
  <si>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</si>
  <si>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</si>
  <si>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</si>
  <si>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</si>
  <si>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</si>
  <si>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</si>
  <si>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</si>
  <si>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</si>
  <si>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</si>
  <si>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</si>
  <si>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</si>
  <si>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</si>
  <si>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</si>
  <si>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</si>
  <si>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</si>
  <si>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</si>
  <si>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</si>
  <si>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</si>
  <si>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</si>
  <si>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</si>
  <si>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</si>
  <si>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</si>
  <si>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</si>
  <si>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</si>
  <si>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</si>
  <si>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</si>
  <si>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</si>
  <si>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</si>
  <si>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</si>
  <si>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</si>
  <si>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</si>
  <si>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</si>
  <si>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</si>
  <si>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</si>
  <si>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</si>
  <si>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</si>
  <si>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</si>
  <si>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</si>
  <si>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</si>
  <si>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</si>
  <si>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</si>
  <si>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</si>
  <si>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</si>
  <si>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</si>
  <si>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</si>
  <si>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</si>
  <si>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</si>
  <si>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</si>
  <si>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</si>
  <si>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</si>
  <si>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</si>
  <si>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</si>
  <si>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</si>
  <si>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</si>
  <si>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</si>
  <si>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</si>
  <si>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</si>
  <si>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</si>
  <si>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</si>
  <si>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</si>
  <si>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</si>
  <si>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</si>
  <si>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</si>
  <si>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</si>
  <si>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</si>
  <si>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</si>
  <si>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</si>
  <si>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</si>
  <si>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</si>
  <si>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</si>
  <si>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</si>
  <si>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</si>
  <si>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</si>
  <si>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</si>
  <si>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</si>
  <si>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</si>
  <si>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</si>
  <si>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</si>
  <si>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</si>
  <si>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</si>
  <si>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</si>
  <si>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</si>
  <si>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</si>
  <si>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</si>
  <si>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</si>
  <si>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</si>
  <si>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</si>
  <si>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</si>
  <si>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</si>
  <si>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</si>
  <si>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</si>
  <si>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</si>
  <si>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</si>
  <si>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</si>
  <si>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</si>
  <si>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</si>
  <si>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</si>
  <si>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</si>
  <si>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</si>
  <si>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</si>
  <si>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</si>
  <si>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</si>
  <si>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</si>
  <si>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</si>
  <si>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</si>
  <si>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</si>
  <si>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</si>
  <si>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</si>
  <si>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</si>
  <si>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</si>
  <si>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</si>
  <si>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</si>
  <si>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</si>
  <si>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</si>
  <si>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</si>
  <si>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</si>
  <si>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</si>
  <si>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</si>
  <si>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</si>
  <si>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</si>
  <si>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</si>
  <si>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</si>
  <si>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</si>
  <si>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</si>
  <si>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</si>
  <si>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</si>
  <si>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</si>
  <si>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</si>
  <si>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</si>
  <si>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</si>
  <si>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</si>
  <si>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</si>
  <si>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</si>
  <si>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</si>
  <si>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</si>
  <si>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</si>
  <si>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</si>
  <si>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</si>
  <si>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</si>
  <si>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</si>
  <si>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</si>
  <si>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</si>
  <si>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</si>
  <si>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</si>
  <si>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</si>
  <si>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</si>
  <si>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</si>
  <si>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</si>
  <si>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</si>
  <si>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</si>
  <si>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</si>
  <si>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</si>
  <si>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</si>
  <si>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</si>
  <si>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</si>
  <si>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</si>
  <si>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</si>
  <si>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</si>
  <si>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</si>
  <si>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</si>
  <si>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</si>
  <si>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</si>
  <si>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</si>
  <si>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</si>
  <si>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</si>
  <si>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</si>
  <si>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</si>
  <si>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</si>
  <si>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</si>
  <si>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</si>
  <si>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</si>
  <si>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</si>
  <si>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</si>
  <si>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</si>
  <si>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</si>
  <si>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</si>
  <si>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</si>
  <si>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</si>
  <si>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</si>
  <si>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</si>
  <si>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</si>
  <si>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</si>
  <si>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</si>
  <si>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</si>
  <si>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</si>
  <si>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</si>
  <si>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</si>
  <si>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</si>
  <si>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</si>
  <si>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</si>
  <si>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</si>
  <si>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</si>
  <si>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</si>
  <si>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</si>
  <si>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</si>
  <si>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</si>
  <si>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</si>
  <si>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</si>
  <si>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</si>
  <si>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</si>
  <si>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</si>
  <si>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</si>
  <si>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</si>
  <si>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</si>
  <si>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</si>
  <si>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</si>
  <si>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</si>
  <si>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</si>
  <si>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</si>
  <si>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</si>
  <si>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</si>
  <si>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</si>
  <si>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</si>
  <si>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</si>
  <si>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</si>
  <si>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</si>
  <si>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</si>
  <si>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</si>
  <si>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</si>
  <si>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</si>
  <si>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</si>
  <si>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</si>
  <si>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</si>
  <si>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</si>
  <si>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</si>
  <si>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</si>
  <si>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</si>
  <si>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</si>
  <si>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</si>
  <si>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</si>
  <si>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</si>
  <si>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</si>
  <si>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</si>
  <si>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</si>
  <si>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</si>
  <si>
    <t>Ending Address =150</t>
  </si>
  <si>
    <t>Start Address = 151</t>
  </si>
  <si>
    <t>Ending Address = 255</t>
  </si>
  <si>
    <t>address byte 0</t>
  </si>
  <si>
    <t>address byte 1</t>
  </si>
  <si>
    <t>address byte 2</t>
  </si>
  <si>
    <t>address byte 3</t>
  </si>
  <si>
    <t>address byte 4</t>
  </si>
  <si>
    <t>address byte 5</t>
  </si>
  <si>
    <t>address byte 6</t>
  </si>
  <si>
    <t>address byte 7</t>
  </si>
  <si>
    <t>tempSensorAddr[0]</t>
  </si>
  <si>
    <t>tempSensorAddr[1]</t>
  </si>
  <si>
    <t>tempSensorAddr[2]</t>
  </si>
  <si>
    <t>tempSensorAddr[3]</t>
  </si>
  <si>
    <t>Byte for storing the 8 byte address of the temperature sensor</t>
  </si>
  <si>
    <t>char</t>
  </si>
  <si>
    <t>tempSensorNameGraph[0]</t>
  </si>
  <si>
    <t>tempSensorNameGraph[1]</t>
  </si>
  <si>
    <t>tempSensorNameGraph[2]</t>
  </si>
  <si>
    <t>tempSensorNameGraph[3]</t>
  </si>
  <si>
    <t>char 0</t>
  </si>
  <si>
    <t>char 1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</si>
  <si>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</si>
  <si>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</si>
  <si>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</si>
  <si>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</si>
  <si>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</si>
  <si>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</si>
  <si>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</si>
  <si>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</si>
  <si>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for storing a character for the sensor name</t>
  </si>
  <si>
    <t>U</t>
  </si>
  <si>
    <t>Start</t>
  </si>
  <si>
    <t>End</t>
  </si>
  <si>
    <t>Old Menu</t>
  </si>
  <si>
    <t>Useer Setup</t>
  </si>
  <si>
    <t>Celcius</t>
  </si>
  <si>
    <t>No Dec</t>
  </si>
  <si>
    <t>Set Temp Read Delay</t>
  </si>
  <si>
    <t>B Light Brightness</t>
  </si>
  <si>
    <t>Set BL Brightness</t>
  </si>
  <si>
    <t>No</t>
  </si>
  <si>
    <t>Yes</t>
  </si>
  <si>
    <t>Set Date and Time</t>
  </si>
  <si>
    <t>Flow Sensor On/Off</t>
  </si>
  <si>
    <t>Disable</t>
  </si>
  <si>
    <t>Enable</t>
  </si>
  <si>
    <t>Edit</t>
  </si>
  <si>
    <t>Sensor Addr Setup</t>
  </si>
  <si>
    <t>Address Sens</t>
  </si>
  <si>
    <t>Sensor Setup</t>
  </si>
  <si>
    <t>Flow Calib</t>
  </si>
  <si>
    <t>Calibrate Flow Sensor</t>
  </si>
  <si>
    <t>Set Min Flow</t>
  </si>
  <si>
    <t>Disable Flow Sensor</t>
  </si>
  <si>
    <t>System Setup</t>
  </si>
  <si>
    <t>All</t>
  </si>
  <si>
    <t>Temp Sensors</t>
  </si>
  <si>
    <t>Menu</t>
  </si>
  <si>
    <t>EEPROM</t>
  </si>
  <si>
    <t>Exit Erase EEPROM</t>
  </si>
  <si>
    <t>Calibrate</t>
  </si>
  <si>
    <t>{ "User Setup",</t>
  </si>
  <si>
    <t>MENU_ITEM Main_Menu[] = {</t>
  </si>
  <si>
    <t>{ "Brightness",</t>
  </si>
  <si>
    <t>{ "Time Format",</t>
  </si>
  <si>
    <t>{ "Display Sec",</t>
  </si>
  <si>
    <t>{ "Set Date/Time",</t>
  </si>
  <si>
    <t>{ "Back",</t>
  </si>
  <si>
    <t>{ TimerSetup",</t>
  </si>
  <si>
    <t>{ "Set Timer 1",</t>
  </si>
  <si>
    <t>{ "Set Timer 2",</t>
  </si>
  <si>
    <t>{ "Set Timer 3",</t>
  </si>
  <si>
    <t>{ "Set Timer 4",</t>
  </si>
  <si>
    <t>{ "Set Timer 5",</t>
  </si>
  <si>
    <t>{ "Set Timer 6",</t>
  </si>
  <si>
    <t>{ "Set Timer 7",</t>
  </si>
  <si>
    <t>{ "Set Timer 8",</t>
  </si>
  <si>
    <t>{ SensorSetup</t>
  </si>
  <si>
    <t>{ "Temp Unit",</t>
  </si>
  <si>
    <t>{ "Precision",</t>
  </si>
  <si>
    <t>{ "Read Delay",</t>
  </si>
  <si>
    <t>{ "Sensor Names",</t>
  </si>
  <si>
    <t>{ "Calib Temp 1",</t>
  </si>
  <si>
    <t>{ "Calib Temp 2",</t>
  </si>
  <si>
    <t>{ "Calib Temp 3",</t>
  </si>
  <si>
    <t>{ "Calib Temp 4",</t>
  </si>
  <si>
    <t>{ Sensor Calib</t>
  </si>
  <si>
    <t>{ System Setup</t>
  </si>
  <si>
    <t>{ "Debugging",</t>
  </si>
  <si>
    <t>{ "Erase EEPROM",</t>
  </si>
  <si>
    <t>{ "Restore Defaults",</t>
  </si>
  <si>
    <t>{ "On/Off",</t>
  </si>
  <si>
    <t>{ "Calib Flow",</t>
  </si>
  <si>
    <t>{ "Set Min Flow",</t>
  </si>
  <si>
    <t>{ Setup Flow</t>
  </si>
  <si>
    <t>135-60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</si>
</sst>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6" fillId="14" borderId="0" xfId="0" applyFont="1" applyFill="1" applyAlignment="1">
      <alignment horizontal="center"/>
    </xf>
    <xf numFmtId="0" fontId="0" fillId="0" borderId="21" xfId="0" applyBorder="1"/>
    <xf numFmtId="0" fontId="0" fillId="0" borderId="0" xfId="0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right"/>
    </xf>
    <xf numFmtId="0" fontId="9" fillId="8" borderId="0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16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79" t="s">
        <v>0</v>
      </c>
      <c r="B1" s="79"/>
      <c r="C1" s="79"/>
      <c r="D1" s="79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188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K13" sqref="K13"/>
    </sheetView>
  </sheetViews>
  <sheetFormatPr defaultRowHeight="14.4" x14ac:dyDescent="0.3"/>
  <cols>
    <col min="1" max="1" width="2.21875" style="68" customWidth="1"/>
    <col min="2" max="2" width="23.33203125" style="68" customWidth="1"/>
    <col min="3" max="3" width="2.21875" style="68" customWidth="1"/>
    <col min="4" max="4" width="23.33203125" style="68" customWidth="1"/>
    <col min="5" max="5" width="2.21875" style="68" customWidth="1"/>
    <col min="6" max="6" width="4.33203125" style="68" customWidth="1"/>
    <col min="7" max="7" width="3.88671875" style="74" customWidth="1"/>
    <col min="8" max="8" width="3.88671875" style="68" customWidth="1"/>
    <col min="9" max="9" width="15" style="68" customWidth="1"/>
    <col min="10" max="10" width="23.33203125" style="68" customWidth="1"/>
    <col min="11" max="11" width="15" style="68" customWidth="1"/>
    <col min="12" max="14" width="8.88671875" style="68"/>
  </cols>
  <sheetData>
    <row r="1" spans="1:12" ht="12" customHeight="1" x14ac:dyDescent="0.3">
      <c r="A1" s="69">
        <v>20</v>
      </c>
      <c r="B1" s="69">
        <v>210</v>
      </c>
      <c r="C1" s="69">
        <v>20</v>
      </c>
      <c r="D1" s="69">
        <v>210</v>
      </c>
      <c r="E1" s="69">
        <v>20</v>
      </c>
      <c r="F1" s="70">
        <f>SUM(A1:E1)</f>
        <v>480</v>
      </c>
      <c r="G1" s="73" t="s">
        <v>357</v>
      </c>
      <c r="H1" s="70" t="s">
        <v>358</v>
      </c>
      <c r="I1" s="69">
        <v>135</v>
      </c>
      <c r="J1" s="69">
        <v>210</v>
      </c>
      <c r="K1" s="69">
        <v>135</v>
      </c>
      <c r="L1" s="68">
        <f>SUM(I1:K1)</f>
        <v>480</v>
      </c>
    </row>
    <row r="2" spans="1:12" ht="24" customHeight="1" x14ac:dyDescent="0.3">
      <c r="A2" s="69">
        <v>40</v>
      </c>
      <c r="B2" s="76">
        <v>40</v>
      </c>
      <c r="C2" s="69"/>
      <c r="D2" s="76"/>
      <c r="E2" s="69"/>
      <c r="F2" s="70" t="s">
        <v>217</v>
      </c>
      <c r="G2" s="73">
        <v>20</v>
      </c>
      <c r="H2" s="75">
        <f>20+40</f>
        <v>60</v>
      </c>
      <c r="I2" s="69"/>
      <c r="J2" s="76"/>
      <c r="K2" s="69"/>
    </row>
    <row r="3" spans="1:12" ht="4.8" customHeight="1" thickBot="1" x14ac:dyDescent="0.35">
      <c r="A3" s="69">
        <v>8</v>
      </c>
      <c r="B3" s="69"/>
      <c r="C3" s="69"/>
      <c r="D3" s="69"/>
      <c r="E3" s="69"/>
      <c r="F3" s="70"/>
      <c r="G3" s="73"/>
      <c r="H3" s="70"/>
      <c r="I3" s="69"/>
      <c r="J3" s="69"/>
      <c r="K3" s="69"/>
    </row>
    <row r="4" spans="1:12" ht="24" customHeight="1" thickBot="1" x14ac:dyDescent="0.35">
      <c r="A4" s="69">
        <v>40</v>
      </c>
      <c r="B4" s="77">
        <v>1</v>
      </c>
      <c r="C4" s="69"/>
      <c r="D4" s="77">
        <v>2</v>
      </c>
      <c r="E4" s="69"/>
      <c r="F4" s="70" t="s">
        <v>217</v>
      </c>
      <c r="G4" s="73">
        <f>SUM(G2+48)</f>
        <v>68</v>
      </c>
      <c r="H4" s="75">
        <f>H2+48</f>
        <v>108</v>
      </c>
      <c r="I4" s="69"/>
      <c r="J4" s="77">
        <v>1</v>
      </c>
      <c r="K4" s="69"/>
    </row>
    <row r="5" spans="1:12" ht="4.8" customHeight="1" thickBot="1" x14ac:dyDescent="0.35">
      <c r="A5" s="69">
        <v>8</v>
      </c>
      <c r="B5" s="69"/>
      <c r="C5" s="69"/>
      <c r="D5" s="69"/>
      <c r="E5" s="69"/>
      <c r="F5" s="70"/>
      <c r="G5" s="73"/>
      <c r="H5" s="70"/>
      <c r="I5" s="69"/>
      <c r="J5" s="69"/>
      <c r="K5" s="69"/>
    </row>
    <row r="6" spans="1:12" ht="24" customHeight="1" thickBot="1" x14ac:dyDescent="0.35">
      <c r="A6" s="69">
        <v>40</v>
      </c>
      <c r="B6" s="77">
        <v>3</v>
      </c>
      <c r="C6" s="69"/>
      <c r="D6" s="77">
        <v>4</v>
      </c>
      <c r="E6" s="69"/>
      <c r="F6" s="70" t="s">
        <v>217</v>
      </c>
      <c r="G6" s="73">
        <f>SUM(G4+48)</f>
        <v>116</v>
      </c>
      <c r="H6" s="75">
        <f>H4+48</f>
        <v>156</v>
      </c>
      <c r="I6" s="69"/>
      <c r="J6" s="77">
        <v>2</v>
      </c>
      <c r="K6" s="69"/>
    </row>
    <row r="7" spans="1:12" ht="4.8" customHeight="1" thickBot="1" x14ac:dyDescent="0.35">
      <c r="A7" s="69">
        <v>8</v>
      </c>
      <c r="B7" s="69"/>
      <c r="C7" s="69"/>
      <c r="D7" s="69"/>
      <c r="E7" s="69"/>
      <c r="F7" s="70"/>
      <c r="G7" s="73"/>
      <c r="H7" s="70"/>
      <c r="I7" s="69"/>
      <c r="J7" s="69"/>
      <c r="K7" s="69"/>
    </row>
    <row r="8" spans="1:12" ht="24" customHeight="1" thickBot="1" x14ac:dyDescent="0.35">
      <c r="A8" s="69">
        <v>40</v>
      </c>
      <c r="B8" s="77">
        <v>5</v>
      </c>
      <c r="C8" s="69"/>
      <c r="D8" s="77">
        <v>6</v>
      </c>
      <c r="E8" s="69"/>
      <c r="F8" s="70" t="s">
        <v>217</v>
      </c>
      <c r="G8" s="73">
        <f>SUM(G6+48)</f>
        <v>164</v>
      </c>
      <c r="H8" s="75">
        <f>H6+48</f>
        <v>204</v>
      </c>
      <c r="I8" s="69"/>
      <c r="J8" s="77">
        <v>3</v>
      </c>
      <c r="K8" s="69"/>
    </row>
    <row r="9" spans="1:12" ht="4.8" customHeight="1" thickBot="1" x14ac:dyDescent="0.35">
      <c r="A9" s="69">
        <v>8</v>
      </c>
      <c r="B9" s="69"/>
      <c r="C9" s="69"/>
      <c r="D9" s="69"/>
      <c r="E9" s="69"/>
      <c r="F9" s="70"/>
      <c r="G9" s="73"/>
      <c r="H9" s="70"/>
      <c r="I9" s="69"/>
      <c r="J9" s="69"/>
      <c r="K9" s="69"/>
    </row>
    <row r="10" spans="1:12" ht="24" customHeight="1" thickBot="1" x14ac:dyDescent="0.35">
      <c r="A10" s="69">
        <v>40</v>
      </c>
      <c r="B10" s="77">
        <v>7</v>
      </c>
      <c r="C10" s="69"/>
      <c r="D10" s="77">
        <v>8</v>
      </c>
      <c r="E10" s="69"/>
      <c r="F10" s="70" t="s">
        <v>217</v>
      </c>
      <c r="G10" s="73">
        <f>SUM(G8+48)</f>
        <v>212</v>
      </c>
      <c r="H10" s="75">
        <f>H8+48</f>
        <v>252</v>
      </c>
      <c r="I10" s="69"/>
      <c r="J10" s="77">
        <v>4</v>
      </c>
      <c r="K10" s="69"/>
    </row>
    <row r="11" spans="1:12" ht="11.4" customHeight="1" x14ac:dyDescent="0.3">
      <c r="A11" s="69">
        <v>20</v>
      </c>
      <c r="B11" s="69">
        <v>20</v>
      </c>
      <c r="C11" s="69"/>
      <c r="D11" s="69"/>
      <c r="E11" s="69"/>
      <c r="F11" s="70"/>
      <c r="G11" s="73"/>
      <c r="H11" s="70"/>
      <c r="I11" s="69"/>
      <c r="J11" s="69"/>
      <c r="K11" s="69"/>
    </row>
    <row r="12" spans="1:12" x14ac:dyDescent="0.3">
      <c r="B12" s="68">
        <f>SUM(A1:A11)</f>
        <v>272</v>
      </c>
      <c r="G12" s="73">
        <f>SUM(G10+40+20)</f>
        <v>272</v>
      </c>
      <c r="H12" s="75">
        <f>H10+20</f>
        <v>272</v>
      </c>
    </row>
    <row r="13" spans="1:12" x14ac:dyDescent="0.3">
      <c r="A13" s="68" t="s">
        <v>203</v>
      </c>
      <c r="B13" s="72">
        <v>20</v>
      </c>
      <c r="C13" s="68" t="s">
        <v>203</v>
      </c>
      <c r="D13" s="72">
        <v>250</v>
      </c>
      <c r="F13" s="68" t="s">
        <v>357</v>
      </c>
      <c r="H13" s="68" t="s">
        <v>203</v>
      </c>
      <c r="I13" s="68">
        <v>135</v>
      </c>
      <c r="J13" s="72">
        <v>135</v>
      </c>
      <c r="K13" s="68" t="s">
        <v>421</v>
      </c>
    </row>
    <row r="14" spans="1:12" x14ac:dyDescent="0.3">
      <c r="A14" s="68" t="s">
        <v>203</v>
      </c>
      <c r="B14" s="71">
        <f>20+210</f>
        <v>230</v>
      </c>
      <c r="C14" s="68" t="s">
        <v>203</v>
      </c>
      <c r="D14" s="71">
        <v>460</v>
      </c>
      <c r="F14" s="68" t="s">
        <v>358</v>
      </c>
      <c r="J14" s="71">
        <v>345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zoomScale="55" zoomScaleNormal="55" workbookViewId="0">
      <selection activeCell="E42" sqref="E42"/>
    </sheetView>
  </sheetViews>
  <sheetFormatPr defaultRowHeight="14.4" x14ac:dyDescent="0.3"/>
  <cols>
    <col min="2" max="2" width="17.21875" bestFit="1" customWidth="1"/>
    <col min="3" max="3" width="18.33203125" bestFit="1" customWidth="1"/>
    <col min="4" max="4" width="15.77734375" customWidth="1"/>
    <col min="5" max="5" width="17.33203125" bestFit="1" customWidth="1"/>
    <col min="6" max="6" width="14.6640625" customWidth="1"/>
  </cols>
  <sheetData>
    <row r="1" spans="1:4" x14ac:dyDescent="0.3">
      <c r="A1" t="s">
        <v>359</v>
      </c>
    </row>
    <row r="2" spans="1:4" x14ac:dyDescent="0.3">
      <c r="A2" t="s">
        <v>360</v>
      </c>
    </row>
    <row r="3" spans="1:4" x14ac:dyDescent="0.3">
      <c r="B3" s="93" t="s">
        <v>78</v>
      </c>
      <c r="C3" t="s">
        <v>361</v>
      </c>
      <c r="D3" t="s">
        <v>75</v>
      </c>
    </row>
    <row r="4" spans="1:4" x14ac:dyDescent="0.3">
      <c r="B4" s="93" t="s">
        <v>74</v>
      </c>
      <c r="C4" t="s">
        <v>362</v>
      </c>
      <c r="D4" s="78">
        <v>42705</v>
      </c>
    </row>
    <row r="5" spans="1:4" x14ac:dyDescent="0.3">
      <c r="B5" s="93" t="s">
        <v>261</v>
      </c>
      <c r="C5" t="s">
        <v>363</v>
      </c>
    </row>
    <row r="6" spans="1:4" x14ac:dyDescent="0.3">
      <c r="B6" s="93" t="s">
        <v>364</v>
      </c>
      <c r="C6" t="s">
        <v>365</v>
      </c>
    </row>
    <row r="7" spans="1:4" x14ac:dyDescent="0.3">
      <c r="B7" s="93" t="s">
        <v>70</v>
      </c>
      <c r="C7" t="s">
        <v>68</v>
      </c>
      <c r="D7" t="s">
        <v>69</v>
      </c>
    </row>
    <row r="8" spans="1:4" x14ac:dyDescent="0.3">
      <c r="B8" s="93" t="s">
        <v>263</v>
      </c>
      <c r="C8" t="s">
        <v>366</v>
      </c>
      <c r="D8" t="s">
        <v>367</v>
      </c>
    </row>
    <row r="9" spans="1:4" x14ac:dyDescent="0.3">
      <c r="B9" s="93" t="s">
        <v>64</v>
      </c>
      <c r="C9" t="s">
        <v>41</v>
      </c>
      <c r="D9" t="s">
        <v>368</v>
      </c>
    </row>
    <row r="10" spans="1:4" x14ac:dyDescent="0.3">
      <c r="B10" s="93" t="s">
        <v>369</v>
      </c>
      <c r="C10" t="s">
        <v>370</v>
      </c>
      <c r="D10" t="s">
        <v>371</v>
      </c>
    </row>
    <row r="11" spans="1:4" x14ac:dyDescent="0.3">
      <c r="A11" t="s">
        <v>59</v>
      </c>
    </row>
    <row r="12" spans="1:4" x14ac:dyDescent="0.3">
      <c r="B12" s="93" t="s">
        <v>58</v>
      </c>
      <c r="C12" t="s">
        <v>372</v>
      </c>
      <c r="D12" t="s">
        <v>41</v>
      </c>
    </row>
    <row r="13" spans="1:4" x14ac:dyDescent="0.3">
      <c r="B13" s="93" t="s">
        <v>57</v>
      </c>
      <c r="C13" t="s">
        <v>372</v>
      </c>
      <c r="D13" t="s">
        <v>41</v>
      </c>
    </row>
    <row r="14" spans="1:4" x14ac:dyDescent="0.3">
      <c r="B14" s="93" t="s">
        <v>56</v>
      </c>
      <c r="C14" t="s">
        <v>372</v>
      </c>
      <c r="D14" t="s">
        <v>41</v>
      </c>
    </row>
    <row r="15" spans="1:4" x14ac:dyDescent="0.3">
      <c r="B15" s="93" t="s">
        <v>55</v>
      </c>
      <c r="C15" t="s">
        <v>372</v>
      </c>
      <c r="D15" t="s">
        <v>41</v>
      </c>
    </row>
    <row r="16" spans="1:4" x14ac:dyDescent="0.3">
      <c r="B16" s="93" t="s">
        <v>270</v>
      </c>
      <c r="C16" t="s">
        <v>372</v>
      </c>
      <c r="D16" t="s">
        <v>41</v>
      </c>
    </row>
    <row r="17" spans="1:11" x14ac:dyDescent="0.3">
      <c r="B17" s="93" t="s">
        <v>271</v>
      </c>
      <c r="C17" t="s">
        <v>372</v>
      </c>
      <c r="D17" t="s">
        <v>41</v>
      </c>
    </row>
    <row r="18" spans="1:11" x14ac:dyDescent="0.3">
      <c r="B18" s="93" t="s">
        <v>272</v>
      </c>
      <c r="C18" t="s">
        <v>372</v>
      </c>
      <c r="D18" t="s">
        <v>41</v>
      </c>
    </row>
    <row r="19" spans="1:11" x14ac:dyDescent="0.3">
      <c r="B19" s="93" t="s">
        <v>273</v>
      </c>
      <c r="C19" t="s">
        <v>372</v>
      </c>
      <c r="D19" t="s">
        <v>41</v>
      </c>
    </row>
    <row r="20" spans="1:11" x14ac:dyDescent="0.3">
      <c r="A20" t="s">
        <v>373</v>
      </c>
    </row>
    <row r="21" spans="1:11" x14ac:dyDescent="0.3">
      <c r="B21" s="44" t="s">
        <v>53</v>
      </c>
      <c r="C21" t="s">
        <v>374</v>
      </c>
      <c r="D21" t="s">
        <v>41</v>
      </c>
    </row>
    <row r="22" spans="1:11" x14ac:dyDescent="0.3">
      <c r="B22" s="44" t="s">
        <v>51</v>
      </c>
      <c r="C22" t="s">
        <v>374</v>
      </c>
      <c r="D22" t="s">
        <v>41</v>
      </c>
    </row>
    <row r="23" spans="1:11" x14ac:dyDescent="0.3">
      <c r="B23" s="44" t="s">
        <v>48</v>
      </c>
      <c r="C23" t="s">
        <v>374</v>
      </c>
      <c r="D23" t="s">
        <v>41</v>
      </c>
    </row>
    <row r="24" spans="1:11" x14ac:dyDescent="0.3">
      <c r="B24" s="44" t="s">
        <v>44</v>
      </c>
      <c r="C24" t="s">
        <v>374</v>
      </c>
      <c r="D24" t="s">
        <v>41</v>
      </c>
    </row>
    <row r="25" spans="1:11" x14ac:dyDescent="0.3">
      <c r="A25" t="s">
        <v>375</v>
      </c>
    </row>
    <row r="26" spans="1:11" x14ac:dyDescent="0.3">
      <c r="B26" s="93" t="s">
        <v>37</v>
      </c>
      <c r="C26" t="s">
        <v>386</v>
      </c>
      <c r="D26" t="s">
        <v>41</v>
      </c>
    </row>
    <row r="27" spans="1:11" x14ac:dyDescent="0.3">
      <c r="B27" s="93" t="s">
        <v>33</v>
      </c>
      <c r="C27" t="s">
        <v>386</v>
      </c>
      <c r="D27" t="s">
        <v>41</v>
      </c>
    </row>
    <row r="28" spans="1:11" x14ac:dyDescent="0.3">
      <c r="B28" s="93" t="s">
        <v>29</v>
      </c>
      <c r="C28" t="s">
        <v>386</v>
      </c>
      <c r="D28" t="s">
        <v>41</v>
      </c>
    </row>
    <row r="29" spans="1:11" x14ac:dyDescent="0.3">
      <c r="B29" s="93" t="s">
        <v>26</v>
      </c>
      <c r="C29" t="s">
        <v>386</v>
      </c>
      <c r="D29" t="s">
        <v>41</v>
      </c>
    </row>
    <row r="30" spans="1:11" x14ac:dyDescent="0.3">
      <c r="B30" s="93" t="s">
        <v>376</v>
      </c>
      <c r="C30" t="s">
        <v>377</v>
      </c>
      <c r="D30" t="s">
        <v>378</v>
      </c>
      <c r="E30" t="s">
        <v>379</v>
      </c>
      <c r="F30" t="s">
        <v>41</v>
      </c>
    </row>
    <row r="31" spans="1:11" x14ac:dyDescent="0.3">
      <c r="A31" t="s">
        <v>380</v>
      </c>
    </row>
    <row r="32" spans="1:11" x14ac:dyDescent="0.3">
      <c r="B32" s="93" t="s">
        <v>62</v>
      </c>
      <c r="C32" t="s">
        <v>187</v>
      </c>
      <c r="D32" t="s">
        <v>381</v>
      </c>
      <c r="E32" t="s">
        <v>382</v>
      </c>
      <c r="F32" t="s">
        <v>383</v>
      </c>
      <c r="G32" t="s">
        <v>185</v>
      </c>
      <c r="H32" t="s">
        <v>384</v>
      </c>
      <c r="I32" t="s">
        <v>290</v>
      </c>
      <c r="J32" t="s">
        <v>189</v>
      </c>
      <c r="K32" t="s">
        <v>297</v>
      </c>
    </row>
    <row r="33" spans="1:6" x14ac:dyDescent="0.3">
      <c r="B33" s="93" t="s">
        <v>109</v>
      </c>
      <c r="C33" t="s">
        <v>385</v>
      </c>
      <c r="D33" t="s">
        <v>109</v>
      </c>
    </row>
    <row r="34" spans="1:6" x14ac:dyDescent="0.3">
      <c r="B34" s="93" t="s">
        <v>262</v>
      </c>
      <c r="C34" t="s">
        <v>41</v>
      </c>
      <c r="D34" t="s">
        <v>262</v>
      </c>
      <c r="F34" t="s">
        <v>207</v>
      </c>
    </row>
    <row r="38" spans="1:6" x14ac:dyDescent="0.3">
      <c r="A38" t="s">
        <v>388</v>
      </c>
    </row>
    <row r="39" spans="1:6" x14ac:dyDescent="0.3">
      <c r="B39" t="s">
        <v>387</v>
      </c>
    </row>
    <row r="40" spans="1:6" x14ac:dyDescent="0.3">
      <c r="C40" s="93" t="s">
        <v>389</v>
      </c>
    </row>
    <row r="41" spans="1:6" x14ac:dyDescent="0.3">
      <c r="C41" s="93" t="s">
        <v>390</v>
      </c>
    </row>
    <row r="42" spans="1:6" x14ac:dyDescent="0.3">
      <c r="C42" s="93" t="s">
        <v>391</v>
      </c>
    </row>
    <row r="43" spans="1:6" x14ac:dyDescent="0.3">
      <c r="C43" s="93" t="s">
        <v>392</v>
      </c>
    </row>
    <row r="44" spans="1:6" x14ac:dyDescent="0.3">
      <c r="C44" t="s">
        <v>393</v>
      </c>
    </row>
    <row r="45" spans="1:6" x14ac:dyDescent="0.3">
      <c r="B45" t="s">
        <v>394</v>
      </c>
    </row>
    <row r="46" spans="1:6" x14ac:dyDescent="0.3">
      <c r="C46" s="93" t="s">
        <v>395</v>
      </c>
    </row>
    <row r="47" spans="1:6" x14ac:dyDescent="0.3">
      <c r="C47" s="93" t="s">
        <v>396</v>
      </c>
    </row>
    <row r="48" spans="1:6" x14ac:dyDescent="0.3">
      <c r="C48" s="93" t="s">
        <v>397</v>
      </c>
    </row>
    <row r="49" spans="2:4" x14ac:dyDescent="0.3">
      <c r="C49" s="93" t="s">
        <v>398</v>
      </c>
    </row>
    <row r="50" spans="2:4" x14ac:dyDescent="0.3">
      <c r="C50" s="93" t="s">
        <v>399</v>
      </c>
    </row>
    <row r="51" spans="2:4" x14ac:dyDescent="0.3">
      <c r="C51" s="93" t="s">
        <v>400</v>
      </c>
    </row>
    <row r="52" spans="2:4" x14ac:dyDescent="0.3">
      <c r="C52" s="93" t="s">
        <v>401</v>
      </c>
    </row>
    <row r="53" spans="2:4" x14ac:dyDescent="0.3">
      <c r="C53" s="93" t="s">
        <v>402</v>
      </c>
    </row>
    <row r="54" spans="2:4" x14ac:dyDescent="0.3">
      <c r="B54" t="s">
        <v>403</v>
      </c>
    </row>
    <row r="55" spans="2:4" x14ac:dyDescent="0.3">
      <c r="C55" s="93" t="s">
        <v>404</v>
      </c>
    </row>
    <row r="56" spans="2:4" x14ac:dyDescent="0.3">
      <c r="C56" s="93" t="s">
        <v>405</v>
      </c>
    </row>
    <row r="57" spans="2:4" x14ac:dyDescent="0.3">
      <c r="C57" s="93" t="s">
        <v>406</v>
      </c>
    </row>
    <row r="58" spans="2:4" x14ac:dyDescent="0.3">
      <c r="C58" s="93" t="s">
        <v>407</v>
      </c>
      <c r="D58" s="44" t="s">
        <v>53</v>
      </c>
    </row>
    <row r="59" spans="2:4" x14ac:dyDescent="0.3">
      <c r="C59" t="s">
        <v>393</v>
      </c>
      <c r="D59" s="44" t="s">
        <v>51</v>
      </c>
    </row>
    <row r="60" spans="2:4" x14ac:dyDescent="0.3">
      <c r="B60" t="s">
        <v>412</v>
      </c>
      <c r="D60" s="44" t="s">
        <v>48</v>
      </c>
    </row>
    <row r="61" spans="2:4" x14ac:dyDescent="0.3">
      <c r="C61" s="93" t="s">
        <v>408</v>
      </c>
      <c r="D61" s="44" t="s">
        <v>44</v>
      </c>
    </row>
    <row r="62" spans="2:4" x14ac:dyDescent="0.3">
      <c r="C62" s="93" t="s">
        <v>409</v>
      </c>
    </row>
    <row r="63" spans="2:4" x14ac:dyDescent="0.3">
      <c r="C63" s="93" t="s">
        <v>410</v>
      </c>
    </row>
    <row r="64" spans="2:4" x14ac:dyDescent="0.3">
      <c r="C64" s="93" t="s">
        <v>411</v>
      </c>
    </row>
    <row r="65" spans="2:3" x14ac:dyDescent="0.3">
      <c r="C65" t="s">
        <v>393</v>
      </c>
    </row>
    <row r="66" spans="2:3" x14ac:dyDescent="0.3">
      <c r="B66" t="s">
        <v>420</v>
      </c>
    </row>
    <row r="67" spans="2:3" x14ac:dyDescent="0.3">
      <c r="C67" s="93" t="s">
        <v>417</v>
      </c>
    </row>
    <row r="68" spans="2:3" x14ac:dyDescent="0.3">
      <c r="C68" s="93" t="s">
        <v>418</v>
      </c>
    </row>
    <row r="69" spans="2:3" x14ac:dyDescent="0.3">
      <c r="C69" t="s">
        <v>419</v>
      </c>
    </row>
    <row r="70" spans="2:3" x14ac:dyDescent="0.3">
      <c r="B70" t="s">
        <v>413</v>
      </c>
    </row>
    <row r="71" spans="2:3" x14ac:dyDescent="0.3">
      <c r="C71" s="93" t="s">
        <v>414</v>
      </c>
    </row>
    <row r="72" spans="2:3" x14ac:dyDescent="0.3">
      <c r="C72" s="93" t="s">
        <v>415</v>
      </c>
    </row>
    <row r="73" spans="2:3" x14ac:dyDescent="0.3">
      <c r="C73" s="93" t="s">
        <v>416</v>
      </c>
    </row>
    <row r="74" spans="2:3" x14ac:dyDescent="0.3">
      <c r="C74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A1:F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79" t="s">
        <v>9</v>
      </c>
      <c r="B1" s="79"/>
      <c r="C1" s="79"/>
      <c r="D1" s="79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224</v>
      </c>
    </row>
    <row r="7" spans="1:6" x14ac:dyDescent="0.3">
      <c r="A7">
        <v>24</v>
      </c>
      <c r="B7" t="s">
        <v>259</v>
      </c>
      <c r="C7" s="10" t="s">
        <v>94</v>
      </c>
      <c r="F7" t="s">
        <v>260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295</v>
      </c>
      <c r="C10" s="10" t="s">
        <v>94</v>
      </c>
      <c r="F10" t="s">
        <v>296</v>
      </c>
    </row>
    <row r="11" spans="1:6" x14ac:dyDescent="0.3">
      <c r="A11">
        <v>28</v>
      </c>
      <c r="B11" t="s">
        <v>292</v>
      </c>
      <c r="C11" s="10" t="s">
        <v>8</v>
      </c>
    </row>
    <row r="12" spans="1:6" x14ac:dyDescent="0.3">
      <c r="A12">
        <v>29</v>
      </c>
      <c r="B12" t="s">
        <v>293</v>
      </c>
      <c r="C12" s="10" t="s">
        <v>94</v>
      </c>
      <c r="F12" t="s">
        <v>294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5" sqref="A5:A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85" t="s">
        <v>10</v>
      </c>
      <c r="B1" s="86"/>
      <c r="C1" s="86"/>
      <c r="D1" s="86"/>
      <c r="E1" s="87"/>
      <c r="F1" s="19" t="s">
        <v>108</v>
      </c>
      <c r="G1" s="21" t="s">
        <v>324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83"/>
      <c r="B3" s="25">
        <v>100</v>
      </c>
      <c r="C3" s="33" t="s">
        <v>120</v>
      </c>
      <c r="D3" s="26" t="s">
        <v>94</v>
      </c>
      <c r="E3" s="27">
        <v>1</v>
      </c>
      <c r="F3" s="27">
        <v>0</v>
      </c>
      <c r="G3" s="28" t="s">
        <v>132</v>
      </c>
    </row>
    <row r="4" spans="1:7" ht="15" thickBot="1" x14ac:dyDescent="0.35">
      <c r="A4" s="84"/>
      <c r="B4" s="29">
        <v>101</v>
      </c>
      <c r="C4" s="34" t="s">
        <v>121</v>
      </c>
      <c r="D4" s="18" t="s">
        <v>94</v>
      </c>
      <c r="E4" s="1">
        <v>1</v>
      </c>
      <c r="F4" s="1">
        <v>0</v>
      </c>
      <c r="G4" s="30" t="s">
        <v>131</v>
      </c>
    </row>
    <row r="5" spans="1:7" ht="14.4" customHeight="1" x14ac:dyDescent="0.3">
      <c r="A5" s="80" t="s">
        <v>175</v>
      </c>
      <c r="B5" s="25">
        <v>102</v>
      </c>
      <c r="C5" s="33" t="s">
        <v>122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81"/>
      <c r="B6" s="29">
        <v>103</v>
      </c>
      <c r="C6" s="34" t="s">
        <v>129</v>
      </c>
      <c r="D6" s="18" t="s">
        <v>94</v>
      </c>
      <c r="E6" s="1">
        <v>1</v>
      </c>
      <c r="F6" s="1">
        <v>0</v>
      </c>
      <c r="G6" s="30" t="s">
        <v>130</v>
      </c>
    </row>
    <row r="7" spans="1:7" x14ac:dyDescent="0.3">
      <c r="A7" s="81"/>
      <c r="B7" s="29">
        <v>104</v>
      </c>
      <c r="C7" s="34" t="s">
        <v>123</v>
      </c>
      <c r="D7" s="18" t="s">
        <v>94</v>
      </c>
      <c r="E7" s="1">
        <v>1</v>
      </c>
      <c r="F7" s="1">
        <v>12</v>
      </c>
      <c r="G7" s="30" t="s">
        <v>128</v>
      </c>
    </row>
    <row r="8" spans="1:7" x14ac:dyDescent="0.3">
      <c r="A8" s="81"/>
      <c r="B8" s="29">
        <v>105</v>
      </c>
      <c r="C8" s="34" t="s">
        <v>124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81"/>
      <c r="B9" s="29">
        <v>106</v>
      </c>
      <c r="C9" s="34" t="s">
        <v>125</v>
      </c>
      <c r="D9" s="18" t="s">
        <v>94</v>
      </c>
      <c r="E9" s="1">
        <v>1</v>
      </c>
      <c r="F9" s="1">
        <v>12</v>
      </c>
      <c r="G9" s="30" t="s">
        <v>127</v>
      </c>
    </row>
    <row r="10" spans="1:7" ht="15" thickBot="1" x14ac:dyDescent="0.35">
      <c r="A10" s="82"/>
      <c r="B10" s="22">
        <v>107</v>
      </c>
      <c r="C10" s="35" t="s">
        <v>126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80" t="s">
        <v>176</v>
      </c>
      <c r="B11" s="25">
        <v>108</v>
      </c>
      <c r="C11" s="12" t="s">
        <v>133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81"/>
      <c r="B12" s="29">
        <v>109</v>
      </c>
      <c r="C12" s="11" t="s">
        <v>134</v>
      </c>
      <c r="D12" s="18" t="s">
        <v>94</v>
      </c>
      <c r="E12" s="1">
        <v>1</v>
      </c>
      <c r="F12" s="1">
        <v>0</v>
      </c>
      <c r="G12" s="30" t="s">
        <v>130</v>
      </c>
    </row>
    <row r="13" spans="1:7" x14ac:dyDescent="0.3">
      <c r="A13" s="81"/>
      <c r="B13" s="29">
        <v>110</v>
      </c>
      <c r="C13" s="11" t="s">
        <v>135</v>
      </c>
      <c r="D13" s="18" t="s">
        <v>94</v>
      </c>
      <c r="E13" s="1">
        <v>1</v>
      </c>
      <c r="F13" s="1">
        <v>12</v>
      </c>
      <c r="G13" s="30" t="s">
        <v>128</v>
      </c>
    </row>
    <row r="14" spans="1:7" x14ac:dyDescent="0.3">
      <c r="A14" s="81"/>
      <c r="B14" s="29">
        <v>111</v>
      </c>
      <c r="C14" s="11" t="s">
        <v>136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81"/>
      <c r="B15" s="29">
        <v>112</v>
      </c>
      <c r="C15" s="11" t="s">
        <v>137</v>
      </c>
      <c r="D15" s="18" t="s">
        <v>94</v>
      </c>
      <c r="E15" s="1">
        <v>1</v>
      </c>
      <c r="F15" s="1">
        <v>12</v>
      </c>
      <c r="G15" s="30" t="s">
        <v>127</v>
      </c>
    </row>
    <row r="16" spans="1:7" ht="15" thickBot="1" x14ac:dyDescent="0.35">
      <c r="A16" s="82"/>
      <c r="B16" s="22">
        <v>113</v>
      </c>
      <c r="C16" s="13" t="s">
        <v>138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80" t="s">
        <v>177</v>
      </c>
      <c r="B17" s="29">
        <v>114</v>
      </c>
      <c r="C17" s="11" t="s">
        <v>139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81"/>
      <c r="B18" s="29">
        <v>115</v>
      </c>
      <c r="C18" s="11" t="s">
        <v>141</v>
      </c>
      <c r="D18" s="18" t="s">
        <v>94</v>
      </c>
      <c r="E18" s="1">
        <v>1</v>
      </c>
      <c r="F18" s="1">
        <v>0</v>
      </c>
      <c r="G18" s="30" t="s">
        <v>130</v>
      </c>
    </row>
    <row r="19" spans="1:7" x14ac:dyDescent="0.3">
      <c r="A19" s="81"/>
      <c r="B19" s="29">
        <v>116</v>
      </c>
      <c r="C19" s="11" t="s">
        <v>142</v>
      </c>
      <c r="D19" s="18" t="s">
        <v>94</v>
      </c>
      <c r="E19" s="1">
        <v>1</v>
      </c>
      <c r="F19" s="1">
        <v>12</v>
      </c>
      <c r="G19" s="30" t="s">
        <v>128</v>
      </c>
    </row>
    <row r="20" spans="1:7" x14ac:dyDescent="0.3">
      <c r="A20" s="81"/>
      <c r="B20" s="29">
        <v>117</v>
      </c>
      <c r="C20" s="11" t="s">
        <v>143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81"/>
      <c r="B21" s="29">
        <v>118</v>
      </c>
      <c r="C21" s="11" t="s">
        <v>144</v>
      </c>
      <c r="D21" s="18" t="s">
        <v>94</v>
      </c>
      <c r="E21" s="1">
        <v>1</v>
      </c>
      <c r="F21" s="1">
        <v>12</v>
      </c>
      <c r="G21" s="30" t="s">
        <v>127</v>
      </c>
    </row>
    <row r="22" spans="1:7" ht="15" thickBot="1" x14ac:dyDescent="0.35">
      <c r="A22" s="82"/>
      <c r="B22" s="29">
        <v>119</v>
      </c>
      <c r="C22" s="11" t="s">
        <v>145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80" t="s">
        <v>178</v>
      </c>
      <c r="B23" s="25">
        <v>120</v>
      </c>
      <c r="C23" s="12" t="s">
        <v>146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81"/>
      <c r="B24" s="29">
        <v>121</v>
      </c>
      <c r="C24" s="11" t="s">
        <v>140</v>
      </c>
      <c r="D24" s="18" t="s">
        <v>94</v>
      </c>
      <c r="E24" s="1">
        <v>1</v>
      </c>
      <c r="F24" s="1">
        <v>0</v>
      </c>
      <c r="G24" s="30" t="s">
        <v>130</v>
      </c>
    </row>
    <row r="25" spans="1:7" x14ac:dyDescent="0.3">
      <c r="A25" s="81"/>
      <c r="B25" s="29">
        <v>122</v>
      </c>
      <c r="C25" s="11" t="s">
        <v>147</v>
      </c>
      <c r="D25" s="18" t="s">
        <v>94</v>
      </c>
      <c r="E25" s="1">
        <v>1</v>
      </c>
      <c r="F25" s="1">
        <v>12</v>
      </c>
      <c r="G25" s="30" t="s">
        <v>128</v>
      </c>
    </row>
    <row r="26" spans="1:7" x14ac:dyDescent="0.3">
      <c r="A26" s="81"/>
      <c r="B26" s="29">
        <v>123</v>
      </c>
      <c r="C26" s="11" t="s">
        <v>148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81"/>
      <c r="B27" s="29">
        <v>124</v>
      </c>
      <c r="C27" s="11" t="s">
        <v>149</v>
      </c>
      <c r="D27" s="18" t="s">
        <v>94</v>
      </c>
      <c r="E27" s="1">
        <v>1</v>
      </c>
      <c r="F27" s="1">
        <v>12</v>
      </c>
      <c r="G27" s="30" t="s">
        <v>127</v>
      </c>
    </row>
    <row r="28" spans="1:7" ht="15" thickBot="1" x14ac:dyDescent="0.35">
      <c r="A28" s="82"/>
      <c r="B28" s="22">
        <v>125</v>
      </c>
      <c r="C28" s="13" t="s">
        <v>150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80" t="s">
        <v>179</v>
      </c>
      <c r="B29" s="29">
        <v>126</v>
      </c>
      <c r="C29" s="11" t="s">
        <v>151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81"/>
      <c r="B30" s="29">
        <v>127</v>
      </c>
      <c r="C30" s="11" t="s">
        <v>152</v>
      </c>
      <c r="D30" s="18" t="s">
        <v>94</v>
      </c>
      <c r="E30" s="1">
        <v>1</v>
      </c>
      <c r="F30" s="1">
        <v>0</v>
      </c>
      <c r="G30" s="30" t="s">
        <v>130</v>
      </c>
    </row>
    <row r="31" spans="1:7" x14ac:dyDescent="0.3">
      <c r="A31" s="81"/>
      <c r="B31" s="29">
        <v>128</v>
      </c>
      <c r="C31" s="11" t="s">
        <v>153</v>
      </c>
      <c r="D31" s="18" t="s">
        <v>94</v>
      </c>
      <c r="E31" s="1">
        <v>1</v>
      </c>
      <c r="F31" s="1">
        <v>12</v>
      </c>
      <c r="G31" s="30" t="s">
        <v>128</v>
      </c>
    </row>
    <row r="32" spans="1:7" x14ac:dyDescent="0.3">
      <c r="A32" s="81"/>
      <c r="B32" s="29">
        <v>129</v>
      </c>
      <c r="C32" s="11" t="s">
        <v>154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81"/>
      <c r="B33" s="29">
        <v>130</v>
      </c>
      <c r="C33" s="11" t="s">
        <v>155</v>
      </c>
      <c r="D33" s="18" t="s">
        <v>94</v>
      </c>
      <c r="E33" s="1">
        <v>1</v>
      </c>
      <c r="F33" s="1">
        <v>12</v>
      </c>
      <c r="G33" s="30" t="s">
        <v>127</v>
      </c>
    </row>
    <row r="34" spans="1:7" ht="15" thickBot="1" x14ac:dyDescent="0.35">
      <c r="A34" s="82"/>
      <c r="B34" s="29">
        <v>131</v>
      </c>
      <c r="C34" s="11" t="s">
        <v>156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80" t="s">
        <v>180</v>
      </c>
      <c r="B35" s="25">
        <v>132</v>
      </c>
      <c r="C35" s="12" t="s">
        <v>157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81"/>
      <c r="B36" s="29">
        <v>133</v>
      </c>
      <c r="C36" s="11" t="s">
        <v>158</v>
      </c>
      <c r="D36" s="18" t="s">
        <v>94</v>
      </c>
      <c r="E36" s="1">
        <v>1</v>
      </c>
      <c r="F36" s="1">
        <v>0</v>
      </c>
      <c r="G36" s="30" t="s">
        <v>130</v>
      </c>
    </row>
    <row r="37" spans="1:7" x14ac:dyDescent="0.3">
      <c r="A37" s="81"/>
      <c r="B37" s="29">
        <v>134</v>
      </c>
      <c r="C37" s="11" t="s">
        <v>159</v>
      </c>
      <c r="D37" s="18" t="s">
        <v>94</v>
      </c>
      <c r="E37" s="1">
        <v>1</v>
      </c>
      <c r="F37" s="1">
        <v>12</v>
      </c>
      <c r="G37" s="30" t="s">
        <v>128</v>
      </c>
    </row>
    <row r="38" spans="1:7" x14ac:dyDescent="0.3">
      <c r="A38" s="81"/>
      <c r="B38" s="29">
        <v>135</v>
      </c>
      <c r="C38" s="11" t="s">
        <v>160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81"/>
      <c r="B39" s="29">
        <v>136</v>
      </c>
      <c r="C39" s="11" t="s">
        <v>161</v>
      </c>
      <c r="D39" s="18" t="s">
        <v>94</v>
      </c>
      <c r="E39" s="1">
        <v>1</v>
      </c>
      <c r="F39" s="1">
        <v>12</v>
      </c>
      <c r="G39" s="30" t="s">
        <v>127</v>
      </c>
    </row>
    <row r="40" spans="1:7" ht="15" thickBot="1" x14ac:dyDescent="0.35">
      <c r="A40" s="82"/>
      <c r="B40" s="22">
        <v>137</v>
      </c>
      <c r="C40" s="13" t="s">
        <v>162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80" t="s">
        <v>181</v>
      </c>
      <c r="B41" s="29">
        <v>138</v>
      </c>
      <c r="C41" s="11" t="s">
        <v>163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81"/>
      <c r="B42" s="29">
        <v>139</v>
      </c>
      <c r="C42" s="11" t="s">
        <v>164</v>
      </c>
      <c r="D42" s="18" t="s">
        <v>94</v>
      </c>
      <c r="E42" s="1">
        <v>1</v>
      </c>
      <c r="F42" s="1">
        <v>0</v>
      </c>
      <c r="G42" s="30" t="s">
        <v>130</v>
      </c>
    </row>
    <row r="43" spans="1:7" x14ac:dyDescent="0.3">
      <c r="A43" s="81"/>
      <c r="B43" s="29">
        <v>140</v>
      </c>
      <c r="C43" s="11" t="s">
        <v>165</v>
      </c>
      <c r="D43" s="18" t="s">
        <v>94</v>
      </c>
      <c r="E43" s="1">
        <v>1</v>
      </c>
      <c r="F43" s="1">
        <v>12</v>
      </c>
      <c r="G43" s="30" t="s">
        <v>128</v>
      </c>
    </row>
    <row r="44" spans="1:7" x14ac:dyDescent="0.3">
      <c r="A44" s="81"/>
      <c r="B44" s="29">
        <v>141</v>
      </c>
      <c r="C44" s="11" t="s">
        <v>166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81"/>
      <c r="B45" s="29">
        <v>142</v>
      </c>
      <c r="C45" s="11" t="s">
        <v>167</v>
      </c>
      <c r="D45" s="18" t="s">
        <v>94</v>
      </c>
      <c r="E45" s="1">
        <v>1</v>
      </c>
      <c r="F45" s="1">
        <v>12</v>
      </c>
      <c r="G45" s="30" t="s">
        <v>127</v>
      </c>
    </row>
    <row r="46" spans="1:7" ht="15" thickBot="1" x14ac:dyDescent="0.35">
      <c r="A46" s="82"/>
      <c r="B46" s="29">
        <v>143</v>
      </c>
      <c r="C46" s="11" t="s">
        <v>168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80" t="s">
        <v>182</v>
      </c>
      <c r="B47" s="25">
        <v>144</v>
      </c>
      <c r="C47" s="12" t="s">
        <v>169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81"/>
      <c r="B48" s="29">
        <v>145</v>
      </c>
      <c r="C48" s="11" t="s">
        <v>170</v>
      </c>
      <c r="D48" s="18" t="s">
        <v>94</v>
      </c>
      <c r="E48" s="1">
        <v>1</v>
      </c>
      <c r="F48" s="1">
        <v>0</v>
      </c>
      <c r="G48" s="30" t="s">
        <v>130</v>
      </c>
    </row>
    <row r="49" spans="1:7" x14ac:dyDescent="0.3">
      <c r="A49" s="81"/>
      <c r="B49" s="29">
        <v>146</v>
      </c>
      <c r="C49" s="11" t="s">
        <v>171</v>
      </c>
      <c r="D49" s="18" t="s">
        <v>94</v>
      </c>
      <c r="E49" s="1">
        <v>1</v>
      </c>
      <c r="F49" s="1">
        <v>12</v>
      </c>
      <c r="G49" s="30" t="s">
        <v>128</v>
      </c>
    </row>
    <row r="50" spans="1:7" x14ac:dyDescent="0.3">
      <c r="A50" s="81"/>
      <c r="B50" s="29">
        <v>147</v>
      </c>
      <c r="C50" s="11" t="s">
        <v>172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81"/>
      <c r="B51" s="29">
        <v>148</v>
      </c>
      <c r="C51" s="11" t="s">
        <v>173</v>
      </c>
      <c r="D51" s="18" t="s">
        <v>94</v>
      </c>
      <c r="E51" s="1">
        <v>1</v>
      </c>
      <c r="F51" s="1">
        <v>12</v>
      </c>
      <c r="G51" s="30" t="s">
        <v>127</v>
      </c>
    </row>
    <row r="52" spans="1:7" ht="15" thickBot="1" x14ac:dyDescent="0.35">
      <c r="A52" s="82"/>
      <c r="B52" s="22">
        <v>149</v>
      </c>
      <c r="C52" s="13" t="s">
        <v>174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288</v>
      </c>
      <c r="D53" s="60" t="s">
        <v>94</v>
      </c>
      <c r="E53" s="8">
        <v>1</v>
      </c>
      <c r="G53" s="61" t="s">
        <v>289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4" zoomScaleNormal="100" workbookViewId="0">
      <selection activeCell="B35" sqref="B35:G44"/>
    </sheetView>
  </sheetViews>
  <sheetFormatPr defaultRowHeight="14.4" x14ac:dyDescent="0.3"/>
  <cols>
    <col min="1" max="1" width="4.21875" customWidth="1"/>
    <col min="2" max="2" width="9.88671875" customWidth="1"/>
    <col min="3" max="3" width="22.44140625" customWidth="1"/>
    <col min="4" max="4" width="9.88671875" customWidth="1"/>
    <col min="5" max="5" width="14.6640625" customWidth="1"/>
    <col min="6" max="6" width="16.77734375" customWidth="1"/>
    <col min="7" max="7" width="55.5546875" customWidth="1"/>
  </cols>
  <sheetData>
    <row r="1" spans="1:7" ht="26.4" customHeight="1" thickBot="1" x14ac:dyDescent="0.35">
      <c r="A1" s="79" t="s">
        <v>9</v>
      </c>
      <c r="B1" s="79"/>
      <c r="C1" s="79"/>
      <c r="D1" s="79"/>
      <c r="E1" s="79"/>
      <c r="F1" t="s">
        <v>325</v>
      </c>
      <c r="G1" t="s">
        <v>326</v>
      </c>
    </row>
    <row r="2" spans="1:7" ht="15" thickBot="1" x14ac:dyDescent="0.35">
      <c r="B2" s="25" t="s">
        <v>1</v>
      </c>
      <c r="C2" s="12" t="s">
        <v>2</v>
      </c>
      <c r="D2" s="27" t="s">
        <v>3</v>
      </c>
      <c r="E2" s="27" t="s">
        <v>6</v>
      </c>
      <c r="F2" s="27" t="s">
        <v>5</v>
      </c>
      <c r="G2" s="28" t="s">
        <v>7</v>
      </c>
    </row>
    <row r="3" spans="1:7" x14ac:dyDescent="0.3">
      <c r="A3" s="88" t="s">
        <v>335</v>
      </c>
      <c r="B3" s="25">
        <v>151</v>
      </c>
      <c r="C3" s="12" t="s">
        <v>327</v>
      </c>
      <c r="D3" s="26" t="s">
        <v>94</v>
      </c>
      <c r="E3" s="12">
        <v>1</v>
      </c>
      <c r="F3" s="12"/>
      <c r="G3" s="28" t="s">
        <v>339</v>
      </c>
    </row>
    <row r="4" spans="1:7" x14ac:dyDescent="0.3">
      <c r="A4" s="89"/>
      <c r="B4" s="29">
        <v>152</v>
      </c>
      <c r="C4" s="11" t="s">
        <v>328</v>
      </c>
      <c r="D4" s="18" t="s">
        <v>94</v>
      </c>
      <c r="E4" s="11">
        <v>1</v>
      </c>
      <c r="F4" s="11"/>
      <c r="G4" s="30" t="s">
        <v>339</v>
      </c>
    </row>
    <row r="5" spans="1:7" x14ac:dyDescent="0.3">
      <c r="A5" s="89"/>
      <c r="B5" s="29">
        <v>153</v>
      </c>
      <c r="C5" s="11" t="s">
        <v>329</v>
      </c>
      <c r="D5" s="18" t="s">
        <v>94</v>
      </c>
      <c r="E5" s="11">
        <v>1</v>
      </c>
      <c r="F5" s="11"/>
      <c r="G5" s="30" t="s">
        <v>339</v>
      </c>
    </row>
    <row r="6" spans="1:7" x14ac:dyDescent="0.3">
      <c r="A6" s="89"/>
      <c r="B6" s="29">
        <v>154</v>
      </c>
      <c r="C6" s="11" t="s">
        <v>330</v>
      </c>
      <c r="D6" s="18" t="s">
        <v>94</v>
      </c>
      <c r="E6" s="11">
        <v>1</v>
      </c>
      <c r="F6" s="11"/>
      <c r="G6" s="30" t="s">
        <v>339</v>
      </c>
    </row>
    <row r="7" spans="1:7" x14ac:dyDescent="0.3">
      <c r="A7" s="89"/>
      <c r="B7" s="29">
        <v>155</v>
      </c>
      <c r="C7" s="11" t="s">
        <v>331</v>
      </c>
      <c r="D7" s="18" t="s">
        <v>94</v>
      </c>
      <c r="E7" s="11">
        <v>1</v>
      </c>
      <c r="F7" s="11"/>
      <c r="G7" s="30" t="s">
        <v>339</v>
      </c>
    </row>
    <row r="8" spans="1:7" x14ac:dyDescent="0.3">
      <c r="A8" s="89"/>
      <c r="B8" s="29">
        <v>156</v>
      </c>
      <c r="C8" s="11" t="s">
        <v>332</v>
      </c>
      <c r="D8" s="18" t="s">
        <v>94</v>
      </c>
      <c r="E8" s="11">
        <v>1</v>
      </c>
      <c r="F8" s="11"/>
      <c r="G8" s="30" t="s">
        <v>339</v>
      </c>
    </row>
    <row r="9" spans="1:7" x14ac:dyDescent="0.3">
      <c r="A9" s="89"/>
      <c r="B9" s="29">
        <v>157</v>
      </c>
      <c r="C9" s="11" t="s">
        <v>333</v>
      </c>
      <c r="D9" s="18" t="s">
        <v>94</v>
      </c>
      <c r="E9" s="11">
        <v>1</v>
      </c>
      <c r="F9" s="11"/>
      <c r="G9" s="30" t="s">
        <v>339</v>
      </c>
    </row>
    <row r="10" spans="1:7" ht="15" thickBot="1" x14ac:dyDescent="0.35">
      <c r="A10" s="90"/>
      <c r="B10" s="22">
        <v>158</v>
      </c>
      <c r="C10" s="13" t="s">
        <v>334</v>
      </c>
      <c r="D10" s="31" t="s">
        <v>94</v>
      </c>
      <c r="E10" s="13">
        <v>1</v>
      </c>
      <c r="F10" s="13"/>
      <c r="G10" s="32" t="s">
        <v>339</v>
      </c>
    </row>
    <row r="11" spans="1:7" x14ac:dyDescent="0.3">
      <c r="A11" s="88" t="s">
        <v>336</v>
      </c>
      <c r="B11" s="25">
        <v>159</v>
      </c>
      <c r="C11" s="12" t="s">
        <v>327</v>
      </c>
      <c r="D11" s="26" t="s">
        <v>94</v>
      </c>
      <c r="E11" s="12">
        <v>1</v>
      </c>
      <c r="F11" s="12"/>
      <c r="G11" s="28" t="s">
        <v>339</v>
      </c>
    </row>
    <row r="12" spans="1:7" x14ac:dyDescent="0.3">
      <c r="A12" s="89"/>
      <c r="B12" s="29">
        <v>160</v>
      </c>
      <c r="C12" s="11" t="s">
        <v>328</v>
      </c>
      <c r="D12" s="18" t="s">
        <v>94</v>
      </c>
      <c r="E12" s="11">
        <v>1</v>
      </c>
      <c r="F12" s="11"/>
      <c r="G12" s="30" t="s">
        <v>339</v>
      </c>
    </row>
    <row r="13" spans="1:7" x14ac:dyDescent="0.3">
      <c r="A13" s="89"/>
      <c r="B13" s="29">
        <v>161</v>
      </c>
      <c r="C13" s="11" t="s">
        <v>329</v>
      </c>
      <c r="D13" s="18" t="s">
        <v>94</v>
      </c>
      <c r="E13" s="11">
        <v>1</v>
      </c>
      <c r="F13" s="11"/>
      <c r="G13" s="30" t="s">
        <v>339</v>
      </c>
    </row>
    <row r="14" spans="1:7" x14ac:dyDescent="0.3">
      <c r="A14" s="89"/>
      <c r="B14" s="29">
        <v>162</v>
      </c>
      <c r="C14" s="11" t="s">
        <v>330</v>
      </c>
      <c r="D14" s="18" t="s">
        <v>94</v>
      </c>
      <c r="E14" s="11">
        <v>1</v>
      </c>
      <c r="F14" s="11"/>
      <c r="G14" s="30" t="s">
        <v>339</v>
      </c>
    </row>
    <row r="15" spans="1:7" x14ac:dyDescent="0.3">
      <c r="A15" s="89"/>
      <c r="B15" s="29">
        <v>163</v>
      </c>
      <c r="C15" s="11" t="s">
        <v>331</v>
      </c>
      <c r="D15" s="18" t="s">
        <v>94</v>
      </c>
      <c r="E15" s="11">
        <v>1</v>
      </c>
      <c r="F15" s="11"/>
      <c r="G15" s="30" t="s">
        <v>339</v>
      </c>
    </row>
    <row r="16" spans="1:7" x14ac:dyDescent="0.3">
      <c r="A16" s="89"/>
      <c r="B16" s="29">
        <v>164</v>
      </c>
      <c r="C16" s="11" t="s">
        <v>332</v>
      </c>
      <c r="D16" s="18" t="s">
        <v>94</v>
      </c>
      <c r="E16" s="11">
        <v>1</v>
      </c>
      <c r="F16" s="11"/>
      <c r="G16" s="30" t="s">
        <v>339</v>
      </c>
    </row>
    <row r="17" spans="1:7" x14ac:dyDescent="0.3">
      <c r="A17" s="89"/>
      <c r="B17" s="29">
        <v>165</v>
      </c>
      <c r="C17" s="11" t="s">
        <v>333</v>
      </c>
      <c r="D17" s="18" t="s">
        <v>94</v>
      </c>
      <c r="E17" s="11">
        <v>1</v>
      </c>
      <c r="F17" s="11"/>
      <c r="G17" s="30" t="s">
        <v>339</v>
      </c>
    </row>
    <row r="18" spans="1:7" ht="15" thickBot="1" x14ac:dyDescent="0.35">
      <c r="A18" s="90"/>
      <c r="B18" s="22">
        <v>166</v>
      </c>
      <c r="C18" s="13" t="s">
        <v>334</v>
      </c>
      <c r="D18" s="31" t="s">
        <v>94</v>
      </c>
      <c r="E18" s="13">
        <v>1</v>
      </c>
      <c r="F18" s="13"/>
      <c r="G18" s="32" t="s">
        <v>339</v>
      </c>
    </row>
    <row r="19" spans="1:7" x14ac:dyDescent="0.3">
      <c r="A19" s="88" t="s">
        <v>337</v>
      </c>
      <c r="B19" s="25">
        <v>167</v>
      </c>
      <c r="C19" s="12" t="s">
        <v>327</v>
      </c>
      <c r="D19" s="26" t="s">
        <v>94</v>
      </c>
      <c r="E19" s="12">
        <v>1</v>
      </c>
      <c r="F19" s="12"/>
      <c r="G19" s="28" t="s">
        <v>339</v>
      </c>
    </row>
    <row r="20" spans="1:7" x14ac:dyDescent="0.3">
      <c r="A20" s="89"/>
      <c r="B20" s="29">
        <v>168</v>
      </c>
      <c r="C20" s="11" t="s">
        <v>328</v>
      </c>
      <c r="D20" s="18" t="s">
        <v>94</v>
      </c>
      <c r="E20" s="11">
        <v>1</v>
      </c>
      <c r="F20" s="11"/>
      <c r="G20" s="30" t="s">
        <v>339</v>
      </c>
    </row>
    <row r="21" spans="1:7" x14ac:dyDescent="0.3">
      <c r="A21" s="89"/>
      <c r="B21" s="29">
        <v>169</v>
      </c>
      <c r="C21" s="11" t="s">
        <v>329</v>
      </c>
      <c r="D21" s="18" t="s">
        <v>94</v>
      </c>
      <c r="E21" s="11">
        <v>1</v>
      </c>
      <c r="F21" s="11"/>
      <c r="G21" s="30" t="s">
        <v>339</v>
      </c>
    </row>
    <row r="22" spans="1:7" x14ac:dyDescent="0.3">
      <c r="A22" s="89"/>
      <c r="B22" s="29">
        <v>170</v>
      </c>
      <c r="C22" s="11" t="s">
        <v>330</v>
      </c>
      <c r="D22" s="18" t="s">
        <v>94</v>
      </c>
      <c r="E22" s="11">
        <v>1</v>
      </c>
      <c r="F22" s="11"/>
      <c r="G22" s="30" t="s">
        <v>339</v>
      </c>
    </row>
    <row r="23" spans="1:7" x14ac:dyDescent="0.3">
      <c r="A23" s="89"/>
      <c r="B23" s="29">
        <v>171</v>
      </c>
      <c r="C23" s="11" t="s">
        <v>331</v>
      </c>
      <c r="D23" s="18" t="s">
        <v>94</v>
      </c>
      <c r="E23" s="11">
        <v>1</v>
      </c>
      <c r="F23" s="11"/>
      <c r="G23" s="30" t="s">
        <v>339</v>
      </c>
    </row>
    <row r="24" spans="1:7" x14ac:dyDescent="0.3">
      <c r="A24" s="89"/>
      <c r="B24" s="29">
        <v>172</v>
      </c>
      <c r="C24" s="11" t="s">
        <v>332</v>
      </c>
      <c r="D24" s="18" t="s">
        <v>94</v>
      </c>
      <c r="E24" s="11">
        <v>1</v>
      </c>
      <c r="F24" s="11"/>
      <c r="G24" s="30" t="s">
        <v>339</v>
      </c>
    </row>
    <row r="25" spans="1:7" x14ac:dyDescent="0.3">
      <c r="A25" s="89"/>
      <c r="B25" s="29">
        <v>173</v>
      </c>
      <c r="C25" s="11" t="s">
        <v>333</v>
      </c>
      <c r="D25" s="18" t="s">
        <v>94</v>
      </c>
      <c r="E25" s="11">
        <v>1</v>
      </c>
      <c r="F25" s="11"/>
      <c r="G25" s="30" t="s">
        <v>339</v>
      </c>
    </row>
    <row r="26" spans="1:7" ht="15" thickBot="1" x14ac:dyDescent="0.35">
      <c r="A26" s="90"/>
      <c r="B26" s="22">
        <v>174</v>
      </c>
      <c r="C26" s="13" t="s">
        <v>334</v>
      </c>
      <c r="D26" s="31" t="s">
        <v>94</v>
      </c>
      <c r="E26" s="13">
        <v>1</v>
      </c>
      <c r="F26" s="13"/>
      <c r="G26" s="32" t="s">
        <v>339</v>
      </c>
    </row>
    <row r="27" spans="1:7" x14ac:dyDescent="0.3">
      <c r="A27" s="88" t="s">
        <v>338</v>
      </c>
      <c r="B27" s="25">
        <v>175</v>
      </c>
      <c r="C27" s="12" t="s">
        <v>327</v>
      </c>
      <c r="D27" s="26" t="s">
        <v>94</v>
      </c>
      <c r="E27" s="12">
        <v>1</v>
      </c>
      <c r="F27" s="12"/>
      <c r="G27" s="28" t="s">
        <v>339</v>
      </c>
    </row>
    <row r="28" spans="1:7" x14ac:dyDescent="0.3">
      <c r="A28" s="89"/>
      <c r="B28" s="29">
        <v>176</v>
      </c>
      <c r="C28" s="11" t="s">
        <v>328</v>
      </c>
      <c r="D28" s="18" t="s">
        <v>94</v>
      </c>
      <c r="E28" s="11">
        <v>1</v>
      </c>
      <c r="F28" s="11"/>
      <c r="G28" s="30" t="s">
        <v>339</v>
      </c>
    </row>
    <row r="29" spans="1:7" x14ac:dyDescent="0.3">
      <c r="A29" s="89"/>
      <c r="B29" s="29">
        <v>177</v>
      </c>
      <c r="C29" s="11" t="s">
        <v>329</v>
      </c>
      <c r="D29" s="18" t="s">
        <v>94</v>
      </c>
      <c r="E29" s="11">
        <v>1</v>
      </c>
      <c r="F29" s="11"/>
      <c r="G29" s="30" t="s">
        <v>339</v>
      </c>
    </row>
    <row r="30" spans="1:7" x14ac:dyDescent="0.3">
      <c r="A30" s="89"/>
      <c r="B30" s="29">
        <v>178</v>
      </c>
      <c r="C30" s="11" t="s">
        <v>330</v>
      </c>
      <c r="D30" s="18" t="s">
        <v>94</v>
      </c>
      <c r="E30" s="11">
        <v>1</v>
      </c>
      <c r="F30" s="11"/>
      <c r="G30" s="30" t="s">
        <v>339</v>
      </c>
    </row>
    <row r="31" spans="1:7" x14ac:dyDescent="0.3">
      <c r="A31" s="89"/>
      <c r="B31" s="29">
        <v>179</v>
      </c>
      <c r="C31" s="11" t="s">
        <v>331</v>
      </c>
      <c r="D31" s="18" t="s">
        <v>94</v>
      </c>
      <c r="E31" s="11">
        <v>1</v>
      </c>
      <c r="F31" s="11"/>
      <c r="G31" s="30" t="s">
        <v>339</v>
      </c>
    </row>
    <row r="32" spans="1:7" x14ac:dyDescent="0.3">
      <c r="A32" s="89"/>
      <c r="B32" s="29">
        <v>180</v>
      </c>
      <c r="C32" s="11" t="s">
        <v>332</v>
      </c>
      <c r="D32" s="18" t="s">
        <v>94</v>
      </c>
      <c r="E32" s="11">
        <v>1</v>
      </c>
      <c r="F32" s="11"/>
      <c r="G32" s="30" t="s">
        <v>339</v>
      </c>
    </row>
    <row r="33" spans="1:7" x14ac:dyDescent="0.3">
      <c r="A33" s="89"/>
      <c r="B33" s="29">
        <v>181</v>
      </c>
      <c r="C33" s="11" t="s">
        <v>333</v>
      </c>
      <c r="D33" s="18" t="s">
        <v>94</v>
      </c>
      <c r="E33" s="11">
        <v>1</v>
      </c>
      <c r="F33" s="11"/>
      <c r="G33" s="30" t="s">
        <v>339</v>
      </c>
    </row>
    <row r="34" spans="1:7" ht="15" thickBot="1" x14ac:dyDescent="0.35">
      <c r="A34" s="90"/>
      <c r="B34" s="29">
        <v>182</v>
      </c>
      <c r="C34" s="11" t="s">
        <v>334</v>
      </c>
      <c r="D34" s="18" t="s">
        <v>94</v>
      </c>
      <c r="E34" s="11">
        <v>1</v>
      </c>
      <c r="F34" s="11"/>
      <c r="G34" s="30" t="s">
        <v>339</v>
      </c>
    </row>
    <row r="35" spans="1:7" x14ac:dyDescent="0.3">
      <c r="A35" s="88" t="s">
        <v>341</v>
      </c>
      <c r="B35" s="25">
        <v>183</v>
      </c>
      <c r="C35" s="12" t="s">
        <v>345</v>
      </c>
      <c r="D35" s="26" t="s">
        <v>340</v>
      </c>
      <c r="E35" s="12">
        <v>1</v>
      </c>
      <c r="F35" s="27"/>
      <c r="G35" s="67" t="s">
        <v>355</v>
      </c>
    </row>
    <row r="36" spans="1:7" x14ac:dyDescent="0.3">
      <c r="A36" s="89"/>
      <c r="B36" s="29">
        <v>184</v>
      </c>
      <c r="C36" s="11" t="s">
        <v>346</v>
      </c>
      <c r="D36" s="18" t="s">
        <v>340</v>
      </c>
      <c r="E36" s="11">
        <v>1</v>
      </c>
      <c r="F36" s="1"/>
      <c r="G36" s="30" t="s">
        <v>355</v>
      </c>
    </row>
    <row r="37" spans="1:7" x14ac:dyDescent="0.3">
      <c r="A37" s="89"/>
      <c r="B37" s="29">
        <v>185</v>
      </c>
      <c r="C37" s="11" t="s">
        <v>347</v>
      </c>
      <c r="D37" s="18" t="s">
        <v>340</v>
      </c>
      <c r="E37" s="11">
        <v>1</v>
      </c>
      <c r="F37" s="1"/>
      <c r="G37" s="30" t="s">
        <v>355</v>
      </c>
    </row>
    <row r="38" spans="1:7" x14ac:dyDescent="0.3">
      <c r="A38" s="89"/>
      <c r="B38" s="29">
        <v>186</v>
      </c>
      <c r="C38" s="11" t="s">
        <v>348</v>
      </c>
      <c r="D38" s="18" t="s">
        <v>340</v>
      </c>
      <c r="E38" s="11">
        <v>1</v>
      </c>
      <c r="F38" s="1"/>
      <c r="G38" s="30" t="s">
        <v>355</v>
      </c>
    </row>
    <row r="39" spans="1:7" x14ac:dyDescent="0.3">
      <c r="A39" s="89"/>
      <c r="B39" s="29">
        <v>187</v>
      </c>
      <c r="C39" s="11" t="s">
        <v>349</v>
      </c>
      <c r="D39" s="18" t="s">
        <v>340</v>
      </c>
      <c r="E39" s="11">
        <v>1</v>
      </c>
      <c r="F39" s="1"/>
      <c r="G39" s="30" t="s">
        <v>355</v>
      </c>
    </row>
    <row r="40" spans="1:7" x14ac:dyDescent="0.3">
      <c r="A40" s="89"/>
      <c r="B40" s="29">
        <v>188</v>
      </c>
      <c r="C40" s="11" t="s">
        <v>350</v>
      </c>
      <c r="D40" s="18" t="s">
        <v>340</v>
      </c>
      <c r="E40" s="11">
        <v>1</v>
      </c>
      <c r="F40" s="1"/>
      <c r="G40" s="30" t="s">
        <v>355</v>
      </c>
    </row>
    <row r="41" spans="1:7" x14ac:dyDescent="0.3">
      <c r="A41" s="89"/>
      <c r="B41" s="29">
        <v>189</v>
      </c>
      <c r="C41" s="11" t="s">
        <v>351</v>
      </c>
      <c r="D41" s="18" t="s">
        <v>340</v>
      </c>
      <c r="E41" s="11">
        <v>1</v>
      </c>
      <c r="F41" s="1"/>
      <c r="G41" s="30" t="s">
        <v>355</v>
      </c>
    </row>
    <row r="42" spans="1:7" x14ac:dyDescent="0.3">
      <c r="A42" s="89"/>
      <c r="B42" s="29">
        <v>190</v>
      </c>
      <c r="C42" s="11" t="s">
        <v>352</v>
      </c>
      <c r="D42" s="18" t="s">
        <v>340</v>
      </c>
      <c r="E42" s="11">
        <v>1</v>
      </c>
      <c r="F42" s="1"/>
      <c r="G42" s="30" t="s">
        <v>355</v>
      </c>
    </row>
    <row r="43" spans="1:7" x14ac:dyDescent="0.3">
      <c r="A43" s="89"/>
      <c r="B43" s="29">
        <v>191</v>
      </c>
      <c r="C43" s="11" t="s">
        <v>353</v>
      </c>
      <c r="D43" s="18" t="s">
        <v>340</v>
      </c>
      <c r="E43" s="11">
        <v>1</v>
      </c>
      <c r="F43" s="1"/>
      <c r="G43" s="30" t="s">
        <v>355</v>
      </c>
    </row>
    <row r="44" spans="1:7" ht="15" thickBot="1" x14ac:dyDescent="0.35">
      <c r="A44" s="90"/>
      <c r="B44" s="22">
        <v>192</v>
      </c>
      <c r="C44" s="13" t="s">
        <v>354</v>
      </c>
      <c r="D44" s="31" t="s">
        <v>340</v>
      </c>
      <c r="E44" s="13">
        <v>1</v>
      </c>
      <c r="F44" s="24"/>
      <c r="G44" s="32" t="s">
        <v>355</v>
      </c>
    </row>
    <row r="45" spans="1:7" x14ac:dyDescent="0.3">
      <c r="A45" s="88" t="s">
        <v>342</v>
      </c>
      <c r="B45" s="25">
        <v>193</v>
      </c>
      <c r="C45" s="12" t="s">
        <v>345</v>
      </c>
      <c r="D45" s="26" t="s">
        <v>340</v>
      </c>
      <c r="E45" s="12">
        <v>1</v>
      </c>
      <c r="F45" s="27"/>
      <c r="G45" s="28" t="s">
        <v>355</v>
      </c>
    </row>
    <row r="46" spans="1:7" x14ac:dyDescent="0.3">
      <c r="A46" s="89"/>
      <c r="B46" s="29">
        <v>194</v>
      </c>
      <c r="C46" s="11" t="s">
        <v>346</v>
      </c>
      <c r="D46" s="18" t="s">
        <v>340</v>
      </c>
      <c r="E46" s="11">
        <v>1</v>
      </c>
      <c r="F46" s="1"/>
      <c r="G46" s="30" t="s">
        <v>355</v>
      </c>
    </row>
    <row r="47" spans="1:7" x14ac:dyDescent="0.3">
      <c r="A47" s="89"/>
      <c r="B47" s="29">
        <v>195</v>
      </c>
      <c r="C47" s="11" t="s">
        <v>347</v>
      </c>
      <c r="D47" s="18" t="s">
        <v>340</v>
      </c>
      <c r="E47" s="11">
        <v>1</v>
      </c>
      <c r="F47" s="1"/>
      <c r="G47" s="30" t="s">
        <v>355</v>
      </c>
    </row>
    <row r="48" spans="1:7" x14ac:dyDescent="0.3">
      <c r="A48" s="89"/>
      <c r="B48" s="29">
        <v>196</v>
      </c>
      <c r="C48" s="11" t="s">
        <v>348</v>
      </c>
      <c r="D48" s="18" t="s">
        <v>340</v>
      </c>
      <c r="E48" s="11">
        <v>1</v>
      </c>
      <c r="F48" s="1"/>
      <c r="G48" s="30" t="s">
        <v>355</v>
      </c>
    </row>
    <row r="49" spans="1:7" x14ac:dyDescent="0.3">
      <c r="A49" s="89"/>
      <c r="B49" s="29">
        <v>197</v>
      </c>
      <c r="C49" s="11" t="s">
        <v>349</v>
      </c>
      <c r="D49" s="18" t="s">
        <v>340</v>
      </c>
      <c r="E49" s="11">
        <v>1</v>
      </c>
      <c r="F49" s="1"/>
      <c r="G49" s="30" t="s">
        <v>355</v>
      </c>
    </row>
    <row r="50" spans="1:7" x14ac:dyDescent="0.3">
      <c r="A50" s="89"/>
      <c r="B50" s="29">
        <v>198</v>
      </c>
      <c r="C50" s="11" t="s">
        <v>350</v>
      </c>
      <c r="D50" s="18" t="s">
        <v>340</v>
      </c>
      <c r="E50" s="11">
        <v>1</v>
      </c>
      <c r="F50" s="1"/>
      <c r="G50" s="30" t="s">
        <v>355</v>
      </c>
    </row>
    <row r="51" spans="1:7" x14ac:dyDescent="0.3">
      <c r="A51" s="89"/>
      <c r="B51" s="29">
        <v>199</v>
      </c>
      <c r="C51" s="11" t="s">
        <v>351</v>
      </c>
      <c r="D51" s="18" t="s">
        <v>340</v>
      </c>
      <c r="E51" s="11">
        <v>1</v>
      </c>
      <c r="F51" s="1"/>
      <c r="G51" s="30" t="s">
        <v>355</v>
      </c>
    </row>
    <row r="52" spans="1:7" x14ac:dyDescent="0.3">
      <c r="A52" s="89"/>
      <c r="B52" s="29">
        <v>200</v>
      </c>
      <c r="C52" s="11" t="s">
        <v>352</v>
      </c>
      <c r="D52" s="18" t="s">
        <v>340</v>
      </c>
      <c r="E52" s="11">
        <v>1</v>
      </c>
      <c r="F52" s="1"/>
      <c r="G52" s="30" t="s">
        <v>355</v>
      </c>
    </row>
    <row r="53" spans="1:7" x14ac:dyDescent="0.3">
      <c r="A53" s="89"/>
      <c r="B53" s="29">
        <v>201</v>
      </c>
      <c r="C53" s="11" t="s">
        <v>353</v>
      </c>
      <c r="D53" s="18" t="s">
        <v>340</v>
      </c>
      <c r="E53" s="11">
        <v>1</v>
      </c>
      <c r="F53" s="1"/>
      <c r="G53" s="30" t="s">
        <v>355</v>
      </c>
    </row>
    <row r="54" spans="1:7" ht="15" thickBot="1" x14ac:dyDescent="0.35">
      <c r="A54" s="90"/>
      <c r="B54" s="22">
        <v>202</v>
      </c>
      <c r="C54" s="13" t="s">
        <v>354</v>
      </c>
      <c r="D54" s="31" t="s">
        <v>340</v>
      </c>
      <c r="E54" s="13">
        <v>1</v>
      </c>
      <c r="F54" s="24"/>
      <c r="G54" s="32" t="s">
        <v>355</v>
      </c>
    </row>
    <row r="55" spans="1:7" x14ac:dyDescent="0.3">
      <c r="A55" s="88" t="s">
        <v>343</v>
      </c>
      <c r="B55" s="25">
        <v>203</v>
      </c>
      <c r="C55" s="12" t="s">
        <v>345</v>
      </c>
      <c r="D55" s="26" t="s">
        <v>340</v>
      </c>
      <c r="E55" s="12">
        <v>1</v>
      </c>
      <c r="F55" s="27"/>
      <c r="G55" s="28" t="s">
        <v>355</v>
      </c>
    </row>
    <row r="56" spans="1:7" x14ac:dyDescent="0.3">
      <c r="A56" s="89"/>
      <c r="B56" s="29">
        <v>204</v>
      </c>
      <c r="C56" s="11" t="s">
        <v>346</v>
      </c>
      <c r="D56" s="18" t="s">
        <v>340</v>
      </c>
      <c r="E56" s="11">
        <v>1</v>
      </c>
      <c r="F56" s="1"/>
      <c r="G56" s="30" t="s">
        <v>355</v>
      </c>
    </row>
    <row r="57" spans="1:7" x14ac:dyDescent="0.3">
      <c r="A57" s="89"/>
      <c r="B57" s="29">
        <v>205</v>
      </c>
      <c r="C57" s="11" t="s">
        <v>347</v>
      </c>
      <c r="D57" s="18" t="s">
        <v>340</v>
      </c>
      <c r="E57" s="11">
        <v>1</v>
      </c>
      <c r="F57" s="1"/>
      <c r="G57" s="30" t="s">
        <v>355</v>
      </c>
    </row>
    <row r="58" spans="1:7" x14ac:dyDescent="0.3">
      <c r="A58" s="89"/>
      <c r="B58" s="29">
        <v>206</v>
      </c>
      <c r="C58" s="11" t="s">
        <v>348</v>
      </c>
      <c r="D58" s="18" t="s">
        <v>340</v>
      </c>
      <c r="E58" s="11">
        <v>1</v>
      </c>
      <c r="F58" s="1"/>
      <c r="G58" s="30" t="s">
        <v>355</v>
      </c>
    </row>
    <row r="59" spans="1:7" x14ac:dyDescent="0.3">
      <c r="A59" s="89"/>
      <c r="B59" s="29">
        <v>207</v>
      </c>
      <c r="C59" s="11" t="s">
        <v>349</v>
      </c>
      <c r="D59" s="18" t="s">
        <v>340</v>
      </c>
      <c r="E59" s="11">
        <v>1</v>
      </c>
      <c r="F59" s="1"/>
      <c r="G59" s="30" t="s">
        <v>355</v>
      </c>
    </row>
    <row r="60" spans="1:7" x14ac:dyDescent="0.3">
      <c r="A60" s="89"/>
      <c r="B60" s="29">
        <v>208</v>
      </c>
      <c r="C60" s="11" t="s">
        <v>350</v>
      </c>
      <c r="D60" s="18" t="s">
        <v>340</v>
      </c>
      <c r="E60" s="11">
        <v>1</v>
      </c>
      <c r="F60" s="1"/>
      <c r="G60" s="30" t="s">
        <v>355</v>
      </c>
    </row>
    <row r="61" spans="1:7" x14ac:dyDescent="0.3">
      <c r="A61" s="89"/>
      <c r="B61" s="29">
        <v>209</v>
      </c>
      <c r="C61" s="11" t="s">
        <v>351</v>
      </c>
      <c r="D61" s="18" t="s">
        <v>340</v>
      </c>
      <c r="E61" s="11">
        <v>1</v>
      </c>
      <c r="F61" s="1"/>
      <c r="G61" s="30" t="s">
        <v>355</v>
      </c>
    </row>
    <row r="62" spans="1:7" x14ac:dyDescent="0.3">
      <c r="A62" s="89"/>
      <c r="B62" s="29">
        <v>210</v>
      </c>
      <c r="C62" s="11" t="s">
        <v>352</v>
      </c>
      <c r="D62" s="18" t="s">
        <v>340</v>
      </c>
      <c r="E62" s="11">
        <v>1</v>
      </c>
      <c r="F62" s="1"/>
      <c r="G62" s="30" t="s">
        <v>355</v>
      </c>
    </row>
    <row r="63" spans="1:7" x14ac:dyDescent="0.3">
      <c r="A63" s="89"/>
      <c r="B63" s="29">
        <v>211</v>
      </c>
      <c r="C63" s="11" t="s">
        <v>353</v>
      </c>
      <c r="D63" s="18" t="s">
        <v>340</v>
      </c>
      <c r="E63" s="11">
        <v>1</v>
      </c>
      <c r="F63" s="1"/>
      <c r="G63" s="30" t="s">
        <v>355</v>
      </c>
    </row>
    <row r="64" spans="1:7" ht="15" thickBot="1" x14ac:dyDescent="0.35">
      <c r="A64" s="90"/>
      <c r="B64" s="22">
        <v>212</v>
      </c>
      <c r="C64" s="13" t="s">
        <v>354</v>
      </c>
      <c r="D64" s="31" t="s">
        <v>340</v>
      </c>
      <c r="E64" s="13">
        <v>1</v>
      </c>
      <c r="F64" s="24"/>
      <c r="G64" s="32" t="s">
        <v>355</v>
      </c>
    </row>
    <row r="65" spans="1:7" x14ac:dyDescent="0.3">
      <c r="A65" s="88" t="s">
        <v>344</v>
      </c>
      <c r="B65" s="25">
        <v>213</v>
      </c>
      <c r="C65" s="12" t="s">
        <v>345</v>
      </c>
      <c r="D65" s="26" t="s">
        <v>340</v>
      </c>
      <c r="E65" s="12">
        <v>1</v>
      </c>
      <c r="F65" s="27"/>
      <c r="G65" s="28" t="s">
        <v>355</v>
      </c>
    </row>
    <row r="66" spans="1:7" x14ac:dyDescent="0.3">
      <c r="A66" s="89"/>
      <c r="B66" s="29">
        <v>214</v>
      </c>
      <c r="C66" s="11" t="s">
        <v>346</v>
      </c>
      <c r="D66" s="18" t="s">
        <v>340</v>
      </c>
      <c r="E66" s="11">
        <v>1</v>
      </c>
      <c r="F66" s="1"/>
      <c r="G66" s="30" t="s">
        <v>355</v>
      </c>
    </row>
    <row r="67" spans="1:7" x14ac:dyDescent="0.3">
      <c r="A67" s="89"/>
      <c r="B67" s="29">
        <v>215</v>
      </c>
      <c r="C67" s="11" t="s">
        <v>347</v>
      </c>
      <c r="D67" s="18" t="s">
        <v>340</v>
      </c>
      <c r="E67" s="11">
        <v>1</v>
      </c>
      <c r="F67" s="1"/>
      <c r="G67" s="30" t="s">
        <v>355</v>
      </c>
    </row>
    <row r="68" spans="1:7" x14ac:dyDescent="0.3">
      <c r="A68" s="89"/>
      <c r="B68" s="29">
        <v>216</v>
      </c>
      <c r="C68" s="11" t="s">
        <v>348</v>
      </c>
      <c r="D68" s="18" t="s">
        <v>340</v>
      </c>
      <c r="E68" s="11">
        <v>1</v>
      </c>
      <c r="F68" s="1"/>
      <c r="G68" s="30" t="s">
        <v>355</v>
      </c>
    </row>
    <row r="69" spans="1:7" x14ac:dyDescent="0.3">
      <c r="A69" s="89"/>
      <c r="B69" s="29">
        <v>217</v>
      </c>
      <c r="C69" s="11" t="s">
        <v>349</v>
      </c>
      <c r="D69" s="18" t="s">
        <v>340</v>
      </c>
      <c r="E69" s="11">
        <v>1</v>
      </c>
      <c r="F69" s="1"/>
      <c r="G69" s="30" t="s">
        <v>355</v>
      </c>
    </row>
    <row r="70" spans="1:7" x14ac:dyDescent="0.3">
      <c r="A70" s="89"/>
      <c r="B70" s="29">
        <v>218</v>
      </c>
      <c r="C70" s="11" t="s">
        <v>350</v>
      </c>
      <c r="D70" s="18" t="s">
        <v>340</v>
      </c>
      <c r="E70" s="11">
        <v>1</v>
      </c>
      <c r="F70" s="1"/>
      <c r="G70" s="30" t="s">
        <v>355</v>
      </c>
    </row>
    <row r="71" spans="1:7" x14ac:dyDescent="0.3">
      <c r="A71" s="89"/>
      <c r="B71" s="29">
        <v>219</v>
      </c>
      <c r="C71" s="11" t="s">
        <v>351</v>
      </c>
      <c r="D71" s="18" t="s">
        <v>340</v>
      </c>
      <c r="E71" s="11">
        <v>1</v>
      </c>
      <c r="F71" s="1"/>
      <c r="G71" s="30" t="s">
        <v>355</v>
      </c>
    </row>
    <row r="72" spans="1:7" x14ac:dyDescent="0.3">
      <c r="A72" s="89"/>
      <c r="B72" s="29">
        <v>220</v>
      </c>
      <c r="C72" s="11" t="s">
        <v>352</v>
      </c>
      <c r="D72" s="18" t="s">
        <v>340</v>
      </c>
      <c r="E72" s="11">
        <v>1</v>
      </c>
      <c r="F72" s="1"/>
      <c r="G72" s="30" t="s">
        <v>355</v>
      </c>
    </row>
    <row r="73" spans="1:7" x14ac:dyDescent="0.3">
      <c r="A73" s="89"/>
      <c r="B73" s="29">
        <v>221</v>
      </c>
      <c r="C73" s="11" t="s">
        <v>353</v>
      </c>
      <c r="D73" s="18" t="s">
        <v>340</v>
      </c>
      <c r="E73" s="11">
        <v>1</v>
      </c>
      <c r="F73" s="1"/>
      <c r="G73" s="30" t="s">
        <v>355</v>
      </c>
    </row>
    <row r="74" spans="1:7" ht="15" thickBot="1" x14ac:dyDescent="0.35">
      <c r="A74" s="90"/>
      <c r="B74" s="22">
        <v>222</v>
      </c>
      <c r="C74" s="13" t="s">
        <v>354</v>
      </c>
      <c r="D74" s="31" t="s">
        <v>340</v>
      </c>
      <c r="E74" s="13">
        <v>1</v>
      </c>
      <c r="F74" s="24"/>
      <c r="G74" s="32" t="s">
        <v>355</v>
      </c>
    </row>
    <row r="75" spans="1:7" x14ac:dyDescent="0.3">
      <c r="B75">
        <v>223</v>
      </c>
      <c r="D75" s="10" t="s">
        <v>340</v>
      </c>
    </row>
    <row r="76" spans="1:7" x14ac:dyDescent="0.3">
      <c r="B76">
        <v>224</v>
      </c>
      <c r="D76" s="10" t="s">
        <v>340</v>
      </c>
    </row>
    <row r="77" spans="1:7" x14ac:dyDescent="0.3">
      <c r="B77">
        <v>225</v>
      </c>
      <c r="D77" s="10" t="s">
        <v>340</v>
      </c>
    </row>
    <row r="78" spans="1:7" x14ac:dyDescent="0.3">
      <c r="B78">
        <v>226</v>
      </c>
      <c r="D78" s="10" t="s">
        <v>340</v>
      </c>
    </row>
    <row r="79" spans="1:7" x14ac:dyDescent="0.3">
      <c r="B79">
        <v>227</v>
      </c>
      <c r="D79" s="10" t="s">
        <v>340</v>
      </c>
    </row>
    <row r="80" spans="1:7" x14ac:dyDescent="0.3">
      <c r="B80">
        <v>228</v>
      </c>
      <c r="D80" s="10" t="s">
        <v>340</v>
      </c>
    </row>
    <row r="81" spans="2:2" x14ac:dyDescent="0.3">
      <c r="B81">
        <v>229</v>
      </c>
    </row>
    <row r="82" spans="2:2" x14ac:dyDescent="0.3">
      <c r="B82">
        <v>230</v>
      </c>
    </row>
    <row r="83" spans="2:2" x14ac:dyDescent="0.3">
      <c r="B83">
        <v>231</v>
      </c>
    </row>
    <row r="84" spans="2:2" x14ac:dyDescent="0.3">
      <c r="B84">
        <v>232</v>
      </c>
    </row>
    <row r="85" spans="2:2" x14ac:dyDescent="0.3">
      <c r="B85">
        <v>233</v>
      </c>
    </row>
    <row r="86" spans="2:2" x14ac:dyDescent="0.3">
      <c r="B86">
        <v>234</v>
      </c>
    </row>
    <row r="87" spans="2:2" x14ac:dyDescent="0.3">
      <c r="B87">
        <v>235</v>
      </c>
    </row>
    <row r="88" spans="2:2" x14ac:dyDescent="0.3">
      <c r="B88">
        <v>236</v>
      </c>
    </row>
    <row r="89" spans="2:2" x14ac:dyDescent="0.3">
      <c r="B89">
        <v>237</v>
      </c>
    </row>
    <row r="90" spans="2:2" x14ac:dyDescent="0.3">
      <c r="B90">
        <v>238</v>
      </c>
    </row>
    <row r="91" spans="2:2" x14ac:dyDescent="0.3">
      <c r="B91">
        <v>239</v>
      </c>
    </row>
    <row r="92" spans="2:2" x14ac:dyDescent="0.3">
      <c r="B92">
        <v>240</v>
      </c>
    </row>
    <row r="93" spans="2:2" x14ac:dyDescent="0.3">
      <c r="B93">
        <v>241</v>
      </c>
    </row>
    <row r="94" spans="2:2" x14ac:dyDescent="0.3">
      <c r="B94">
        <v>242</v>
      </c>
    </row>
    <row r="95" spans="2:2" x14ac:dyDescent="0.3">
      <c r="B95">
        <v>243</v>
      </c>
    </row>
    <row r="96" spans="2:2" x14ac:dyDescent="0.3">
      <c r="B96">
        <v>244</v>
      </c>
    </row>
    <row r="97" spans="2:2" x14ac:dyDescent="0.3">
      <c r="B97">
        <v>245</v>
      </c>
    </row>
    <row r="98" spans="2:2" x14ac:dyDescent="0.3">
      <c r="B98">
        <v>246</v>
      </c>
    </row>
    <row r="99" spans="2:2" x14ac:dyDescent="0.3">
      <c r="B99">
        <v>247</v>
      </c>
    </row>
    <row r="100" spans="2:2" x14ac:dyDescent="0.3">
      <c r="B100">
        <v>248</v>
      </c>
    </row>
    <row r="101" spans="2:2" x14ac:dyDescent="0.3">
      <c r="B101">
        <v>249</v>
      </c>
    </row>
    <row r="102" spans="2:2" x14ac:dyDescent="0.3">
      <c r="B102">
        <v>250</v>
      </c>
    </row>
    <row r="103" spans="2:2" x14ac:dyDescent="0.3">
      <c r="B103">
        <v>251</v>
      </c>
    </row>
    <row r="104" spans="2:2" x14ac:dyDescent="0.3">
      <c r="B104">
        <v>252</v>
      </c>
    </row>
    <row r="105" spans="2:2" x14ac:dyDescent="0.3">
      <c r="B105">
        <v>253</v>
      </c>
    </row>
    <row r="106" spans="2:2" x14ac:dyDescent="0.3">
      <c r="B106">
        <v>254</v>
      </c>
    </row>
    <row r="107" spans="2:2" x14ac:dyDescent="0.3">
      <c r="B107">
        <v>255</v>
      </c>
    </row>
  </sheetData>
  <mergeCells count="9">
    <mergeCell ref="A35:A44"/>
    <mergeCell ref="A45:A54"/>
    <mergeCell ref="A55:A64"/>
    <mergeCell ref="A65:A74"/>
    <mergeCell ref="A1:E1"/>
    <mergeCell ref="A3:A10"/>
    <mergeCell ref="A11:A18"/>
    <mergeCell ref="A19:A26"/>
    <mergeCell ref="A27:A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7" sqref="N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248</v>
      </c>
      <c r="U1" s="40" t="s">
        <v>222</v>
      </c>
      <c r="V1" s="40" t="s">
        <v>223</v>
      </c>
      <c r="W1" s="40" t="s">
        <v>223</v>
      </c>
    </row>
    <row r="2" spans="1:26" x14ac:dyDescent="0.3">
      <c r="A2" s="16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186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184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185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118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189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119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297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183</v>
      </c>
    </row>
    <row r="12" spans="1:26" x14ac:dyDescent="0.3">
      <c r="A12" s="16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249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250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251</v>
      </c>
      <c r="O16" t="s">
        <v>256</v>
      </c>
      <c r="P16" t="s">
        <v>257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253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287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258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254</v>
      </c>
      <c r="O23" t="s">
        <v>255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313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314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64"/>
  <sheetViews>
    <sheetView topLeftCell="B1" workbookViewId="0">
      <selection activeCell="G43" sqref="G43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193</v>
      </c>
      <c r="D2" s="37" t="s">
        <v>194</v>
      </c>
      <c r="E2" s="37" t="s">
        <v>195</v>
      </c>
      <c r="F2" s="37" t="s">
        <v>191</v>
      </c>
      <c r="G2" s="37" t="s">
        <v>196</v>
      </c>
      <c r="H2" s="37"/>
      <c r="I2" s="37">
        <v>1</v>
      </c>
      <c r="J2" s="37"/>
      <c r="K2" s="37" t="s">
        <v>194</v>
      </c>
      <c r="L2" s="37" t="s">
        <v>219</v>
      </c>
      <c r="M2" s="37"/>
      <c r="N2" s="37" t="s">
        <v>201</v>
      </c>
      <c r="O2" s="37" t="s">
        <v>209</v>
      </c>
      <c r="P2" s="37" t="s">
        <v>213</v>
      </c>
      <c r="Q2" s="37" t="s">
        <v>214</v>
      </c>
      <c r="R2" s="37" t="s">
        <v>215</v>
      </c>
      <c r="S2" s="37" t="s">
        <v>191</v>
      </c>
      <c r="T2" s="37" t="s">
        <v>202</v>
      </c>
      <c r="U2" s="37"/>
      <c r="V2">
        <v>0</v>
      </c>
      <c r="W2" s="37"/>
      <c r="X2" s="37" t="s">
        <v>193</v>
      </c>
      <c r="Y2" s="37" t="s">
        <v>194</v>
      </c>
      <c r="Z2" s="37" t="s">
        <v>195</v>
      </c>
      <c r="AA2" s="37" t="s">
        <v>191</v>
      </c>
      <c r="AB2" s="37" t="s">
        <v>196</v>
      </c>
      <c r="AC2" s="37"/>
      <c r="AD2" s="37">
        <v>1</v>
      </c>
      <c r="AE2" s="37"/>
      <c r="AF2" s="37" t="s">
        <v>194</v>
      </c>
      <c r="AG2" s="37" t="s">
        <v>219</v>
      </c>
      <c r="AH2" s="37"/>
      <c r="AI2" s="37" t="s">
        <v>218</v>
      </c>
      <c r="AJ2" s="37" t="s">
        <v>194</v>
      </c>
      <c r="AK2" s="37" t="s">
        <v>219</v>
      </c>
      <c r="AL2" s="37" t="s">
        <v>213</v>
      </c>
      <c r="AM2" s="37" t="s">
        <v>214</v>
      </c>
      <c r="AN2" s="37" t="s">
        <v>215</v>
      </c>
      <c r="AO2" s="37" t="s">
        <v>191</v>
      </c>
      <c r="AP2" s="37" t="s">
        <v>202</v>
      </c>
      <c r="AQ2">
        <v>0</v>
      </c>
      <c r="AR2" s="37">
        <v>1</v>
      </c>
      <c r="AS2" s="37">
        <v>1</v>
      </c>
      <c r="AT2" s="37" t="s">
        <v>197</v>
      </c>
      <c r="AU2" s="37">
        <v>2</v>
      </c>
      <c r="AV2" s="37">
        <v>0</v>
      </c>
      <c r="AW2" s="37" t="s">
        <v>197</v>
      </c>
      <c r="AX2" s="37">
        <v>4</v>
      </c>
      <c r="AY2" s="37">
        <v>4</v>
      </c>
      <c r="AZ2" s="37" t="s">
        <v>210</v>
      </c>
      <c r="BA2" s="37" t="s">
        <v>199</v>
      </c>
      <c r="BB2" s="37"/>
      <c r="BC2" s="37" t="s">
        <v>190</v>
      </c>
      <c r="BD2" s="37">
        <v>1</v>
      </c>
      <c r="BE2" s="37"/>
      <c r="BF2" s="37">
        <v>7</v>
      </c>
      <c r="BG2" s="37">
        <v>4</v>
      </c>
      <c r="BH2" s="37" t="s">
        <v>226</v>
      </c>
      <c r="BI2" s="37">
        <v>3</v>
      </c>
      <c r="BJ2" s="37"/>
      <c r="BK2" s="37" t="s">
        <v>227</v>
      </c>
      <c r="BL2">
        <v>0</v>
      </c>
      <c r="BM2" s="37"/>
      <c r="BN2" s="37">
        <v>1</v>
      </c>
      <c r="BO2" s="37" t="s">
        <v>197</v>
      </c>
      <c r="BP2" s="37">
        <v>2</v>
      </c>
      <c r="BQ2" s="37">
        <v>0</v>
      </c>
      <c r="BR2" s="37" t="s">
        <v>197</v>
      </c>
      <c r="BS2" s="37">
        <v>4</v>
      </c>
      <c r="BT2" s="37">
        <v>4</v>
      </c>
      <c r="BU2" s="37" t="s">
        <v>210</v>
      </c>
      <c r="BV2" s="37" t="s">
        <v>199</v>
      </c>
      <c r="BW2" s="37"/>
      <c r="BX2" s="37" t="s">
        <v>190</v>
      </c>
      <c r="BY2" s="37">
        <v>1</v>
      </c>
      <c r="BZ2" s="37"/>
      <c r="CA2" s="37">
        <v>7</v>
      </c>
      <c r="CB2" s="37">
        <v>4</v>
      </c>
      <c r="CC2" s="37" t="s">
        <v>226</v>
      </c>
      <c r="CD2" s="37">
        <v>3</v>
      </c>
      <c r="CE2" s="37"/>
      <c r="CF2" s="37" t="s">
        <v>227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211</v>
      </c>
      <c r="L3" s="37" t="s">
        <v>209</v>
      </c>
      <c r="M3" s="38" t="s">
        <v>207</v>
      </c>
      <c r="N3" s="37">
        <v>1</v>
      </c>
      <c r="O3" s="37">
        <v>2</v>
      </c>
      <c r="P3" s="37" t="s">
        <v>197</v>
      </c>
      <c r="Q3" s="37">
        <v>5</v>
      </c>
      <c r="R3" s="37">
        <v>9</v>
      </c>
      <c r="S3" s="37"/>
      <c r="T3" s="37" t="s">
        <v>198</v>
      </c>
      <c r="U3" s="37" t="s">
        <v>199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211</v>
      </c>
      <c r="AJ3" s="37" t="s">
        <v>209</v>
      </c>
      <c r="AK3" s="38" t="s">
        <v>207</v>
      </c>
      <c r="AL3" s="37">
        <v>1</v>
      </c>
      <c r="AM3" s="37">
        <v>2</v>
      </c>
      <c r="AN3" s="37" t="s">
        <v>197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228</v>
      </c>
      <c r="AU3" s="37">
        <v>2</v>
      </c>
      <c r="AV3" s="37">
        <v>8</v>
      </c>
      <c r="AW3" s="38" t="s">
        <v>228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190</v>
      </c>
      <c r="BD3" s="37">
        <v>2</v>
      </c>
      <c r="BE3" s="37"/>
      <c r="BF3" s="37">
        <v>7</v>
      </c>
      <c r="BG3" s="37">
        <v>4</v>
      </c>
      <c r="BH3" s="37" t="s">
        <v>226</v>
      </c>
      <c r="BI3" s="37">
        <v>3</v>
      </c>
      <c r="BJ3" s="37"/>
      <c r="BK3" s="37" t="s">
        <v>227</v>
      </c>
      <c r="BL3">
        <v>1</v>
      </c>
      <c r="BM3" s="37"/>
      <c r="BN3" s="37">
        <v>1</v>
      </c>
      <c r="BO3" s="38" t="s">
        <v>228</v>
      </c>
      <c r="BP3" s="37">
        <v>2</v>
      </c>
      <c r="BQ3" s="37">
        <v>8</v>
      </c>
      <c r="BR3" s="38" t="s">
        <v>228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190</v>
      </c>
      <c r="BY3" s="37">
        <v>2</v>
      </c>
      <c r="BZ3" s="37"/>
      <c r="CA3" s="37">
        <v>7</v>
      </c>
      <c r="CB3" s="37">
        <v>4</v>
      </c>
      <c r="CC3" s="37" t="s">
        <v>226</v>
      </c>
      <c r="CD3" s="37">
        <v>3</v>
      </c>
      <c r="CE3" s="37"/>
      <c r="CF3" s="37" t="s">
        <v>227</v>
      </c>
      <c r="CG3">
        <v>1</v>
      </c>
    </row>
    <row r="4" spans="1:85" x14ac:dyDescent="0.35">
      <c r="A4">
        <v>2</v>
      </c>
      <c r="B4" s="37" t="s">
        <v>200</v>
      </c>
      <c r="C4" s="37" t="s">
        <v>201</v>
      </c>
      <c r="D4" s="37" t="s">
        <v>202</v>
      </c>
      <c r="E4" s="37" t="s">
        <v>194</v>
      </c>
      <c r="F4" s="37" t="s">
        <v>192</v>
      </c>
      <c r="G4" s="37"/>
      <c r="H4" s="37"/>
      <c r="I4" s="37"/>
      <c r="J4" s="37" t="s">
        <v>211</v>
      </c>
      <c r="K4" s="37" t="s">
        <v>212</v>
      </c>
      <c r="L4" s="37" t="s">
        <v>212</v>
      </c>
      <c r="M4" s="38" t="s">
        <v>207</v>
      </c>
      <c r="N4" s="37">
        <v>1</v>
      </c>
      <c r="O4" s="37">
        <v>2</v>
      </c>
      <c r="P4" s="37" t="s">
        <v>197</v>
      </c>
      <c r="Q4" s="37">
        <v>5</v>
      </c>
      <c r="R4" s="37">
        <v>9</v>
      </c>
      <c r="S4" s="37"/>
      <c r="T4" s="37" t="s">
        <v>210</v>
      </c>
      <c r="U4" s="37" t="s">
        <v>199</v>
      </c>
      <c r="V4">
        <v>2</v>
      </c>
      <c r="W4" s="37" t="s">
        <v>200</v>
      </c>
      <c r="X4" s="37" t="s">
        <v>201</v>
      </c>
      <c r="Y4" s="37" t="s">
        <v>202</v>
      </c>
      <c r="Z4" s="37" t="s">
        <v>194</v>
      </c>
      <c r="AA4" s="37" t="s">
        <v>192</v>
      </c>
      <c r="AB4" s="37"/>
      <c r="AC4" s="37"/>
      <c r="AD4" s="37"/>
      <c r="AE4" s="37"/>
      <c r="AF4" s="37"/>
      <c r="AG4" s="37"/>
      <c r="AH4" s="37" t="s">
        <v>211</v>
      </c>
      <c r="AI4" s="37" t="s">
        <v>212</v>
      </c>
      <c r="AJ4" s="37" t="s">
        <v>212</v>
      </c>
      <c r="AK4" s="38" t="s">
        <v>207</v>
      </c>
      <c r="AL4" s="37">
        <v>1</v>
      </c>
      <c r="AM4" s="37">
        <v>2</v>
      </c>
      <c r="AN4" s="37" t="s">
        <v>197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190</v>
      </c>
      <c r="BD4" s="37">
        <v>3</v>
      </c>
      <c r="BE4" s="37"/>
      <c r="BF4" s="37">
        <v>7</v>
      </c>
      <c r="BG4" s="37">
        <v>4</v>
      </c>
      <c r="BH4" s="37" t="s">
        <v>226</v>
      </c>
      <c r="BI4" s="37">
        <v>3</v>
      </c>
      <c r="BJ4" s="37"/>
      <c r="BK4" s="37" t="s">
        <v>227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190</v>
      </c>
      <c r="BY4" s="37">
        <v>3</v>
      </c>
      <c r="BZ4" s="37"/>
      <c r="CA4" s="37">
        <v>7</v>
      </c>
      <c r="CB4" s="37">
        <v>4</v>
      </c>
      <c r="CC4" s="37" t="s">
        <v>226</v>
      </c>
      <c r="CD4" s="37">
        <v>3</v>
      </c>
      <c r="CE4" s="37"/>
      <c r="CF4" s="37" t="s">
        <v>227</v>
      </c>
      <c r="CG4">
        <v>2</v>
      </c>
    </row>
    <row r="5" spans="1:85" x14ac:dyDescent="0.35">
      <c r="A5">
        <v>3</v>
      </c>
      <c r="B5" s="37"/>
      <c r="C5" s="37" t="s">
        <v>201</v>
      </c>
      <c r="D5" s="37" t="s">
        <v>203</v>
      </c>
      <c r="E5" s="37" t="s">
        <v>194</v>
      </c>
      <c r="F5" s="37" t="s">
        <v>192</v>
      </c>
      <c r="G5" s="37"/>
      <c r="H5" s="37" t="s">
        <v>216</v>
      </c>
      <c r="I5" s="37" t="s">
        <v>191</v>
      </c>
      <c r="J5" s="37" t="s">
        <v>215</v>
      </c>
      <c r="K5" s="37" t="s">
        <v>213</v>
      </c>
      <c r="L5" s="37" t="s">
        <v>217</v>
      </c>
      <c r="M5" s="37" t="s">
        <v>219</v>
      </c>
      <c r="N5" s="37" t="s">
        <v>229</v>
      </c>
      <c r="O5" s="37" t="s">
        <v>207</v>
      </c>
      <c r="P5" s="37" t="s">
        <v>229</v>
      </c>
      <c r="Q5" s="37" t="s">
        <v>207</v>
      </c>
      <c r="R5" s="37" t="s">
        <v>229</v>
      </c>
      <c r="S5" s="37" t="s">
        <v>207</v>
      </c>
      <c r="T5" s="37" t="s">
        <v>229</v>
      </c>
      <c r="U5" s="37" t="s">
        <v>207</v>
      </c>
      <c r="V5">
        <v>3</v>
      </c>
      <c r="W5" s="37"/>
      <c r="X5" s="37" t="s">
        <v>201</v>
      </c>
      <c r="Y5" s="37" t="s">
        <v>203</v>
      </c>
      <c r="Z5" s="37" t="s">
        <v>194</v>
      </c>
      <c r="AA5" s="37" t="s">
        <v>192</v>
      </c>
      <c r="AB5" s="37"/>
      <c r="AC5" s="37" t="s">
        <v>216</v>
      </c>
      <c r="AD5" s="37" t="s">
        <v>191</v>
      </c>
      <c r="AE5" s="37" t="s">
        <v>215</v>
      </c>
      <c r="AF5" s="37" t="s">
        <v>213</v>
      </c>
      <c r="AG5" s="37" t="s">
        <v>217</v>
      </c>
      <c r="AH5" s="37" t="s">
        <v>219</v>
      </c>
      <c r="AI5" s="37" t="s">
        <v>229</v>
      </c>
      <c r="AJ5" s="37" t="s">
        <v>207</v>
      </c>
      <c r="AK5" s="37" t="s">
        <v>229</v>
      </c>
      <c r="AL5" s="37" t="s">
        <v>207</v>
      </c>
      <c r="AM5" s="37" t="s">
        <v>229</v>
      </c>
      <c r="AN5" s="37" t="s">
        <v>207</v>
      </c>
      <c r="AO5" s="37" t="s">
        <v>229</v>
      </c>
      <c r="AP5" s="37" t="s">
        <v>207</v>
      </c>
      <c r="AQ5">
        <v>3</v>
      </c>
      <c r="AR5" s="37" t="s">
        <v>207</v>
      </c>
      <c r="AS5" s="37" t="s">
        <v>207</v>
      </c>
      <c r="AT5" s="37" t="s">
        <v>207</v>
      </c>
      <c r="AU5" s="37" t="s">
        <v>207</v>
      </c>
      <c r="AV5" s="37" t="s">
        <v>207</v>
      </c>
      <c r="AW5" s="37" t="s">
        <v>207</v>
      </c>
      <c r="AX5" s="37" t="s">
        <v>207</v>
      </c>
      <c r="AY5" s="37" t="s">
        <v>207</v>
      </c>
      <c r="AZ5" s="37"/>
      <c r="BA5" s="37"/>
      <c r="BB5" s="37"/>
      <c r="BC5" s="37" t="s">
        <v>190</v>
      </c>
      <c r="BD5" s="37">
        <v>4</v>
      </c>
      <c r="BE5" s="37"/>
      <c r="BF5" s="37">
        <v>7</v>
      </c>
      <c r="BG5" s="37">
        <v>4</v>
      </c>
      <c r="BH5" s="37" t="s">
        <v>226</v>
      </c>
      <c r="BI5" s="37">
        <v>3</v>
      </c>
      <c r="BJ5" s="37"/>
      <c r="BK5" s="37" t="s">
        <v>227</v>
      </c>
      <c r="BL5">
        <v>3</v>
      </c>
      <c r="BM5" s="37" t="s">
        <v>207</v>
      </c>
      <c r="BN5" s="37" t="s">
        <v>207</v>
      </c>
      <c r="BO5" s="37" t="s">
        <v>207</v>
      </c>
      <c r="BP5" s="37" t="s">
        <v>207</v>
      </c>
      <c r="BQ5" s="37" t="s">
        <v>207</v>
      </c>
      <c r="BR5" s="37" t="s">
        <v>207</v>
      </c>
      <c r="BS5" s="37" t="s">
        <v>207</v>
      </c>
      <c r="BT5" s="37" t="s">
        <v>207</v>
      </c>
      <c r="BU5" s="37"/>
      <c r="BV5" s="37"/>
      <c r="BW5" s="37"/>
      <c r="BX5" s="37" t="s">
        <v>190</v>
      </c>
      <c r="BY5" s="37">
        <v>4</v>
      </c>
      <c r="BZ5" s="37"/>
      <c r="CA5" s="37">
        <v>7</v>
      </c>
      <c r="CB5" s="37">
        <v>4</v>
      </c>
      <c r="CC5" s="37" t="s">
        <v>226</v>
      </c>
      <c r="CD5" s="37">
        <v>3</v>
      </c>
      <c r="CE5" s="37"/>
      <c r="CF5" s="37" t="s">
        <v>227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193</v>
      </c>
      <c r="D7" s="37" t="s">
        <v>194</v>
      </c>
      <c r="E7" s="37" t="s">
        <v>195</v>
      </c>
      <c r="F7" s="37" t="s">
        <v>191</v>
      </c>
      <c r="G7" s="37" t="s">
        <v>196</v>
      </c>
      <c r="H7" s="37"/>
      <c r="I7" s="37">
        <v>1</v>
      </c>
      <c r="J7" s="37"/>
      <c r="K7" s="38" t="s">
        <v>207</v>
      </c>
      <c r="L7" s="37"/>
      <c r="M7" s="37" t="s">
        <v>211</v>
      </c>
      <c r="N7" s="37" t="s">
        <v>209</v>
      </c>
      <c r="O7" s="37"/>
      <c r="P7" s="37" t="s">
        <v>193</v>
      </c>
      <c r="Q7" s="37" t="s">
        <v>194</v>
      </c>
      <c r="R7" s="37" t="s">
        <v>195</v>
      </c>
      <c r="S7" s="37" t="s">
        <v>191</v>
      </c>
      <c r="T7" s="37"/>
      <c r="U7" s="37"/>
      <c r="V7">
        <v>0</v>
      </c>
      <c r="W7" s="37"/>
      <c r="X7" s="37" t="s">
        <v>193</v>
      </c>
      <c r="Y7" s="37" t="s">
        <v>194</v>
      </c>
      <c r="Z7" s="37" t="s">
        <v>195</v>
      </c>
      <c r="AA7" s="37" t="s">
        <v>191</v>
      </c>
      <c r="AB7" s="37" t="s">
        <v>196</v>
      </c>
      <c r="AC7" s="37"/>
      <c r="AD7" s="37">
        <v>1</v>
      </c>
      <c r="AE7" s="37"/>
      <c r="AF7" s="37" t="s">
        <v>207</v>
      </c>
      <c r="AG7" s="37"/>
      <c r="AH7" s="37" t="s">
        <v>211</v>
      </c>
      <c r="AI7" s="37" t="s">
        <v>209</v>
      </c>
      <c r="AJ7" s="37"/>
      <c r="AK7" s="37" t="s">
        <v>193</v>
      </c>
      <c r="AL7" s="37" t="s">
        <v>194</v>
      </c>
      <c r="AM7" s="37" t="s">
        <v>195</v>
      </c>
      <c r="AN7" s="37" t="s">
        <v>191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197</v>
      </c>
      <c r="AW7" s="37">
        <v>2</v>
      </c>
      <c r="AX7" s="37">
        <v>0</v>
      </c>
      <c r="AY7" s="37" t="s">
        <v>210</v>
      </c>
      <c r="AZ7" s="37" t="s">
        <v>199</v>
      </c>
      <c r="BA7" s="37"/>
      <c r="BB7" s="37"/>
      <c r="BC7" s="37" t="s">
        <v>190</v>
      </c>
      <c r="BD7" s="37">
        <v>1</v>
      </c>
      <c r="BE7" s="37"/>
      <c r="BF7" s="37">
        <v>7</v>
      </c>
      <c r="BG7" s="37">
        <v>4</v>
      </c>
      <c r="BH7" s="37" t="s">
        <v>226</v>
      </c>
      <c r="BI7" s="37">
        <v>3</v>
      </c>
      <c r="BJ7" s="37" t="s">
        <v>286</v>
      </c>
      <c r="BK7" s="37" t="s">
        <v>227</v>
      </c>
      <c r="BL7">
        <v>0</v>
      </c>
      <c r="BM7" s="37"/>
      <c r="BN7" s="37"/>
      <c r="BO7" s="37"/>
      <c r="BP7" s="37"/>
      <c r="BQ7" s="37">
        <v>1</v>
      </c>
      <c r="BR7" s="37" t="s">
        <v>197</v>
      </c>
      <c r="BS7" s="37">
        <v>2</v>
      </c>
      <c r="BT7" s="37">
        <v>0</v>
      </c>
      <c r="BU7" s="37"/>
      <c r="BV7" s="37"/>
      <c r="BW7" s="37"/>
      <c r="BX7" s="37" t="s">
        <v>190</v>
      </c>
      <c r="BY7" s="37">
        <v>1</v>
      </c>
      <c r="BZ7" s="37"/>
      <c r="CA7" s="37">
        <v>7</v>
      </c>
      <c r="CB7" s="37">
        <v>4</v>
      </c>
      <c r="CC7" s="37" t="s">
        <v>226</v>
      </c>
      <c r="CD7" s="37">
        <v>3</v>
      </c>
      <c r="CE7" s="37" t="s">
        <v>286</v>
      </c>
      <c r="CF7" s="37" t="s">
        <v>227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197</v>
      </c>
      <c r="K8" s="37">
        <v>5</v>
      </c>
      <c r="L8" s="37">
        <v>9</v>
      </c>
      <c r="M8" s="37"/>
      <c r="N8" s="37" t="s">
        <v>198</v>
      </c>
      <c r="O8" s="37" t="s">
        <v>199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197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228</v>
      </c>
      <c r="AU8" s="37">
        <v>2</v>
      </c>
      <c r="AV8" s="37">
        <v>8</v>
      </c>
      <c r="AW8" s="38" t="s">
        <v>228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190</v>
      </c>
      <c r="BD8" s="37">
        <v>2</v>
      </c>
      <c r="BE8" s="37"/>
      <c r="BF8" s="37">
        <v>7</v>
      </c>
      <c r="BG8" s="37">
        <v>4</v>
      </c>
      <c r="BH8" s="37" t="s">
        <v>226</v>
      </c>
      <c r="BI8" s="37">
        <v>3</v>
      </c>
      <c r="BJ8" s="37" t="s">
        <v>286</v>
      </c>
      <c r="BK8" s="37" t="s">
        <v>227</v>
      </c>
      <c r="BL8">
        <v>1</v>
      </c>
      <c r="BM8" s="37"/>
      <c r="BN8" s="37">
        <v>1</v>
      </c>
      <c r="BO8" s="38" t="s">
        <v>228</v>
      </c>
      <c r="BP8" s="37">
        <v>2</v>
      </c>
      <c r="BQ8" s="37">
        <v>8</v>
      </c>
      <c r="BR8" s="38" t="s">
        <v>228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190</v>
      </c>
      <c r="BY8" s="37">
        <v>2</v>
      </c>
      <c r="BZ8" s="37"/>
      <c r="CA8" s="37">
        <v>7</v>
      </c>
      <c r="CB8" s="37">
        <v>4</v>
      </c>
      <c r="CC8" s="37" t="s">
        <v>226</v>
      </c>
      <c r="CD8" s="37">
        <v>3</v>
      </c>
      <c r="CE8" s="37" t="s">
        <v>286</v>
      </c>
      <c r="CF8" s="37" t="s">
        <v>227</v>
      </c>
      <c r="CG8">
        <v>1</v>
      </c>
    </row>
    <row r="9" spans="1:85" x14ac:dyDescent="0.35">
      <c r="A9">
        <v>2</v>
      </c>
      <c r="B9" s="37" t="s">
        <v>190</v>
      </c>
      <c r="C9" s="37" t="s">
        <v>191</v>
      </c>
      <c r="D9" s="37" t="s">
        <v>192</v>
      </c>
      <c r="E9" s="37"/>
      <c r="F9" s="37"/>
      <c r="G9" s="37"/>
      <c r="H9" s="37" t="s">
        <v>208</v>
      </c>
      <c r="I9" s="37" t="s">
        <v>208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190</v>
      </c>
      <c r="X9" s="37" t="s">
        <v>191</v>
      </c>
      <c r="Y9" s="37" t="s">
        <v>192</v>
      </c>
      <c r="Z9" s="37"/>
      <c r="AA9" s="37"/>
      <c r="AB9" s="37"/>
      <c r="AC9" s="37"/>
      <c r="AD9" s="37" t="s">
        <v>208</v>
      </c>
      <c r="AE9" s="37" t="s">
        <v>208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190</v>
      </c>
      <c r="BD9" s="37">
        <v>3</v>
      </c>
      <c r="BE9" s="37"/>
      <c r="BF9" s="37">
        <v>7</v>
      </c>
      <c r="BG9" s="37">
        <v>4</v>
      </c>
      <c r="BH9" s="37" t="s">
        <v>226</v>
      </c>
      <c r="BI9" s="37">
        <v>3</v>
      </c>
      <c r="BJ9" s="37" t="s">
        <v>286</v>
      </c>
      <c r="BK9" s="37" t="s">
        <v>227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190</v>
      </c>
      <c r="BY9" s="37">
        <v>3</v>
      </c>
      <c r="BZ9" s="37"/>
      <c r="CA9" s="37">
        <v>7</v>
      </c>
      <c r="CB9" s="37">
        <v>4</v>
      </c>
      <c r="CC9" s="37" t="s">
        <v>226</v>
      </c>
      <c r="CD9" s="37">
        <v>3</v>
      </c>
      <c r="CE9" s="37" t="s">
        <v>286</v>
      </c>
      <c r="CF9" s="37" t="s">
        <v>227</v>
      </c>
      <c r="CG9">
        <v>2</v>
      </c>
    </row>
    <row r="10" spans="1:85" x14ac:dyDescent="0.35">
      <c r="A10">
        <v>3</v>
      </c>
      <c r="B10" s="37" t="s">
        <v>204</v>
      </c>
      <c r="C10" s="37" t="s">
        <v>205</v>
      </c>
      <c r="D10" s="37" t="s">
        <v>206</v>
      </c>
      <c r="E10" s="37" t="s">
        <v>196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204</v>
      </c>
      <c r="X10" s="37" t="s">
        <v>205</v>
      </c>
      <c r="Y10" s="37" t="s">
        <v>206</v>
      </c>
      <c r="Z10" s="37" t="s">
        <v>196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207</v>
      </c>
      <c r="AS10" s="37" t="s">
        <v>207</v>
      </c>
      <c r="AT10" s="37" t="s">
        <v>207</v>
      </c>
      <c r="AU10" s="37" t="s">
        <v>207</v>
      </c>
      <c r="AV10" s="37" t="s">
        <v>207</v>
      </c>
      <c r="AW10" s="37" t="s">
        <v>207</v>
      </c>
      <c r="AX10" s="37" t="s">
        <v>207</v>
      </c>
      <c r="AY10" s="37" t="s">
        <v>207</v>
      </c>
      <c r="AZ10" s="37"/>
      <c r="BA10" s="37"/>
      <c r="BB10" s="37"/>
      <c r="BC10" s="37" t="s">
        <v>190</v>
      </c>
      <c r="BD10" s="37">
        <v>4</v>
      </c>
      <c r="BE10" s="37"/>
      <c r="BF10" s="37">
        <v>7</v>
      </c>
      <c r="BG10" s="37">
        <v>4</v>
      </c>
      <c r="BH10" s="37" t="s">
        <v>226</v>
      </c>
      <c r="BI10" s="37">
        <v>3</v>
      </c>
      <c r="BJ10" s="37" t="s">
        <v>286</v>
      </c>
      <c r="BK10" s="37" t="s">
        <v>227</v>
      </c>
      <c r="BL10">
        <v>3</v>
      </c>
      <c r="BM10" s="37" t="s">
        <v>207</v>
      </c>
      <c r="BN10" s="37" t="s">
        <v>207</v>
      </c>
      <c r="BO10" s="37" t="s">
        <v>207</v>
      </c>
      <c r="BP10" s="37" t="s">
        <v>207</v>
      </c>
      <c r="BQ10" s="37" t="s">
        <v>207</v>
      </c>
      <c r="BR10" s="37" t="s">
        <v>207</v>
      </c>
      <c r="BS10" s="37" t="s">
        <v>207</v>
      </c>
      <c r="BT10" s="37" t="s">
        <v>207</v>
      </c>
      <c r="BU10" s="37"/>
      <c r="BV10" s="37"/>
      <c r="BW10" s="37"/>
      <c r="BX10" s="37" t="s">
        <v>190</v>
      </c>
      <c r="BY10" s="37">
        <v>4</v>
      </c>
      <c r="BZ10" s="37"/>
      <c r="CA10" s="37">
        <v>7</v>
      </c>
      <c r="CB10" s="37">
        <v>4</v>
      </c>
      <c r="CC10" s="37" t="s">
        <v>226</v>
      </c>
      <c r="CD10" s="37">
        <v>3</v>
      </c>
      <c r="CE10" s="37" t="s">
        <v>286</v>
      </c>
      <c r="CF10" s="37" t="s">
        <v>227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193</v>
      </c>
      <c r="D12" s="37" t="s">
        <v>194</v>
      </c>
      <c r="E12" s="37" t="s">
        <v>195</v>
      </c>
      <c r="F12" s="37" t="s">
        <v>191</v>
      </c>
      <c r="G12" s="37" t="s">
        <v>196</v>
      </c>
      <c r="H12" s="37"/>
      <c r="I12" s="37">
        <v>1</v>
      </c>
      <c r="J12" s="37"/>
      <c r="K12" s="37" t="s">
        <v>207</v>
      </c>
      <c r="L12" s="37"/>
      <c r="M12" s="37" t="s">
        <v>211</v>
      </c>
      <c r="N12" s="37" t="s">
        <v>212</v>
      </c>
      <c r="O12" s="37" t="s">
        <v>212</v>
      </c>
      <c r="P12" s="37"/>
      <c r="Q12" s="37" t="s">
        <v>193</v>
      </c>
      <c r="R12" s="37" t="s">
        <v>194</v>
      </c>
      <c r="S12" s="37" t="s">
        <v>195</v>
      </c>
      <c r="T12" s="37" t="s">
        <v>191</v>
      </c>
      <c r="U12" s="37"/>
      <c r="V12">
        <v>0</v>
      </c>
      <c r="W12" s="37"/>
      <c r="X12" s="37" t="s">
        <v>193</v>
      </c>
      <c r="Y12" s="37" t="s">
        <v>194</v>
      </c>
      <c r="Z12" s="37" t="s">
        <v>195</v>
      </c>
      <c r="AA12" s="37" t="s">
        <v>191</v>
      </c>
      <c r="AB12" s="37" t="s">
        <v>196</v>
      </c>
      <c r="AC12" s="37"/>
      <c r="AD12" s="37">
        <v>1</v>
      </c>
      <c r="AE12" s="37"/>
      <c r="AF12" s="37" t="s">
        <v>207</v>
      </c>
      <c r="AG12" s="37"/>
      <c r="AH12" s="37" t="s">
        <v>211</v>
      </c>
      <c r="AI12" s="37" t="s">
        <v>212</v>
      </c>
      <c r="AJ12" s="37" t="s">
        <v>212</v>
      </c>
      <c r="AK12" s="37"/>
      <c r="AL12" s="37" t="s">
        <v>193</v>
      </c>
      <c r="AM12" s="37" t="s">
        <v>194</v>
      </c>
      <c r="AN12" s="37" t="s">
        <v>195</v>
      </c>
      <c r="AO12" s="37" t="s">
        <v>191</v>
      </c>
      <c r="AP12" s="37"/>
      <c r="AQ12">
        <v>0</v>
      </c>
      <c r="AR12" s="37"/>
      <c r="AS12" s="37">
        <v>2</v>
      </c>
      <c r="AT12" s="37">
        <v>3</v>
      </c>
      <c r="AU12" s="37" t="s">
        <v>197</v>
      </c>
      <c r="AV12" s="37">
        <v>2</v>
      </c>
      <c r="AW12" s="37">
        <v>0</v>
      </c>
      <c r="AX12" s="37" t="s">
        <v>197</v>
      </c>
      <c r="AY12" s="37">
        <v>4</v>
      </c>
      <c r="AZ12" s="37">
        <v>4</v>
      </c>
      <c r="BA12" s="37"/>
      <c r="BB12" s="37"/>
      <c r="BC12" s="37" t="s">
        <v>190</v>
      </c>
      <c r="BD12" s="37">
        <v>1</v>
      </c>
      <c r="BE12" s="37"/>
      <c r="BF12" s="37">
        <v>7</v>
      </c>
      <c r="BG12" s="37">
        <v>4</v>
      </c>
      <c r="BH12" s="37" t="s">
        <v>226</v>
      </c>
      <c r="BI12" s="37">
        <v>3</v>
      </c>
      <c r="BJ12" s="37" t="s">
        <v>286</v>
      </c>
      <c r="BK12" s="37" t="s">
        <v>227</v>
      </c>
      <c r="BL12">
        <v>0</v>
      </c>
      <c r="BM12" s="37"/>
      <c r="BN12" s="37"/>
      <c r="BO12" s="37">
        <v>1</v>
      </c>
      <c r="BP12" s="37" t="s">
        <v>197</v>
      </c>
      <c r="BQ12" s="37">
        <v>2</v>
      </c>
      <c r="BR12" s="37">
        <v>0</v>
      </c>
      <c r="BS12" s="37" t="s">
        <v>197</v>
      </c>
      <c r="BT12" s="37">
        <v>4</v>
      </c>
      <c r="BU12" s="37">
        <v>4</v>
      </c>
      <c r="BV12" s="37"/>
      <c r="BW12" s="37"/>
      <c r="BX12" s="37" t="s">
        <v>190</v>
      </c>
      <c r="BY12" s="37">
        <v>1</v>
      </c>
      <c r="BZ12" s="37"/>
      <c r="CA12" s="37">
        <v>7</v>
      </c>
      <c r="CB12" s="37">
        <v>4</v>
      </c>
      <c r="CC12" s="37" t="s">
        <v>226</v>
      </c>
      <c r="CD12" s="37">
        <v>3</v>
      </c>
      <c r="CE12" s="37" t="s">
        <v>286</v>
      </c>
      <c r="CF12" s="37" t="s">
        <v>227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197</v>
      </c>
      <c r="K13" s="37">
        <v>5</v>
      </c>
      <c r="L13" s="37">
        <v>9</v>
      </c>
      <c r="M13" s="37"/>
      <c r="N13" s="37" t="s">
        <v>198</v>
      </c>
      <c r="O13" s="37" t="s">
        <v>199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197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228</v>
      </c>
      <c r="AU13" s="37">
        <v>2</v>
      </c>
      <c r="AV13" s="37">
        <v>8</v>
      </c>
      <c r="AW13" s="38" t="s">
        <v>228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190</v>
      </c>
      <c r="BD13" s="37">
        <v>2</v>
      </c>
      <c r="BE13" s="37"/>
      <c r="BF13" s="37">
        <v>7</v>
      </c>
      <c r="BG13" s="37">
        <v>4</v>
      </c>
      <c r="BH13" s="37" t="s">
        <v>226</v>
      </c>
      <c r="BI13" s="37">
        <v>3</v>
      </c>
      <c r="BJ13" s="37" t="s">
        <v>286</v>
      </c>
      <c r="BK13" s="37" t="s">
        <v>227</v>
      </c>
      <c r="BL13">
        <v>1</v>
      </c>
      <c r="BM13" s="37"/>
      <c r="BN13" s="37">
        <v>1</v>
      </c>
      <c r="BO13" s="38" t="s">
        <v>228</v>
      </c>
      <c r="BP13" s="37">
        <v>2</v>
      </c>
      <c r="BQ13" s="37">
        <v>8</v>
      </c>
      <c r="BR13" s="38" t="s">
        <v>228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190</v>
      </c>
      <c r="BY13" s="37">
        <v>2</v>
      </c>
      <c r="BZ13" s="37"/>
      <c r="CA13" s="37">
        <v>7</v>
      </c>
      <c r="CB13" s="37">
        <v>4</v>
      </c>
      <c r="CC13" s="37" t="s">
        <v>226</v>
      </c>
      <c r="CD13" s="37">
        <v>3</v>
      </c>
      <c r="CE13" s="37" t="s">
        <v>286</v>
      </c>
      <c r="CF13" s="37" t="s">
        <v>227</v>
      </c>
      <c r="CG13">
        <v>1</v>
      </c>
    </row>
    <row r="14" spans="1:85" x14ac:dyDescent="0.35">
      <c r="A14">
        <v>2</v>
      </c>
      <c r="B14" s="37" t="s">
        <v>190</v>
      </c>
      <c r="C14" s="37" t="s">
        <v>191</v>
      </c>
      <c r="D14" s="37" t="s">
        <v>192</v>
      </c>
      <c r="E14" s="37"/>
      <c r="F14" s="37"/>
      <c r="G14" s="37"/>
      <c r="H14" s="37"/>
      <c r="I14" s="37"/>
      <c r="J14" s="37"/>
      <c r="K14" s="37" t="s">
        <v>208</v>
      </c>
      <c r="L14" s="37" t="s">
        <v>208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190</v>
      </c>
      <c r="X14" s="37" t="s">
        <v>191</v>
      </c>
      <c r="Y14" s="37" t="s">
        <v>192</v>
      </c>
      <c r="Z14" s="37"/>
      <c r="AA14" s="37"/>
      <c r="AB14" s="37"/>
      <c r="AC14" s="37"/>
      <c r="AD14" s="37"/>
      <c r="AE14" s="37"/>
      <c r="AF14" s="37"/>
      <c r="AG14" s="37" t="s">
        <v>208</v>
      </c>
      <c r="AH14" s="37" t="s">
        <v>208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190</v>
      </c>
      <c r="BD14" s="37">
        <v>3</v>
      </c>
      <c r="BE14" s="37"/>
      <c r="BF14" s="37">
        <v>7</v>
      </c>
      <c r="BG14" s="37">
        <v>4</v>
      </c>
      <c r="BH14" s="37" t="s">
        <v>226</v>
      </c>
      <c r="BI14" s="37">
        <v>3</v>
      </c>
      <c r="BJ14" s="37" t="s">
        <v>286</v>
      </c>
      <c r="BK14" s="37" t="s">
        <v>227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190</v>
      </c>
      <c r="BY14" s="37">
        <v>3</v>
      </c>
      <c r="BZ14" s="37"/>
      <c r="CA14" s="37">
        <v>7</v>
      </c>
      <c r="CB14" s="37">
        <v>4</v>
      </c>
      <c r="CC14" s="37" t="s">
        <v>226</v>
      </c>
      <c r="CD14" s="37">
        <v>3</v>
      </c>
      <c r="CE14" s="37" t="s">
        <v>286</v>
      </c>
      <c r="CF14" s="37" t="s">
        <v>227</v>
      </c>
      <c r="CG14">
        <v>2</v>
      </c>
    </row>
    <row r="15" spans="1:85" x14ac:dyDescent="0.35">
      <c r="A15">
        <v>3</v>
      </c>
      <c r="B15" s="37" t="s">
        <v>199</v>
      </c>
      <c r="C15" s="37" t="s">
        <v>194</v>
      </c>
      <c r="D15" s="37" t="s">
        <v>209</v>
      </c>
      <c r="E15" s="37" t="s">
        <v>206</v>
      </c>
      <c r="F15" s="37" t="s">
        <v>192</v>
      </c>
      <c r="G15" s="37" t="s">
        <v>191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199</v>
      </c>
      <c r="X15" s="37" t="s">
        <v>194</v>
      </c>
      <c r="Y15" s="37" t="s">
        <v>209</v>
      </c>
      <c r="Z15" s="37" t="s">
        <v>206</v>
      </c>
      <c r="AA15" s="37" t="s">
        <v>192</v>
      </c>
      <c r="AB15" s="37" t="s">
        <v>191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229</v>
      </c>
      <c r="AS15" s="37" t="s">
        <v>229</v>
      </c>
      <c r="AT15" s="37" t="s">
        <v>229</v>
      </c>
      <c r="AU15" s="37" t="s">
        <v>229</v>
      </c>
      <c r="AV15" s="37" t="s">
        <v>229</v>
      </c>
      <c r="AW15" s="37" t="s">
        <v>229</v>
      </c>
      <c r="AX15" s="37" t="s">
        <v>229</v>
      </c>
      <c r="AY15" s="37" t="s">
        <v>229</v>
      </c>
      <c r="AZ15" s="37"/>
      <c r="BA15" s="37"/>
      <c r="BB15" s="37"/>
      <c r="BC15" s="37" t="s">
        <v>190</v>
      </c>
      <c r="BD15" s="37">
        <v>4</v>
      </c>
      <c r="BE15" s="37"/>
      <c r="BF15" s="37">
        <v>7</v>
      </c>
      <c r="BG15" s="37">
        <v>4</v>
      </c>
      <c r="BH15" s="37" t="s">
        <v>226</v>
      </c>
      <c r="BI15" s="37">
        <v>3</v>
      </c>
      <c r="BJ15" s="37" t="s">
        <v>286</v>
      </c>
      <c r="BK15" s="37" t="s">
        <v>227</v>
      </c>
      <c r="BL15">
        <v>3</v>
      </c>
      <c r="BM15" s="37" t="s">
        <v>229</v>
      </c>
      <c r="BN15" s="37" t="s">
        <v>229</v>
      </c>
      <c r="BO15" s="37" t="s">
        <v>229</v>
      </c>
      <c r="BP15" s="37" t="s">
        <v>229</v>
      </c>
      <c r="BQ15" s="37" t="s">
        <v>229</v>
      </c>
      <c r="BR15" s="37" t="s">
        <v>229</v>
      </c>
      <c r="BS15" s="37" t="s">
        <v>229</v>
      </c>
      <c r="BT15" s="37" t="s">
        <v>229</v>
      </c>
      <c r="BU15" s="37"/>
      <c r="BV15" s="37"/>
      <c r="BW15" s="37"/>
      <c r="BX15" s="37" t="s">
        <v>190</v>
      </c>
      <c r="BY15" s="37">
        <v>4</v>
      </c>
      <c r="BZ15" s="37"/>
      <c r="CA15" s="37">
        <v>7</v>
      </c>
      <c r="CB15" s="37">
        <v>4</v>
      </c>
      <c r="CC15" s="37" t="s">
        <v>226</v>
      </c>
      <c r="CD15" s="37">
        <v>3</v>
      </c>
      <c r="CE15" s="37" t="s">
        <v>286</v>
      </c>
      <c r="CF15" s="37" t="s">
        <v>227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193</v>
      </c>
      <c r="E17" s="37" t="s">
        <v>194</v>
      </c>
      <c r="F17" s="37" t="s">
        <v>195</v>
      </c>
      <c r="G17" s="37" t="s">
        <v>191</v>
      </c>
      <c r="H17" s="37" t="s">
        <v>196</v>
      </c>
      <c r="I17" s="37"/>
      <c r="J17" s="37">
        <v>1</v>
      </c>
      <c r="K17" s="37"/>
      <c r="L17" s="37" t="s">
        <v>207</v>
      </c>
      <c r="M17" s="37"/>
      <c r="N17" s="37" t="s">
        <v>216</v>
      </c>
      <c r="O17" s="37" t="s">
        <v>191</v>
      </c>
      <c r="P17" s="37" t="s">
        <v>215</v>
      </c>
      <c r="Q17" s="37" t="s">
        <v>213</v>
      </c>
      <c r="R17" s="37" t="s">
        <v>217</v>
      </c>
      <c r="S17" s="37" t="s">
        <v>219</v>
      </c>
      <c r="T17" s="37"/>
      <c r="U17" s="37"/>
      <c r="V17">
        <v>0</v>
      </c>
      <c r="W17" s="37" t="s">
        <v>193</v>
      </c>
      <c r="X17" s="37" t="s">
        <v>194</v>
      </c>
      <c r="Y17" s="37" t="s">
        <v>195</v>
      </c>
      <c r="Z17" s="37" t="s">
        <v>191</v>
      </c>
      <c r="AA17" s="37" t="s">
        <v>196</v>
      </c>
      <c r="AB17" s="37"/>
      <c r="AC17" s="37">
        <v>1</v>
      </c>
      <c r="AD17" s="37"/>
      <c r="AE17" s="37" t="s">
        <v>207</v>
      </c>
      <c r="AF17" s="37"/>
      <c r="AG17" s="37" t="s">
        <v>216</v>
      </c>
      <c r="AH17" s="37" t="s">
        <v>191</v>
      </c>
      <c r="AI17" s="37" t="s">
        <v>215</v>
      </c>
      <c r="AJ17" s="37" t="s">
        <v>213</v>
      </c>
      <c r="AK17" s="37" t="s">
        <v>217</v>
      </c>
      <c r="AL17" s="37"/>
      <c r="AM17" s="37" t="s">
        <v>193</v>
      </c>
      <c r="AN17" s="37" t="s">
        <v>217</v>
      </c>
      <c r="AO17" s="37" t="s">
        <v>230</v>
      </c>
      <c r="AP17" s="37" t="s">
        <v>191</v>
      </c>
      <c r="AQ17">
        <v>0</v>
      </c>
      <c r="AR17" s="37"/>
      <c r="AS17" s="37" t="s">
        <v>193</v>
      </c>
      <c r="AT17" s="37" t="s">
        <v>194</v>
      </c>
      <c r="AU17" s="37" t="s">
        <v>195</v>
      </c>
      <c r="AV17" s="37" t="s">
        <v>191</v>
      </c>
      <c r="AW17" s="37" t="s">
        <v>196</v>
      </c>
      <c r="AX17" s="37"/>
      <c r="AY17" s="37">
        <v>1</v>
      </c>
      <c r="AZ17" s="37"/>
      <c r="BA17" s="37" t="s">
        <v>207</v>
      </c>
      <c r="BB17" s="37"/>
      <c r="BC17" s="37" t="s">
        <v>201</v>
      </c>
      <c r="BD17" s="37" t="s">
        <v>209</v>
      </c>
      <c r="BE17" s="37" t="s">
        <v>213</v>
      </c>
      <c r="BF17" s="37" t="s">
        <v>214</v>
      </c>
      <c r="BG17" s="37" t="s">
        <v>215</v>
      </c>
      <c r="BH17" s="37" t="s">
        <v>191</v>
      </c>
      <c r="BI17" s="37" t="s">
        <v>202</v>
      </c>
      <c r="BJ17" s="37"/>
      <c r="BK17" s="37"/>
      <c r="BL17">
        <v>0</v>
      </c>
      <c r="BM17" s="37"/>
      <c r="BN17" s="37" t="s">
        <v>193</v>
      </c>
      <c r="BO17" s="37" t="s">
        <v>194</v>
      </c>
      <c r="BP17" s="37" t="s">
        <v>195</v>
      </c>
      <c r="BQ17" s="37" t="s">
        <v>191</v>
      </c>
      <c r="BR17" s="37" t="s">
        <v>196</v>
      </c>
      <c r="BS17" s="37"/>
      <c r="BT17" s="37">
        <v>1</v>
      </c>
      <c r="BU17" s="37"/>
      <c r="BV17" s="37" t="s">
        <v>207</v>
      </c>
      <c r="BW17" s="37"/>
      <c r="BX17" s="37" t="s">
        <v>218</v>
      </c>
      <c r="BY17" s="37" t="s">
        <v>194</v>
      </c>
      <c r="BZ17" s="37" t="s">
        <v>219</v>
      </c>
      <c r="CA17" s="37" t="s">
        <v>213</v>
      </c>
      <c r="CB17" s="37" t="s">
        <v>214</v>
      </c>
      <c r="CC17" s="37" t="s">
        <v>215</v>
      </c>
      <c r="CD17" s="37" t="s">
        <v>191</v>
      </c>
      <c r="CE17" s="37" t="s">
        <v>202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229</v>
      </c>
      <c r="L18" s="37" t="s">
        <v>207</v>
      </c>
      <c r="M18" s="37" t="s">
        <v>229</v>
      </c>
      <c r="N18" s="37" t="s">
        <v>207</v>
      </c>
      <c r="O18" s="37" t="s">
        <v>229</v>
      </c>
      <c r="P18" s="37" t="s">
        <v>207</v>
      </c>
      <c r="Q18" s="37" t="s">
        <v>229</v>
      </c>
      <c r="R18" s="37" t="s">
        <v>207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221</v>
      </c>
      <c r="BA18" s="37" t="s">
        <v>191</v>
      </c>
      <c r="BB18" s="37" t="s">
        <v>219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232</v>
      </c>
      <c r="BV18" s="37" t="s">
        <v>205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190</v>
      </c>
      <c r="C19" s="37" t="s">
        <v>191</v>
      </c>
      <c r="D19" s="37" t="s">
        <v>215</v>
      </c>
      <c r="E19" s="37" t="s">
        <v>191</v>
      </c>
      <c r="F19" s="37" t="s">
        <v>220</v>
      </c>
      <c r="G19" s="37" t="s">
        <v>192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231</v>
      </c>
      <c r="Y19" s="37" t="s">
        <v>218</v>
      </c>
      <c r="Z19" s="37" t="s">
        <v>213</v>
      </c>
      <c r="AA19" s="37" t="s">
        <v>217</v>
      </c>
      <c r="AB19" s="37"/>
      <c r="AC19" s="37"/>
      <c r="AD19" s="37"/>
      <c r="AE19" s="37"/>
      <c r="AF19" s="37" t="s">
        <v>208</v>
      </c>
      <c r="AG19" s="37"/>
      <c r="AH19" s="37"/>
      <c r="AI19" s="37"/>
      <c r="AJ19" s="37">
        <v>2</v>
      </c>
      <c r="AK19" s="37" t="s">
        <v>231</v>
      </c>
      <c r="AL19" s="37" t="s">
        <v>235</v>
      </c>
      <c r="AM19" s="37" t="s">
        <v>211</v>
      </c>
      <c r="AN19" s="37">
        <v>2</v>
      </c>
      <c r="AO19" s="37"/>
      <c r="AP19" s="37"/>
      <c r="AQ19">
        <v>2</v>
      </c>
      <c r="AR19" s="37" t="s">
        <v>201</v>
      </c>
      <c r="AS19" s="37" t="s">
        <v>209</v>
      </c>
      <c r="AT19" s="37" t="s">
        <v>213</v>
      </c>
      <c r="AU19" s="37" t="s">
        <v>214</v>
      </c>
      <c r="AV19" s="37" t="s">
        <v>215</v>
      </c>
      <c r="AW19" s="37" t="s">
        <v>191</v>
      </c>
      <c r="AX19" s="37"/>
      <c r="AY19" s="37"/>
      <c r="AZ19" s="37" t="s">
        <v>208</v>
      </c>
      <c r="BA19" s="37" t="s">
        <v>208</v>
      </c>
      <c r="BB19" s="37" t="s">
        <v>208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201</v>
      </c>
      <c r="BN19" s="37" t="s">
        <v>209</v>
      </c>
      <c r="BO19" s="37" t="s">
        <v>213</v>
      </c>
      <c r="BP19" s="37" t="s">
        <v>214</v>
      </c>
      <c r="BQ19" s="37" t="s">
        <v>215</v>
      </c>
      <c r="BR19" s="37" t="s">
        <v>191</v>
      </c>
      <c r="BS19" s="37"/>
      <c r="BT19" s="37"/>
      <c r="BU19" s="37" t="s">
        <v>208</v>
      </c>
      <c r="BV19" s="37" t="s">
        <v>208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216</v>
      </c>
      <c r="C20" s="37" t="s">
        <v>191</v>
      </c>
      <c r="D20" s="37" t="s">
        <v>215</v>
      </c>
      <c r="E20" s="37" t="s">
        <v>213</v>
      </c>
      <c r="F20" s="37" t="s">
        <v>217</v>
      </c>
      <c r="G20" s="37" t="s">
        <v>219</v>
      </c>
      <c r="H20" s="37"/>
      <c r="I20" s="37"/>
      <c r="J20" s="37"/>
      <c r="K20" s="37"/>
      <c r="L20" s="37"/>
      <c r="M20" s="37" t="s">
        <v>208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231</v>
      </c>
      <c r="Y20" s="37" t="s">
        <v>232</v>
      </c>
      <c r="Z20" s="37" t="s">
        <v>194</v>
      </c>
      <c r="AA20" s="37" t="s">
        <v>233</v>
      </c>
      <c r="AB20" s="37" t="s">
        <v>234</v>
      </c>
      <c r="AC20" s="37" t="s">
        <v>192</v>
      </c>
      <c r="AD20" s="37"/>
      <c r="AE20" s="37"/>
      <c r="AF20" s="37"/>
      <c r="AG20" s="37"/>
      <c r="AH20" s="37"/>
      <c r="AI20" s="37"/>
      <c r="AJ20" s="37">
        <v>3</v>
      </c>
      <c r="AK20" s="37" t="s">
        <v>231</v>
      </c>
      <c r="AL20" s="37" t="s">
        <v>211</v>
      </c>
      <c r="AM20" s="37" t="s">
        <v>192</v>
      </c>
      <c r="AN20" s="37" t="s">
        <v>234</v>
      </c>
      <c r="AO20" s="37" t="s">
        <v>191</v>
      </c>
      <c r="AP20" s="37" t="s">
        <v>196</v>
      </c>
      <c r="AQ20">
        <v>3</v>
      </c>
      <c r="AR20" s="37" t="s">
        <v>193</v>
      </c>
      <c r="AS20" s="37" t="s">
        <v>194</v>
      </c>
      <c r="AT20" s="37" t="s">
        <v>195</v>
      </c>
      <c r="AU20" s="37" t="s">
        <v>191</v>
      </c>
      <c r="AV20" s="37" t="s">
        <v>196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193</v>
      </c>
      <c r="BN20" s="37" t="s">
        <v>194</v>
      </c>
      <c r="BO20" s="37" t="s">
        <v>195</v>
      </c>
      <c r="BP20" s="37" t="s">
        <v>191</v>
      </c>
      <c r="BQ20" s="37" t="s">
        <v>196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197</v>
      </c>
      <c r="E22" s="37">
        <v>2</v>
      </c>
      <c r="F22" s="37">
        <v>0</v>
      </c>
      <c r="G22" s="37" t="s">
        <v>197</v>
      </c>
      <c r="H22" s="37">
        <v>4</v>
      </c>
      <c r="I22" s="37">
        <v>4</v>
      </c>
      <c r="J22" s="37" t="s">
        <v>210</v>
      </c>
      <c r="K22" s="37" t="s">
        <v>199</v>
      </c>
      <c r="L22" s="37"/>
      <c r="M22" s="37" t="s">
        <v>190</v>
      </c>
      <c r="N22" s="37">
        <v>1</v>
      </c>
      <c r="O22" s="37"/>
      <c r="P22" s="37">
        <v>7</v>
      </c>
      <c r="Q22" s="37">
        <v>4</v>
      </c>
      <c r="R22" s="37" t="s">
        <v>226</v>
      </c>
      <c r="S22" s="37">
        <v>3</v>
      </c>
      <c r="T22" s="37" t="s">
        <v>286</v>
      </c>
      <c r="U22" s="37" t="s">
        <v>227</v>
      </c>
      <c r="V22">
        <v>0</v>
      </c>
      <c r="W22" s="37"/>
      <c r="X22" s="37">
        <v>1</v>
      </c>
      <c r="Y22" s="37" t="s">
        <v>197</v>
      </c>
      <c r="Z22" s="37">
        <v>2</v>
      </c>
      <c r="AA22" s="37">
        <v>0</v>
      </c>
      <c r="AB22" s="37" t="s">
        <v>197</v>
      </c>
      <c r="AC22" s="37">
        <v>4</v>
      </c>
      <c r="AD22" s="37">
        <v>4</v>
      </c>
      <c r="AE22" s="37" t="s">
        <v>210</v>
      </c>
      <c r="AF22" s="37" t="s">
        <v>199</v>
      </c>
      <c r="AG22" s="37"/>
      <c r="AH22" s="37" t="s">
        <v>190</v>
      </c>
      <c r="AI22" s="37">
        <v>1</v>
      </c>
      <c r="AJ22" s="37"/>
      <c r="AK22" s="37">
        <v>7</v>
      </c>
      <c r="AL22" s="37">
        <v>4</v>
      </c>
      <c r="AM22" s="37" t="s">
        <v>226</v>
      </c>
      <c r="AN22" s="37">
        <v>3</v>
      </c>
      <c r="AO22" s="37" t="s">
        <v>286</v>
      </c>
      <c r="AP22" s="37" t="s">
        <v>227</v>
      </c>
      <c r="AQ22">
        <v>0</v>
      </c>
      <c r="AR22" s="37"/>
      <c r="AS22" s="37"/>
      <c r="AT22" s="37">
        <v>1</v>
      </c>
      <c r="AU22" s="37">
        <v>1</v>
      </c>
      <c r="AV22" s="37" t="s">
        <v>197</v>
      </c>
      <c r="AW22" s="37">
        <v>2</v>
      </c>
      <c r="AX22" s="37">
        <v>0</v>
      </c>
      <c r="AY22" s="37" t="s">
        <v>210</v>
      </c>
      <c r="AZ22" s="37" t="s">
        <v>199</v>
      </c>
      <c r="BA22" s="37"/>
      <c r="BB22" s="37"/>
      <c r="BC22" s="37" t="s">
        <v>190</v>
      </c>
      <c r="BD22" s="37">
        <v>1</v>
      </c>
      <c r="BE22" s="37"/>
      <c r="BF22" s="37">
        <v>7</v>
      </c>
      <c r="BG22" s="37">
        <v>4</v>
      </c>
      <c r="BH22" s="37" t="s">
        <v>226</v>
      </c>
      <c r="BI22" s="37">
        <v>3</v>
      </c>
      <c r="BJ22" s="37" t="s">
        <v>286</v>
      </c>
      <c r="BK22" s="37" t="s">
        <v>227</v>
      </c>
      <c r="BL22">
        <v>0</v>
      </c>
      <c r="BM22" s="37"/>
      <c r="BN22" s="37"/>
      <c r="BO22" s="37"/>
      <c r="BP22" s="37"/>
      <c r="BQ22" s="37"/>
      <c r="BR22" s="37"/>
      <c r="BS22" s="37" t="s">
        <v>190</v>
      </c>
      <c r="BT22" s="37" t="s">
        <v>206</v>
      </c>
      <c r="BU22" s="37" t="s">
        <v>209</v>
      </c>
      <c r="BV22" s="37" t="s">
        <v>202</v>
      </c>
      <c r="BW22" s="37" t="s">
        <v>213</v>
      </c>
      <c r="BX22" s="37" t="s">
        <v>217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228</v>
      </c>
      <c r="E23" s="37">
        <v>2</v>
      </c>
      <c r="F23" s="37">
        <v>8</v>
      </c>
      <c r="G23" s="38" t="s">
        <v>228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190</v>
      </c>
      <c r="N23" s="37">
        <v>2</v>
      </c>
      <c r="O23" s="37"/>
      <c r="P23" s="37">
        <v>7</v>
      </c>
      <c r="Q23" s="37">
        <v>4</v>
      </c>
      <c r="R23" s="37" t="s">
        <v>226</v>
      </c>
      <c r="S23" s="37">
        <v>3</v>
      </c>
      <c r="T23" s="37" t="s">
        <v>286</v>
      </c>
      <c r="U23" s="37" t="s">
        <v>227</v>
      </c>
      <c r="V23">
        <v>1</v>
      </c>
      <c r="W23" s="37"/>
      <c r="X23" s="37">
        <v>1</v>
      </c>
      <c r="Y23" s="38" t="s">
        <v>228</v>
      </c>
      <c r="Z23" s="37">
        <v>2</v>
      </c>
      <c r="AA23" s="37">
        <v>8</v>
      </c>
      <c r="AB23" s="38" t="s">
        <v>228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190</v>
      </c>
      <c r="AI23" s="37">
        <v>2</v>
      </c>
      <c r="AJ23" s="37"/>
      <c r="AK23" s="37">
        <v>7</v>
      </c>
      <c r="AL23" s="37">
        <v>4</v>
      </c>
      <c r="AM23" s="37" t="s">
        <v>226</v>
      </c>
      <c r="AN23" s="37">
        <v>3</v>
      </c>
      <c r="AO23" s="37" t="s">
        <v>286</v>
      </c>
      <c r="AP23" s="37" t="s">
        <v>227</v>
      </c>
      <c r="AQ23">
        <v>1</v>
      </c>
      <c r="AR23" s="37"/>
      <c r="AS23" s="38">
        <v>1</v>
      </c>
      <c r="AT23" s="37" t="s">
        <v>228</v>
      </c>
      <c r="AU23" s="37">
        <v>8</v>
      </c>
      <c r="AV23" s="38" t="s">
        <v>228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190</v>
      </c>
      <c r="BD23" s="37">
        <v>2</v>
      </c>
      <c r="BE23" s="37"/>
      <c r="BF23" s="37">
        <v>7</v>
      </c>
      <c r="BG23" s="37">
        <v>4</v>
      </c>
      <c r="BH23" s="37" t="s">
        <v>226</v>
      </c>
      <c r="BI23" s="37">
        <v>3</v>
      </c>
      <c r="BJ23" s="37" t="s">
        <v>286</v>
      </c>
      <c r="BK23" s="37" t="s">
        <v>227</v>
      </c>
      <c r="BL23">
        <v>1</v>
      </c>
      <c r="BM23" s="37"/>
      <c r="BN23" s="37"/>
      <c r="BO23" s="37"/>
      <c r="BP23" s="37"/>
      <c r="BQ23" s="37"/>
      <c r="BR23" s="37"/>
      <c r="BS23" s="37" t="s">
        <v>193</v>
      </c>
      <c r="BT23" s="37" t="s">
        <v>206</v>
      </c>
      <c r="BU23" s="37" t="s">
        <v>191</v>
      </c>
      <c r="BV23" s="37" t="s">
        <v>219</v>
      </c>
      <c r="BW23" s="37" t="s">
        <v>202</v>
      </c>
      <c r="BX23" s="37" t="s">
        <v>213</v>
      </c>
      <c r="BY23" s="37" t="s">
        <v>217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190</v>
      </c>
      <c r="N24" s="37">
        <v>3</v>
      </c>
      <c r="O24" s="37"/>
      <c r="P24" s="37">
        <v>7</v>
      </c>
      <c r="Q24" s="37">
        <v>4</v>
      </c>
      <c r="R24" s="37" t="s">
        <v>226</v>
      </c>
      <c r="S24" s="37">
        <v>3</v>
      </c>
      <c r="T24" s="37" t="s">
        <v>286</v>
      </c>
      <c r="U24" s="37" t="s">
        <v>227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190</v>
      </c>
      <c r="AI24" s="37">
        <v>3</v>
      </c>
      <c r="AJ24" s="37"/>
      <c r="AK24" s="37">
        <v>7</v>
      </c>
      <c r="AL24" s="37">
        <v>4</v>
      </c>
      <c r="AM24" s="37" t="s">
        <v>226</v>
      </c>
      <c r="AN24" s="37">
        <v>3</v>
      </c>
      <c r="AO24" s="37" t="s">
        <v>286</v>
      </c>
      <c r="AP24" s="37" t="s">
        <v>227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190</v>
      </c>
      <c r="BD24" s="37">
        <v>3</v>
      </c>
      <c r="BE24" s="37"/>
      <c r="BF24" s="37">
        <v>7</v>
      </c>
      <c r="BG24" s="37">
        <v>4</v>
      </c>
      <c r="BH24" s="37" t="s">
        <v>226</v>
      </c>
      <c r="BI24" s="37">
        <v>3</v>
      </c>
      <c r="BJ24" s="37" t="s">
        <v>286</v>
      </c>
      <c r="BK24" s="37" t="s">
        <v>227</v>
      </c>
      <c r="BL24">
        <v>2</v>
      </c>
      <c r="BM24" s="37"/>
      <c r="BN24" s="37"/>
      <c r="BO24" s="37"/>
      <c r="BP24" s="37"/>
      <c r="BQ24" s="37"/>
      <c r="BR24" s="37"/>
      <c r="BS24" s="37" t="s">
        <v>304</v>
      </c>
      <c r="BT24" s="37" t="s">
        <v>191</v>
      </c>
      <c r="BU24" s="37" t="s">
        <v>202</v>
      </c>
      <c r="BV24" s="37" t="s">
        <v>209</v>
      </c>
      <c r="BW24" s="37" t="s">
        <v>191</v>
      </c>
      <c r="BX24" s="37" t="s">
        <v>219</v>
      </c>
      <c r="BY24" s="37" t="s">
        <v>202</v>
      </c>
      <c r="BZ24" s="37" t="s">
        <v>213</v>
      </c>
      <c r="CA24" s="37" t="s">
        <v>217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207</v>
      </c>
      <c r="C25" s="37" t="s">
        <v>207</v>
      </c>
      <c r="D25" s="37" t="s">
        <v>207</v>
      </c>
      <c r="E25" s="37" t="s">
        <v>207</v>
      </c>
      <c r="F25" s="37" t="s">
        <v>207</v>
      </c>
      <c r="G25" s="37" t="s">
        <v>207</v>
      </c>
      <c r="H25" s="37" t="s">
        <v>207</v>
      </c>
      <c r="I25" s="37" t="s">
        <v>207</v>
      </c>
      <c r="J25" s="37"/>
      <c r="K25" s="37"/>
      <c r="L25" s="37"/>
      <c r="M25" s="37" t="s">
        <v>190</v>
      </c>
      <c r="N25" s="37">
        <v>4</v>
      </c>
      <c r="O25" s="37"/>
      <c r="P25" s="37">
        <v>7</v>
      </c>
      <c r="Q25" s="37">
        <v>4</v>
      </c>
      <c r="R25" s="37" t="s">
        <v>226</v>
      </c>
      <c r="S25" s="37">
        <v>3</v>
      </c>
      <c r="T25" s="37" t="s">
        <v>286</v>
      </c>
      <c r="U25" s="37" t="s">
        <v>227</v>
      </c>
      <c r="V25">
        <v>3</v>
      </c>
      <c r="W25" s="37" t="s">
        <v>207</v>
      </c>
      <c r="X25" s="37" t="s">
        <v>207</v>
      </c>
      <c r="Y25" s="37" t="s">
        <v>207</v>
      </c>
      <c r="Z25" s="37" t="s">
        <v>207</v>
      </c>
      <c r="AA25" s="37" t="s">
        <v>207</v>
      </c>
      <c r="AB25" s="37" t="s">
        <v>207</v>
      </c>
      <c r="AC25" s="37" t="s">
        <v>207</v>
      </c>
      <c r="AD25" s="37" t="s">
        <v>207</v>
      </c>
      <c r="AE25" s="37"/>
      <c r="AF25" s="37"/>
      <c r="AG25" s="37"/>
      <c r="AH25" s="37" t="s">
        <v>190</v>
      </c>
      <c r="AI25" s="37">
        <v>4</v>
      </c>
      <c r="AJ25" s="37"/>
      <c r="AK25" s="37">
        <v>7</v>
      </c>
      <c r="AL25" s="37">
        <v>4</v>
      </c>
      <c r="AM25" s="37" t="s">
        <v>226</v>
      </c>
      <c r="AN25" s="37">
        <v>3</v>
      </c>
      <c r="AO25" s="37" t="s">
        <v>286</v>
      </c>
      <c r="AP25" s="37" t="s">
        <v>227</v>
      </c>
      <c r="AQ25">
        <v>3</v>
      </c>
      <c r="AR25" s="37" t="s">
        <v>207</v>
      </c>
      <c r="AS25" s="37" t="s">
        <v>207</v>
      </c>
      <c r="AT25" s="37" t="s">
        <v>207</v>
      </c>
      <c r="AU25" s="37" t="s">
        <v>207</v>
      </c>
      <c r="AV25" s="37" t="s">
        <v>207</v>
      </c>
      <c r="AW25" s="37" t="s">
        <v>207</v>
      </c>
      <c r="AX25" s="37" t="s">
        <v>207</v>
      </c>
      <c r="AY25" s="37" t="s">
        <v>207</v>
      </c>
      <c r="AZ25" s="37"/>
      <c r="BA25" s="37"/>
      <c r="BB25" s="37"/>
      <c r="BC25" s="37" t="s">
        <v>190</v>
      </c>
      <c r="BD25" s="37">
        <v>4</v>
      </c>
      <c r="BE25" s="37"/>
      <c r="BF25" s="37">
        <v>7</v>
      </c>
      <c r="BG25" s="37">
        <v>4</v>
      </c>
      <c r="BH25" s="37" t="s">
        <v>226</v>
      </c>
      <c r="BI25" s="37">
        <v>3</v>
      </c>
      <c r="BJ25" s="37" t="s">
        <v>286</v>
      </c>
      <c r="BK25" s="37" t="s">
        <v>227</v>
      </c>
      <c r="BL25">
        <v>3</v>
      </c>
      <c r="BM25" s="37"/>
      <c r="BN25" s="37"/>
      <c r="BO25" s="37"/>
      <c r="BP25" s="37"/>
      <c r="BQ25" s="37"/>
      <c r="BR25" s="37"/>
      <c r="BS25" s="37" t="s">
        <v>193</v>
      </c>
      <c r="BT25" s="37" t="s">
        <v>234</v>
      </c>
      <c r="BU25" s="37" t="s">
        <v>206</v>
      </c>
      <c r="BV25" s="37" t="s">
        <v>196</v>
      </c>
      <c r="BW25" s="37" t="s">
        <v>219</v>
      </c>
      <c r="BX25" s="37" t="s">
        <v>202</v>
      </c>
      <c r="BY25" s="37" t="s">
        <v>213</v>
      </c>
      <c r="BZ25" s="37" t="s">
        <v>217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197</v>
      </c>
      <c r="F27" s="37">
        <v>2</v>
      </c>
      <c r="G27" s="37">
        <v>0</v>
      </c>
      <c r="H27" s="37" t="s">
        <v>197</v>
      </c>
      <c r="I27" s="37">
        <v>4</v>
      </c>
      <c r="J27" s="37">
        <v>4</v>
      </c>
      <c r="K27" s="37"/>
      <c r="L27" s="37"/>
      <c r="M27" s="37" t="s">
        <v>190</v>
      </c>
      <c r="N27" s="37">
        <v>1</v>
      </c>
      <c r="O27" s="37"/>
      <c r="P27" s="37">
        <v>7</v>
      </c>
      <c r="Q27" s="37">
        <v>4</v>
      </c>
      <c r="R27" s="37" t="s">
        <v>226</v>
      </c>
      <c r="S27" s="37">
        <v>3</v>
      </c>
      <c r="T27" s="37" t="s">
        <v>286</v>
      </c>
      <c r="U27" s="37" t="s">
        <v>227</v>
      </c>
      <c r="V27">
        <v>0</v>
      </c>
      <c r="W27" s="37"/>
      <c r="X27" s="37"/>
      <c r="Y27" s="37">
        <v>1</v>
      </c>
      <c r="Z27" s="37" t="s">
        <v>197</v>
      </c>
      <c r="AA27" s="37">
        <v>2</v>
      </c>
      <c r="AB27" s="37">
        <v>0</v>
      </c>
      <c r="AC27" s="37" t="s">
        <v>197</v>
      </c>
      <c r="AD27" s="37">
        <v>4</v>
      </c>
      <c r="AE27" s="37">
        <v>4</v>
      </c>
      <c r="AF27" s="37"/>
      <c r="AG27" s="37"/>
      <c r="AH27" s="37" t="s">
        <v>190</v>
      </c>
      <c r="AI27" s="37">
        <v>1</v>
      </c>
      <c r="AJ27" s="37"/>
      <c r="AK27" s="37">
        <v>7</v>
      </c>
      <c r="AL27" s="37">
        <v>4</v>
      </c>
      <c r="AM27" s="37" t="s">
        <v>226</v>
      </c>
      <c r="AN27" s="37">
        <v>3</v>
      </c>
      <c r="AO27" s="37" t="s">
        <v>286</v>
      </c>
      <c r="AP27" s="37" t="s">
        <v>227</v>
      </c>
      <c r="AQ27">
        <v>0</v>
      </c>
      <c r="AR27" s="37"/>
      <c r="AS27" s="37"/>
      <c r="AT27" s="37"/>
      <c r="AU27" s="37"/>
      <c r="AV27" s="37">
        <v>1</v>
      </c>
      <c r="AW27" s="37" t="s">
        <v>197</v>
      </c>
      <c r="AX27" s="37">
        <v>2</v>
      </c>
      <c r="AY27" s="37">
        <v>0</v>
      </c>
      <c r="AZ27" s="37"/>
      <c r="BA27" s="37"/>
      <c r="BB27" s="37"/>
      <c r="BC27" s="37" t="s">
        <v>190</v>
      </c>
      <c r="BD27" s="37">
        <v>1</v>
      </c>
      <c r="BE27" s="37"/>
      <c r="BF27" s="37">
        <v>7</v>
      </c>
      <c r="BG27" s="37">
        <v>4</v>
      </c>
      <c r="BH27" s="37" t="s">
        <v>226</v>
      </c>
      <c r="BI27" s="37">
        <v>3</v>
      </c>
      <c r="BJ27" s="37" t="s">
        <v>286</v>
      </c>
      <c r="BK27" s="37" t="s">
        <v>227</v>
      </c>
      <c r="BL27">
        <v>0</v>
      </c>
      <c r="BM27" s="37"/>
      <c r="BN27" s="37"/>
      <c r="BO27" s="37"/>
      <c r="BP27" s="37"/>
      <c r="BQ27" s="37"/>
      <c r="BR27" s="37"/>
      <c r="BS27" s="37" t="s">
        <v>190</v>
      </c>
      <c r="BT27" s="37" t="s">
        <v>213</v>
      </c>
      <c r="BU27" s="37" t="s">
        <v>192</v>
      </c>
      <c r="BV27" s="37" t="s">
        <v>206</v>
      </c>
      <c r="BW27" s="37" t="s">
        <v>196</v>
      </c>
      <c r="BX27" s="37" t="s">
        <v>202</v>
      </c>
      <c r="BY27" s="37" t="s">
        <v>213</v>
      </c>
      <c r="BZ27" s="37" t="s">
        <v>217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228</v>
      </c>
      <c r="E28" s="37">
        <v>2</v>
      </c>
      <c r="F28" s="37">
        <v>8</v>
      </c>
      <c r="G28" s="38" t="s">
        <v>228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190</v>
      </c>
      <c r="N28" s="37">
        <v>2</v>
      </c>
      <c r="O28" s="37"/>
      <c r="P28" s="37">
        <v>7</v>
      </c>
      <c r="Q28" s="37">
        <v>4</v>
      </c>
      <c r="R28" s="37" t="s">
        <v>226</v>
      </c>
      <c r="S28" s="37">
        <v>3</v>
      </c>
      <c r="T28" s="37" t="s">
        <v>286</v>
      </c>
      <c r="U28" s="37" t="s">
        <v>227</v>
      </c>
      <c r="V28">
        <v>1</v>
      </c>
      <c r="W28" s="37"/>
      <c r="X28" s="37">
        <v>1</v>
      </c>
      <c r="Y28" s="38" t="s">
        <v>228</v>
      </c>
      <c r="Z28" s="37">
        <v>2</v>
      </c>
      <c r="AA28" s="37">
        <v>8</v>
      </c>
      <c r="AB28" s="38" t="s">
        <v>228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190</v>
      </c>
      <c r="AI28" s="37">
        <v>2</v>
      </c>
      <c r="AJ28" s="37"/>
      <c r="AK28" s="37">
        <v>7</v>
      </c>
      <c r="AL28" s="37">
        <v>4</v>
      </c>
      <c r="AM28" s="37" t="s">
        <v>226</v>
      </c>
      <c r="AN28" s="37">
        <v>3</v>
      </c>
      <c r="AO28" s="37" t="s">
        <v>286</v>
      </c>
      <c r="AP28" s="37" t="s">
        <v>227</v>
      </c>
      <c r="AQ28">
        <v>1</v>
      </c>
      <c r="AR28" s="37"/>
      <c r="AS28" s="37">
        <v>1</v>
      </c>
      <c r="AT28" s="38" t="s">
        <v>228</v>
      </c>
      <c r="AU28" s="37">
        <v>2</v>
      </c>
      <c r="AV28" s="37">
        <v>8</v>
      </c>
      <c r="AW28" s="38" t="s">
        <v>228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190</v>
      </c>
      <c r="BD28" s="37">
        <v>2</v>
      </c>
      <c r="BE28" s="37"/>
      <c r="BF28" s="37">
        <v>7</v>
      </c>
      <c r="BG28" s="37">
        <v>4</v>
      </c>
      <c r="BH28" s="37" t="s">
        <v>226</v>
      </c>
      <c r="BI28" s="37">
        <v>3</v>
      </c>
      <c r="BJ28" s="37" t="s">
        <v>286</v>
      </c>
      <c r="BK28" s="37" t="s">
        <v>227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190</v>
      </c>
      <c r="N29" s="37">
        <v>3</v>
      </c>
      <c r="O29" s="37"/>
      <c r="P29" s="37">
        <v>7</v>
      </c>
      <c r="Q29" s="37">
        <v>4</v>
      </c>
      <c r="R29" s="37" t="s">
        <v>226</v>
      </c>
      <c r="S29" s="37">
        <v>3</v>
      </c>
      <c r="T29" s="37" t="s">
        <v>286</v>
      </c>
      <c r="U29" s="37" t="s">
        <v>227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190</v>
      </c>
      <c r="AI29" s="37">
        <v>3</v>
      </c>
      <c r="AJ29" s="37"/>
      <c r="AK29" s="37">
        <v>7</v>
      </c>
      <c r="AL29" s="37">
        <v>4</v>
      </c>
      <c r="AM29" s="37" t="s">
        <v>226</v>
      </c>
      <c r="AN29" s="37">
        <v>3</v>
      </c>
      <c r="AO29" s="37" t="s">
        <v>286</v>
      </c>
      <c r="AP29" s="37" t="s">
        <v>227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190</v>
      </c>
      <c r="BD29" s="37">
        <v>3</v>
      </c>
      <c r="BE29" s="37"/>
      <c r="BF29" s="37">
        <v>7</v>
      </c>
      <c r="BG29" s="37">
        <v>4</v>
      </c>
      <c r="BH29" s="37" t="s">
        <v>226</v>
      </c>
      <c r="BI29" s="37">
        <v>3</v>
      </c>
      <c r="BJ29" s="37" t="s">
        <v>286</v>
      </c>
      <c r="BK29" s="37" t="s">
        <v>227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229</v>
      </c>
      <c r="C30" s="37" t="s">
        <v>229</v>
      </c>
      <c r="D30" s="37" t="s">
        <v>229</v>
      </c>
      <c r="E30" s="37" t="s">
        <v>229</v>
      </c>
      <c r="F30" s="37" t="s">
        <v>229</v>
      </c>
      <c r="G30" s="37" t="s">
        <v>229</v>
      </c>
      <c r="H30" s="37" t="s">
        <v>229</v>
      </c>
      <c r="I30" s="37" t="s">
        <v>229</v>
      </c>
      <c r="J30" s="37"/>
      <c r="K30" s="37"/>
      <c r="L30" s="37"/>
      <c r="M30" s="37" t="s">
        <v>190</v>
      </c>
      <c r="N30" s="37">
        <v>4</v>
      </c>
      <c r="O30" s="37"/>
      <c r="P30" s="37">
        <v>7</v>
      </c>
      <c r="Q30" s="37">
        <v>4</v>
      </c>
      <c r="R30" s="37" t="s">
        <v>226</v>
      </c>
      <c r="S30" s="37">
        <v>3</v>
      </c>
      <c r="T30" s="37" t="s">
        <v>286</v>
      </c>
      <c r="U30" s="37" t="s">
        <v>227</v>
      </c>
      <c r="V30">
        <v>3</v>
      </c>
      <c r="W30" s="37" t="s">
        <v>229</v>
      </c>
      <c r="X30" s="37" t="s">
        <v>229</v>
      </c>
      <c r="Y30" s="37" t="s">
        <v>229</v>
      </c>
      <c r="Z30" s="37" t="s">
        <v>229</v>
      </c>
      <c r="AA30" s="37" t="s">
        <v>229</v>
      </c>
      <c r="AB30" s="37" t="s">
        <v>229</v>
      </c>
      <c r="AC30" s="37" t="s">
        <v>229</v>
      </c>
      <c r="AD30" s="37" t="s">
        <v>229</v>
      </c>
      <c r="AE30" s="37"/>
      <c r="AF30" s="37"/>
      <c r="AG30" s="37"/>
      <c r="AH30" s="37" t="s">
        <v>190</v>
      </c>
      <c r="AI30" s="37">
        <v>4</v>
      </c>
      <c r="AJ30" s="37"/>
      <c r="AK30" s="37">
        <v>7</v>
      </c>
      <c r="AL30" s="37">
        <v>4</v>
      </c>
      <c r="AM30" s="37" t="s">
        <v>226</v>
      </c>
      <c r="AN30" s="37">
        <v>3</v>
      </c>
      <c r="AO30" s="37" t="s">
        <v>286</v>
      </c>
      <c r="AP30" s="37" t="s">
        <v>227</v>
      </c>
      <c r="AQ30">
        <v>3</v>
      </c>
      <c r="AR30" s="37" t="s">
        <v>207</v>
      </c>
      <c r="AS30" s="37" t="s">
        <v>207</v>
      </c>
      <c r="AT30" s="37" t="s">
        <v>207</v>
      </c>
      <c r="AU30" s="37" t="s">
        <v>207</v>
      </c>
      <c r="AV30" s="37" t="s">
        <v>207</v>
      </c>
      <c r="AW30" s="37" t="s">
        <v>207</v>
      </c>
      <c r="AX30" s="37" t="s">
        <v>207</v>
      </c>
      <c r="AY30" s="37" t="s">
        <v>207</v>
      </c>
      <c r="AZ30" s="37"/>
      <c r="BA30" s="37"/>
      <c r="BB30" s="37"/>
      <c r="BC30" s="37" t="s">
        <v>190</v>
      </c>
      <c r="BD30" s="37">
        <v>4</v>
      </c>
      <c r="BE30" s="37"/>
      <c r="BF30" s="37">
        <v>7</v>
      </c>
      <c r="BG30" s="37">
        <v>4</v>
      </c>
      <c r="BH30" s="37" t="s">
        <v>226</v>
      </c>
      <c r="BI30" s="37">
        <v>3</v>
      </c>
      <c r="BJ30" s="37" t="s">
        <v>286</v>
      </c>
      <c r="BK30" s="37" t="s">
        <v>227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193</v>
      </c>
      <c r="G32" s="37" t="s">
        <v>194</v>
      </c>
      <c r="H32" s="37" t="s">
        <v>195</v>
      </c>
      <c r="I32" s="37" t="s">
        <v>191</v>
      </c>
      <c r="J32" s="37" t="s">
        <v>196</v>
      </c>
      <c r="K32" s="37"/>
      <c r="L32" s="37" t="s">
        <v>190</v>
      </c>
      <c r="M32" s="37" t="s">
        <v>191</v>
      </c>
      <c r="N32" s="37" t="s">
        <v>192</v>
      </c>
      <c r="O32" s="37" t="s">
        <v>206</v>
      </c>
      <c r="P32" s="37" t="s">
        <v>230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193</v>
      </c>
      <c r="AC32" s="37" t="s">
        <v>191</v>
      </c>
      <c r="AD32" s="37" t="s">
        <v>195</v>
      </c>
      <c r="AE32" s="37" t="s">
        <v>230</v>
      </c>
      <c r="AF32" s="37"/>
      <c r="AG32" s="37" t="s">
        <v>193</v>
      </c>
      <c r="AH32" s="37" t="s">
        <v>217</v>
      </c>
      <c r="AI32" s="37" t="s">
        <v>230</v>
      </c>
      <c r="AJ32" s="37" t="s">
        <v>191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190</v>
      </c>
      <c r="AZ32" s="37" t="s">
        <v>213</v>
      </c>
      <c r="BA32" s="37" t="s">
        <v>301</v>
      </c>
      <c r="BB32" s="37" t="s">
        <v>194</v>
      </c>
      <c r="BC32" s="37" t="s">
        <v>209</v>
      </c>
      <c r="BD32" s="37" t="s">
        <v>233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218</v>
      </c>
      <c r="BO32" s="37" t="s">
        <v>205</v>
      </c>
      <c r="BP32" s="37"/>
      <c r="BQ32" s="37" t="s">
        <v>221</v>
      </c>
      <c r="BR32" s="37" t="s">
        <v>205</v>
      </c>
      <c r="BS32" s="37" t="s">
        <v>206</v>
      </c>
      <c r="BT32" s="37"/>
      <c r="BU32" s="37" t="s">
        <v>304</v>
      </c>
      <c r="BV32" s="37" t="s">
        <v>213</v>
      </c>
      <c r="BW32" s="37" t="s">
        <v>209</v>
      </c>
      <c r="BX32" s="37" t="s">
        <v>192</v>
      </c>
      <c r="BY32" s="37"/>
      <c r="BZ32" s="37" t="s">
        <v>192</v>
      </c>
      <c r="CA32" s="37" t="s">
        <v>205</v>
      </c>
      <c r="CB32" s="37"/>
      <c r="CC32" s="37" t="s">
        <v>190</v>
      </c>
      <c r="CD32" s="37" t="s">
        <v>191</v>
      </c>
      <c r="CE32" s="37" t="s">
        <v>192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197</v>
      </c>
      <c r="R33" s="37">
        <v>5</v>
      </c>
      <c r="S33" s="37">
        <v>5</v>
      </c>
      <c r="T33" s="37" t="s">
        <v>210</v>
      </c>
      <c r="U33" s="37" t="s">
        <v>199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227</v>
      </c>
      <c r="AH33" s="37" t="s">
        <v>213</v>
      </c>
      <c r="AI33" s="37" t="s">
        <v>234</v>
      </c>
      <c r="AJ33" s="37" t="s">
        <v>196</v>
      </c>
      <c r="AK33" s="37" t="s">
        <v>191</v>
      </c>
      <c r="AL33" s="37" t="s">
        <v>209</v>
      </c>
      <c r="AM33" s="37" t="s">
        <v>234</v>
      </c>
      <c r="AN33" s="37" t="s">
        <v>191</v>
      </c>
      <c r="AO33" s="37" t="s">
        <v>194</v>
      </c>
      <c r="AP33" s="37" t="s">
        <v>192</v>
      </c>
      <c r="AQ33">
        <v>1</v>
      </c>
      <c r="AR33" s="37"/>
      <c r="AS33" s="37"/>
      <c r="AT33" s="37"/>
      <c r="AU33" s="37" t="s">
        <v>303</v>
      </c>
      <c r="AV33" s="37" t="s">
        <v>209</v>
      </c>
      <c r="AW33" s="37" t="s">
        <v>301</v>
      </c>
      <c r="AX33" s="37" t="s">
        <v>213</v>
      </c>
      <c r="AY33" s="37" t="s">
        <v>215</v>
      </c>
      <c r="AZ33" s="37" t="s">
        <v>194</v>
      </c>
      <c r="BA33" s="37" t="s">
        <v>202</v>
      </c>
      <c r="BB33" s="37"/>
      <c r="BC33" s="37" t="s">
        <v>232</v>
      </c>
      <c r="BD33" s="37" t="s">
        <v>206</v>
      </c>
      <c r="BE33" s="37" t="s">
        <v>195</v>
      </c>
      <c r="BF33" s="37" t="s">
        <v>214</v>
      </c>
      <c r="BG33" s="37" t="s">
        <v>191</v>
      </c>
      <c r="BH33" s="37" t="s">
        <v>196</v>
      </c>
      <c r="BI33" s="37"/>
      <c r="BJ33" s="37"/>
      <c r="BK33" s="37"/>
      <c r="BL33">
        <v>1</v>
      </c>
      <c r="BM33" s="37" t="s">
        <v>213</v>
      </c>
      <c r="BN33" s="37" t="s">
        <v>209</v>
      </c>
      <c r="BO33" s="37" t="s">
        <v>202</v>
      </c>
      <c r="BP33" s="37"/>
      <c r="BQ33" s="37" t="s">
        <v>218</v>
      </c>
      <c r="BR33" s="37" t="s">
        <v>213</v>
      </c>
      <c r="BS33" s="37" t="s">
        <v>192</v>
      </c>
      <c r="BT33" s="37" t="s">
        <v>191</v>
      </c>
      <c r="BU33" s="37"/>
      <c r="BV33" s="37" t="s">
        <v>213</v>
      </c>
      <c r="BW33" s="37" t="s">
        <v>209</v>
      </c>
      <c r="BX33" s="37" t="s">
        <v>202</v>
      </c>
      <c r="BY33" s="37"/>
      <c r="BZ33" s="37" t="s">
        <v>193</v>
      </c>
      <c r="CA33" s="37" t="s">
        <v>194</v>
      </c>
      <c r="CB33" s="37" t="s">
        <v>195</v>
      </c>
      <c r="CC33" s="37" t="s">
        <v>191</v>
      </c>
      <c r="CD33" s="37"/>
      <c r="CE33" s="37" t="s">
        <v>192</v>
      </c>
      <c r="CF33" s="37" t="s">
        <v>205</v>
      </c>
      <c r="CG33">
        <v>1</v>
      </c>
    </row>
    <row r="34" spans="1:85" x14ac:dyDescent="0.35">
      <c r="A34">
        <v>2</v>
      </c>
      <c r="B34" s="37" t="s">
        <v>200</v>
      </c>
      <c r="C34" s="37" t="s">
        <v>190</v>
      </c>
      <c r="D34" s="37" t="s">
        <v>191</v>
      </c>
      <c r="E34" s="37" t="s">
        <v>291</v>
      </c>
      <c r="F34" s="37"/>
      <c r="G34" s="37" t="s">
        <v>193</v>
      </c>
      <c r="H34" s="37" t="s">
        <v>194</v>
      </c>
      <c r="I34" s="37" t="s">
        <v>195</v>
      </c>
      <c r="J34" s="37" t="s">
        <v>191</v>
      </c>
      <c r="K34" s="37" t="s">
        <v>196</v>
      </c>
      <c r="L34" s="37"/>
      <c r="M34" s="37">
        <v>1</v>
      </c>
      <c r="N34" s="37"/>
      <c r="O34" s="37">
        <v>1</v>
      </c>
      <c r="P34" s="37">
        <v>1</v>
      </c>
      <c r="Q34" s="37" t="s">
        <v>197</v>
      </c>
      <c r="R34" s="37">
        <v>5</v>
      </c>
      <c r="S34" s="37">
        <v>5</v>
      </c>
      <c r="T34" s="37" t="s">
        <v>198</v>
      </c>
      <c r="U34" s="37" t="s">
        <v>199</v>
      </c>
      <c r="V34">
        <v>2</v>
      </c>
      <c r="W34" s="37" t="s">
        <v>200</v>
      </c>
      <c r="X34" s="37" t="s">
        <v>235</v>
      </c>
      <c r="Y34" s="37" t="s">
        <v>191</v>
      </c>
      <c r="Z34" s="37" t="s">
        <v>215</v>
      </c>
      <c r="AA34" s="37" t="s">
        <v>220</v>
      </c>
      <c r="AB34" s="37" t="s">
        <v>194</v>
      </c>
      <c r="AC34" s="37" t="s">
        <v>206</v>
      </c>
      <c r="AD34" s="37" t="s">
        <v>219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228</v>
      </c>
      <c r="BP34" s="37">
        <v>1</v>
      </c>
      <c r="BQ34" s="37">
        <v>2</v>
      </c>
      <c r="BR34" s="37" t="s">
        <v>228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197</v>
      </c>
      <c r="BY34" s="37">
        <v>5</v>
      </c>
      <c r="BZ34" s="37">
        <v>9</v>
      </c>
      <c r="CA34" s="37" t="s">
        <v>197</v>
      </c>
      <c r="CB34" s="37">
        <v>3</v>
      </c>
      <c r="CC34" s="37">
        <v>0</v>
      </c>
      <c r="CD34" s="37" t="s">
        <v>210</v>
      </c>
      <c r="CE34" s="37" t="s">
        <v>199</v>
      </c>
      <c r="CF34" s="37"/>
      <c r="CG34">
        <v>2</v>
      </c>
    </row>
    <row r="35" spans="1:85" x14ac:dyDescent="0.35">
      <c r="A35">
        <v>3</v>
      </c>
      <c r="B35" s="37"/>
      <c r="C35" s="37" t="s">
        <v>190</v>
      </c>
      <c r="D35" s="37" t="s">
        <v>191</v>
      </c>
      <c r="E35" s="37" t="s">
        <v>291</v>
      </c>
      <c r="F35" s="37"/>
      <c r="G35" s="37" t="s">
        <v>193</v>
      </c>
      <c r="H35" s="37" t="s">
        <v>194</v>
      </c>
      <c r="I35" s="37" t="s">
        <v>195</v>
      </c>
      <c r="J35" s="37" t="s">
        <v>191</v>
      </c>
      <c r="K35" s="37" t="s">
        <v>196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227</v>
      </c>
      <c r="Y35" s="37" t="s">
        <v>213</v>
      </c>
      <c r="Z35" s="37" t="s">
        <v>234</v>
      </c>
      <c r="AA35" s="37" t="s">
        <v>196</v>
      </c>
      <c r="AB35" s="37" t="s">
        <v>191</v>
      </c>
      <c r="AC35" s="37" t="s">
        <v>209</v>
      </c>
      <c r="AD35" s="37" t="s">
        <v>234</v>
      </c>
      <c r="AE35" s="37" t="s">
        <v>191</v>
      </c>
      <c r="AF35" s="37" t="s">
        <v>194</v>
      </c>
      <c r="AG35" s="37" t="s">
        <v>192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221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190</v>
      </c>
      <c r="AB37" s="37" t="s">
        <v>191</v>
      </c>
      <c r="AC37" s="37" t="s">
        <v>192</v>
      </c>
      <c r="AD37" s="37" t="s">
        <v>300</v>
      </c>
      <c r="AE37" s="37" t="s">
        <v>192</v>
      </c>
      <c r="AF37" s="37" t="s">
        <v>234</v>
      </c>
      <c r="AG37" s="37" t="s">
        <v>191</v>
      </c>
      <c r="AH37" s="37"/>
      <c r="AI37" s="37" t="s">
        <v>218</v>
      </c>
      <c r="AJ37" s="37" t="s">
        <v>213</v>
      </c>
      <c r="AK37" s="37" t="s">
        <v>192</v>
      </c>
      <c r="AL37" s="37" t="s">
        <v>191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190</v>
      </c>
      <c r="AW37" s="37" t="s">
        <v>191</v>
      </c>
      <c r="AX37" s="37" t="s">
        <v>192</v>
      </c>
      <c r="AY37" s="37" t="s">
        <v>300</v>
      </c>
      <c r="AZ37" s="37" t="s">
        <v>192</v>
      </c>
      <c r="BA37" s="37" t="s">
        <v>234</v>
      </c>
      <c r="BB37" s="37" t="s">
        <v>191</v>
      </c>
      <c r="BC37" s="37"/>
      <c r="BD37" s="37" t="s">
        <v>218</v>
      </c>
      <c r="BE37" s="37" t="s">
        <v>213</v>
      </c>
      <c r="BF37" s="37" t="s">
        <v>192</v>
      </c>
      <c r="BG37" s="37" t="s">
        <v>191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190</v>
      </c>
      <c r="BR37" s="37" t="s">
        <v>191</v>
      </c>
      <c r="BS37" s="37" t="s">
        <v>192</v>
      </c>
      <c r="BT37" s="37" t="s">
        <v>300</v>
      </c>
      <c r="BU37" s="37" t="s">
        <v>192</v>
      </c>
      <c r="BV37" s="37" t="s">
        <v>234</v>
      </c>
      <c r="BW37" s="37" t="s">
        <v>191</v>
      </c>
      <c r="BX37" s="37"/>
      <c r="BY37" s="37" t="s">
        <v>218</v>
      </c>
      <c r="BZ37" s="37" t="s">
        <v>213</v>
      </c>
      <c r="CA37" s="37" t="s">
        <v>192</v>
      </c>
      <c r="CB37" s="37" t="s">
        <v>191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190</v>
      </c>
      <c r="E38" s="37" t="s">
        <v>191</v>
      </c>
      <c r="F38" s="37" t="s">
        <v>192</v>
      </c>
      <c r="G38" s="37"/>
      <c r="H38" s="37" t="s">
        <v>199</v>
      </c>
      <c r="I38" s="37" t="s">
        <v>194</v>
      </c>
      <c r="J38" s="37" t="s">
        <v>209</v>
      </c>
      <c r="K38" s="37" t="s">
        <v>194</v>
      </c>
      <c r="L38" s="37" t="s">
        <v>195</v>
      </c>
      <c r="M38" s="37" t="s">
        <v>206</v>
      </c>
      <c r="N38" s="37" t="s">
        <v>195</v>
      </c>
      <c r="O38" s="37"/>
      <c r="P38" s="37" t="s">
        <v>227</v>
      </c>
      <c r="Q38" s="37" t="s">
        <v>215</v>
      </c>
      <c r="R38" s="37" t="s">
        <v>205</v>
      </c>
      <c r="S38" s="37" t="s">
        <v>298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228</v>
      </c>
      <c r="AE38" s="37">
        <v>2</v>
      </c>
      <c r="AF38" s="37">
        <v>8</v>
      </c>
      <c r="AG38" s="38" t="s">
        <v>228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228</v>
      </c>
      <c r="AZ38" s="37">
        <v>2</v>
      </c>
      <c r="BA38" s="37">
        <v>8</v>
      </c>
      <c r="BB38" s="38" t="s">
        <v>228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228</v>
      </c>
      <c r="BU38" s="37">
        <v>2</v>
      </c>
      <c r="BV38" s="37">
        <v>8</v>
      </c>
      <c r="BW38" s="38" t="s">
        <v>228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299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208</v>
      </c>
      <c r="AC39" s="37" t="s">
        <v>208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208</v>
      </c>
      <c r="BA39" s="37" t="s">
        <v>208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208</v>
      </c>
      <c r="CA39" s="37" t="s">
        <v>208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190</v>
      </c>
      <c r="AA40" s="37" t="s">
        <v>191</v>
      </c>
      <c r="AB40" s="37" t="s">
        <v>192</v>
      </c>
      <c r="AC40" s="37"/>
      <c r="AD40" s="37" t="s">
        <v>192</v>
      </c>
      <c r="AE40" s="37" t="s">
        <v>234</v>
      </c>
      <c r="AF40" s="37" t="s">
        <v>191</v>
      </c>
      <c r="AG40" s="37"/>
      <c r="AH40" s="37" t="s">
        <v>199</v>
      </c>
      <c r="AI40" s="37" t="s">
        <v>205</v>
      </c>
      <c r="AJ40" s="37" t="s">
        <v>209</v>
      </c>
      <c r="AK40" s="37" t="s">
        <v>192</v>
      </c>
      <c r="AL40" s="37" t="s">
        <v>234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190</v>
      </c>
      <c r="AW40" s="37" t="s">
        <v>191</v>
      </c>
      <c r="AX40" s="37" t="s">
        <v>192</v>
      </c>
      <c r="AY40" s="37"/>
      <c r="AZ40" s="37" t="s">
        <v>192</v>
      </c>
      <c r="BA40" s="37" t="s">
        <v>234</v>
      </c>
      <c r="BB40" s="37" t="s">
        <v>191</v>
      </c>
      <c r="BC40" s="37"/>
      <c r="BD40" s="37" t="s">
        <v>218</v>
      </c>
      <c r="BE40" s="37" t="s">
        <v>213</v>
      </c>
      <c r="BF40" s="37" t="s">
        <v>217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190</v>
      </c>
      <c r="BQ40" s="37" t="s">
        <v>191</v>
      </c>
      <c r="BR40" s="37" t="s">
        <v>192</v>
      </c>
      <c r="BS40" s="37"/>
      <c r="BT40" s="37" t="s">
        <v>192</v>
      </c>
      <c r="BU40" s="37" t="s">
        <v>234</v>
      </c>
      <c r="BV40" s="37" t="s">
        <v>191</v>
      </c>
      <c r="BW40" s="37"/>
      <c r="BX40" s="37" t="s">
        <v>221</v>
      </c>
      <c r="BY40" s="37" t="s">
        <v>191</v>
      </c>
      <c r="BZ40" s="37" t="s">
        <v>213</v>
      </c>
      <c r="CA40" s="37" t="s">
        <v>196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190</v>
      </c>
      <c r="G42" s="37" t="s">
        <v>191</v>
      </c>
      <c r="H42" s="37" t="s">
        <v>192</v>
      </c>
      <c r="I42" s="37" t="s">
        <v>300</v>
      </c>
      <c r="J42" s="37" t="s">
        <v>192</v>
      </c>
      <c r="K42" s="37" t="s">
        <v>234</v>
      </c>
      <c r="L42" s="37" t="s">
        <v>191</v>
      </c>
      <c r="M42" s="37"/>
      <c r="N42" s="37" t="s">
        <v>193</v>
      </c>
      <c r="O42" s="37" t="s">
        <v>194</v>
      </c>
      <c r="P42" s="37" t="s">
        <v>195</v>
      </c>
      <c r="Q42" s="37" t="s">
        <v>191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190</v>
      </c>
      <c r="AB42" s="37" t="s">
        <v>191</v>
      </c>
      <c r="AC42" s="37" t="s">
        <v>192</v>
      </c>
      <c r="AD42" s="37" t="s">
        <v>300</v>
      </c>
      <c r="AE42" s="37" t="s">
        <v>192</v>
      </c>
      <c r="AF42" s="37" t="s">
        <v>234</v>
      </c>
      <c r="AG42" s="37" t="s">
        <v>191</v>
      </c>
      <c r="AH42" s="37"/>
      <c r="AI42" s="37" t="s">
        <v>193</v>
      </c>
      <c r="AJ42" s="37" t="s">
        <v>194</v>
      </c>
      <c r="AK42" s="37" t="s">
        <v>195</v>
      </c>
      <c r="AL42" s="37" t="s">
        <v>191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190</v>
      </c>
      <c r="AW42" s="37" t="s">
        <v>191</v>
      </c>
      <c r="AX42" s="37" t="s">
        <v>192</v>
      </c>
      <c r="AY42" s="37" t="s">
        <v>300</v>
      </c>
      <c r="AZ42" s="37" t="s">
        <v>192</v>
      </c>
      <c r="BA42" s="37" t="s">
        <v>234</v>
      </c>
      <c r="BB42" s="37" t="s">
        <v>191</v>
      </c>
      <c r="BC42" s="37"/>
      <c r="BD42" s="37" t="s">
        <v>193</v>
      </c>
      <c r="BE42" s="37" t="s">
        <v>194</v>
      </c>
      <c r="BF42" s="37" t="s">
        <v>195</v>
      </c>
      <c r="BG42" s="37" t="s">
        <v>191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197</v>
      </c>
      <c r="K43" s="37">
        <v>3</v>
      </c>
      <c r="L43" s="38">
        <v>0</v>
      </c>
      <c r="M43" s="37" t="s">
        <v>197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197</v>
      </c>
      <c r="AF43" s="37">
        <v>3</v>
      </c>
      <c r="AG43" s="38">
        <v>0</v>
      </c>
      <c r="AH43" s="37" t="s">
        <v>197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197</v>
      </c>
      <c r="BA43" s="37">
        <v>3</v>
      </c>
      <c r="BB43" s="38">
        <v>0</v>
      </c>
      <c r="BC43" s="37" t="s">
        <v>197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208</v>
      </c>
      <c r="I44" s="37" t="s">
        <v>208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208</v>
      </c>
      <c r="AG44" s="37" t="s">
        <v>208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208</v>
      </c>
      <c r="BE44" s="37" t="s">
        <v>208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190</v>
      </c>
      <c r="G45" s="37" t="s">
        <v>191</v>
      </c>
      <c r="H45" s="37" t="s">
        <v>192</v>
      </c>
      <c r="I45" s="37"/>
      <c r="J45" s="37" t="s">
        <v>192</v>
      </c>
      <c r="K45" s="37" t="s">
        <v>234</v>
      </c>
      <c r="L45" s="37" t="s">
        <v>191</v>
      </c>
      <c r="M45" s="37"/>
      <c r="N45" s="37" t="s">
        <v>204</v>
      </c>
      <c r="O45" s="37" t="s">
        <v>205</v>
      </c>
      <c r="P45" s="37" t="s">
        <v>206</v>
      </c>
      <c r="Q45" s="37" t="s">
        <v>196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190</v>
      </c>
      <c r="AA45" s="37" t="s">
        <v>191</v>
      </c>
      <c r="AB45" s="37" t="s">
        <v>192</v>
      </c>
      <c r="AC45" s="37"/>
      <c r="AD45" s="37" t="s">
        <v>192</v>
      </c>
      <c r="AE45" s="37" t="s">
        <v>234</v>
      </c>
      <c r="AF45" s="37" t="s">
        <v>191</v>
      </c>
      <c r="AG45" s="37"/>
      <c r="AH45" s="37" t="s">
        <v>199</v>
      </c>
      <c r="AI45" s="37" t="s">
        <v>194</v>
      </c>
      <c r="AJ45" s="37" t="s">
        <v>209</v>
      </c>
      <c r="AK45" s="37" t="s">
        <v>206</v>
      </c>
      <c r="AL45" s="37" t="s">
        <v>192</v>
      </c>
      <c r="AM45" s="37" t="s">
        <v>191</v>
      </c>
      <c r="AN45" s="37" t="s">
        <v>219</v>
      </c>
      <c r="AO45" s="37"/>
      <c r="AP45" s="37"/>
      <c r="AQ45">
        <v>3</v>
      </c>
      <c r="AR45" s="37"/>
      <c r="AS45" s="37"/>
      <c r="AT45" s="37"/>
      <c r="AU45" s="37" t="s">
        <v>190</v>
      </c>
      <c r="AV45" s="37" t="s">
        <v>191</v>
      </c>
      <c r="AW45" s="37" t="s">
        <v>192</v>
      </c>
      <c r="AX45" s="37"/>
      <c r="AY45" s="37" t="s">
        <v>192</v>
      </c>
      <c r="AZ45" s="37" t="s">
        <v>234</v>
      </c>
      <c r="BA45" s="37" t="s">
        <v>191</v>
      </c>
      <c r="BB45" s="37"/>
      <c r="BC45" s="37" t="s">
        <v>190</v>
      </c>
      <c r="BD45" s="37" t="s">
        <v>191</v>
      </c>
      <c r="BE45" s="37" t="s">
        <v>220</v>
      </c>
      <c r="BF45" s="37" t="s">
        <v>205</v>
      </c>
      <c r="BG45" s="37" t="s">
        <v>209</v>
      </c>
      <c r="BH45" s="37" t="s">
        <v>202</v>
      </c>
      <c r="BI45" s="37" t="s">
        <v>219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190</v>
      </c>
      <c r="G47" s="37" t="s">
        <v>191</v>
      </c>
      <c r="H47" s="37" t="s">
        <v>192</v>
      </c>
      <c r="I47" s="37" t="s">
        <v>300</v>
      </c>
      <c r="J47" s="37" t="s">
        <v>192</v>
      </c>
      <c r="K47" s="37" t="s">
        <v>234</v>
      </c>
      <c r="L47" s="37" t="s">
        <v>191</v>
      </c>
      <c r="M47" s="37"/>
      <c r="N47" s="37" t="s">
        <v>193</v>
      </c>
      <c r="O47" s="37" t="s">
        <v>194</v>
      </c>
      <c r="P47" s="37" t="s">
        <v>195</v>
      </c>
      <c r="Q47" s="37" t="s">
        <v>191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190</v>
      </c>
      <c r="AB47" s="37" t="s">
        <v>191</v>
      </c>
      <c r="AC47" s="37" t="s">
        <v>192</v>
      </c>
      <c r="AD47" s="37" t="s">
        <v>300</v>
      </c>
      <c r="AE47" s="37" t="s">
        <v>192</v>
      </c>
      <c r="AF47" s="37" t="s">
        <v>234</v>
      </c>
      <c r="AG47" s="37" t="s">
        <v>191</v>
      </c>
      <c r="AH47" s="37"/>
      <c r="AI47" s="37" t="s">
        <v>193</v>
      </c>
      <c r="AJ47" s="37" t="s">
        <v>194</v>
      </c>
      <c r="AK47" s="37" t="s">
        <v>195</v>
      </c>
      <c r="AL47" s="37" t="s">
        <v>191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190</v>
      </c>
      <c r="AW47" s="37" t="s">
        <v>191</v>
      </c>
      <c r="AX47" s="37" t="s">
        <v>192</v>
      </c>
      <c r="AY47" s="37" t="s">
        <v>300</v>
      </c>
      <c r="AZ47" s="37" t="s">
        <v>192</v>
      </c>
      <c r="BA47" s="37" t="s">
        <v>234</v>
      </c>
      <c r="BB47" s="37" t="s">
        <v>191</v>
      </c>
      <c r="BC47" s="37"/>
      <c r="BD47" s="37" t="s">
        <v>193</v>
      </c>
      <c r="BE47" s="37" t="s">
        <v>194</v>
      </c>
      <c r="BF47" s="37" t="s">
        <v>195</v>
      </c>
      <c r="BG47" s="37" t="s">
        <v>191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197</v>
      </c>
      <c r="I48" s="37">
        <v>3</v>
      </c>
      <c r="J48" s="38">
        <v>0</v>
      </c>
      <c r="K48" s="37" t="s">
        <v>197</v>
      </c>
      <c r="L48" s="37">
        <v>0</v>
      </c>
      <c r="M48" s="37">
        <v>1</v>
      </c>
      <c r="N48" s="37" t="s">
        <v>198</v>
      </c>
      <c r="O48" s="37" t="s">
        <v>199</v>
      </c>
      <c r="P48" s="37"/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197</v>
      </c>
      <c r="AD48" s="37">
        <v>3</v>
      </c>
      <c r="AE48" s="38">
        <v>0</v>
      </c>
      <c r="AF48" s="37" t="s">
        <v>197</v>
      </c>
      <c r="AG48" s="37">
        <v>0</v>
      </c>
      <c r="AH48" s="37">
        <v>1</v>
      </c>
      <c r="AI48" s="37" t="s">
        <v>210</v>
      </c>
      <c r="AJ48" s="37" t="s">
        <v>199</v>
      </c>
      <c r="AK48" s="37"/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197</v>
      </c>
      <c r="AY48" s="37">
        <v>3</v>
      </c>
      <c r="AZ48" s="38">
        <v>0</v>
      </c>
      <c r="BA48" s="37" t="s">
        <v>197</v>
      </c>
      <c r="BB48" s="37">
        <v>0</v>
      </c>
      <c r="BC48" s="37">
        <v>1</v>
      </c>
      <c r="BD48" s="37" t="s">
        <v>198</v>
      </c>
      <c r="BE48" s="37" t="s">
        <v>199</v>
      </c>
      <c r="BF48" s="37"/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208</v>
      </c>
      <c r="G49" s="37" t="s">
        <v>208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208</v>
      </c>
      <c r="AE49" s="37" t="s">
        <v>208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208</v>
      </c>
      <c r="BC49" s="37" t="s">
        <v>208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190</v>
      </c>
      <c r="G50" s="37" t="s">
        <v>191</v>
      </c>
      <c r="H50" s="37" t="s">
        <v>192</v>
      </c>
      <c r="I50" s="37"/>
      <c r="J50" s="37" t="s">
        <v>192</v>
      </c>
      <c r="K50" s="37" t="s">
        <v>234</v>
      </c>
      <c r="L50" s="37" t="s">
        <v>191</v>
      </c>
      <c r="M50" s="37"/>
      <c r="N50" s="37" t="s">
        <v>204</v>
      </c>
      <c r="O50" s="37" t="s">
        <v>205</v>
      </c>
      <c r="P50" s="37" t="s">
        <v>206</v>
      </c>
      <c r="Q50" s="37" t="s">
        <v>196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190</v>
      </c>
      <c r="AA50" s="37" t="s">
        <v>191</v>
      </c>
      <c r="AB50" s="37" t="s">
        <v>192</v>
      </c>
      <c r="AC50" s="37"/>
      <c r="AD50" s="37" t="s">
        <v>192</v>
      </c>
      <c r="AE50" s="37" t="s">
        <v>234</v>
      </c>
      <c r="AF50" s="37" t="s">
        <v>191</v>
      </c>
      <c r="AG50" s="37"/>
      <c r="AH50" s="37" t="s">
        <v>199</v>
      </c>
      <c r="AI50" s="37" t="s">
        <v>194</v>
      </c>
      <c r="AJ50" s="37" t="s">
        <v>209</v>
      </c>
      <c r="AK50" s="37" t="s">
        <v>206</v>
      </c>
      <c r="AL50" s="37" t="s">
        <v>192</v>
      </c>
      <c r="AM50" s="37" t="s">
        <v>191</v>
      </c>
      <c r="AN50" s="37" t="s">
        <v>219</v>
      </c>
      <c r="AO50" s="37"/>
      <c r="AP50" s="37"/>
      <c r="AQ50">
        <v>3</v>
      </c>
      <c r="AR50" s="37"/>
      <c r="AS50" s="37"/>
      <c r="AT50" s="37"/>
      <c r="AU50" s="37" t="s">
        <v>190</v>
      </c>
      <c r="AV50" s="37" t="s">
        <v>191</v>
      </c>
      <c r="AW50" s="37" t="s">
        <v>192</v>
      </c>
      <c r="AX50" s="37"/>
      <c r="AY50" s="37" t="s">
        <v>192</v>
      </c>
      <c r="AZ50" s="37" t="s">
        <v>234</v>
      </c>
      <c r="BA50" s="37" t="s">
        <v>191</v>
      </c>
      <c r="BB50" s="37"/>
      <c r="BC50" s="37" t="s">
        <v>190</v>
      </c>
      <c r="BD50" s="37" t="s">
        <v>191</v>
      </c>
      <c r="BE50" s="37" t="s">
        <v>220</v>
      </c>
      <c r="BF50" s="37" t="s">
        <v>205</v>
      </c>
      <c r="BG50" s="37" t="s">
        <v>209</v>
      </c>
      <c r="BH50" s="37" t="s">
        <v>202</v>
      </c>
      <c r="BI50" s="37" t="s">
        <v>219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197</v>
      </c>
      <c r="G52" s="37">
        <v>5</v>
      </c>
      <c r="H52" s="37">
        <v>9</v>
      </c>
      <c r="R52" s="36" t="s">
        <v>309</v>
      </c>
    </row>
    <row r="53" spans="1:85" x14ac:dyDescent="0.35">
      <c r="C53" s="37">
        <v>1</v>
      </c>
      <c r="D53" s="37">
        <v>2</v>
      </c>
      <c r="E53" s="37" t="s">
        <v>197</v>
      </c>
      <c r="F53" s="37">
        <v>5</v>
      </c>
      <c r="G53" s="37">
        <v>9</v>
      </c>
      <c r="H53" s="37"/>
      <c r="I53" s="37" t="s">
        <v>210</v>
      </c>
      <c r="J53" s="37" t="s">
        <v>199</v>
      </c>
      <c r="R53" s="36" t="s">
        <v>310</v>
      </c>
    </row>
    <row r="54" spans="1:85" x14ac:dyDescent="0.35">
      <c r="C54" s="37">
        <v>1</v>
      </c>
      <c r="D54" s="38">
        <v>2</v>
      </c>
      <c r="E54" s="37" t="s">
        <v>197</v>
      </c>
      <c r="F54" s="37">
        <v>3</v>
      </c>
      <c r="G54" s="38">
        <v>0</v>
      </c>
      <c r="H54" s="37" t="s">
        <v>197</v>
      </c>
      <c r="I54" s="37">
        <v>0</v>
      </c>
      <c r="J54" s="37">
        <v>1</v>
      </c>
      <c r="R54" s="36" t="s">
        <v>311</v>
      </c>
    </row>
    <row r="55" spans="1:85" x14ac:dyDescent="0.35">
      <c r="B55" s="37">
        <v>1</v>
      </c>
      <c r="C55" s="38">
        <v>2</v>
      </c>
      <c r="D55" s="37" t="s">
        <v>197</v>
      </c>
      <c r="E55" s="37">
        <v>3</v>
      </c>
      <c r="F55" s="38">
        <v>0</v>
      </c>
      <c r="G55" s="37" t="s">
        <v>197</v>
      </c>
      <c r="H55" s="37">
        <v>0</v>
      </c>
      <c r="I55" s="37">
        <v>1</v>
      </c>
      <c r="J55" s="37" t="s">
        <v>210</v>
      </c>
      <c r="K55" s="37" t="s">
        <v>199</v>
      </c>
      <c r="L55" s="66"/>
      <c r="R55" s="36" t="s">
        <v>312</v>
      </c>
    </row>
    <row r="56" spans="1:85" x14ac:dyDescent="0.35">
      <c r="B56" s="37">
        <v>1</v>
      </c>
      <c r="C56" s="38">
        <v>2</v>
      </c>
      <c r="D56" s="37" t="s">
        <v>197</v>
      </c>
      <c r="E56" s="37">
        <v>3</v>
      </c>
      <c r="F56" s="38">
        <v>0</v>
      </c>
      <c r="G56" s="37" t="s">
        <v>197</v>
      </c>
      <c r="H56" s="37">
        <v>0</v>
      </c>
      <c r="I56" s="37">
        <v>1</v>
      </c>
      <c r="J56" s="37" t="s">
        <v>210</v>
      </c>
      <c r="K56" s="37" t="s">
        <v>199</v>
      </c>
      <c r="R56" s="36" t="s">
        <v>312</v>
      </c>
    </row>
    <row r="57" spans="1:85" s="63" customFormat="1" ht="81" customHeight="1" x14ac:dyDescent="0.3">
      <c r="B57" s="64" t="s">
        <v>305</v>
      </c>
      <c r="C57" s="64"/>
      <c r="D57" s="64" t="s">
        <v>300</v>
      </c>
      <c r="E57" s="64" t="s">
        <v>306</v>
      </c>
      <c r="F57" s="64"/>
      <c r="G57" s="64"/>
      <c r="H57" s="64" t="s">
        <v>307</v>
      </c>
      <c r="I57" s="64"/>
      <c r="J57" s="64" t="s">
        <v>308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  <row r="58" spans="1:85" x14ac:dyDescent="0.35">
      <c r="D58" s="36" t="s">
        <v>190</v>
      </c>
      <c r="E58" s="36" t="s">
        <v>356</v>
      </c>
      <c r="F58" s="36" t="s">
        <v>232</v>
      </c>
      <c r="G58" s="36" t="s">
        <v>218</v>
      </c>
      <c r="H58" s="36" t="s">
        <v>198</v>
      </c>
      <c r="I58" s="36" t="s">
        <v>221</v>
      </c>
    </row>
    <row r="59" spans="1:85" x14ac:dyDescent="0.35">
      <c r="D59" s="36" t="s">
        <v>199</v>
      </c>
      <c r="E59" s="36" t="s">
        <v>211</v>
      </c>
      <c r="F59" s="36" t="s">
        <v>232</v>
      </c>
      <c r="G59" s="36" t="s">
        <v>218</v>
      </c>
      <c r="H59" s="36" t="s">
        <v>198</v>
      </c>
      <c r="I59" s="36" t="s">
        <v>221</v>
      </c>
    </row>
    <row r="60" spans="1:85" x14ac:dyDescent="0.35">
      <c r="D60" s="36" t="s">
        <v>193</v>
      </c>
      <c r="E60" s="36" t="s">
        <v>356</v>
      </c>
      <c r="F60" s="36" t="s">
        <v>201</v>
      </c>
      <c r="G60" s="36" t="s">
        <v>190</v>
      </c>
      <c r="H60" s="36" t="s">
        <v>218</v>
      </c>
      <c r="I60" s="36" t="s">
        <v>198</v>
      </c>
      <c r="J60" s="36" t="s">
        <v>221</v>
      </c>
    </row>
    <row r="61" spans="1:85" x14ac:dyDescent="0.35">
      <c r="C61" s="36" t="s">
        <v>304</v>
      </c>
      <c r="D61" s="36" t="s">
        <v>201</v>
      </c>
      <c r="E61" s="36" t="s">
        <v>218</v>
      </c>
      <c r="F61" s="36" t="s">
        <v>232</v>
      </c>
      <c r="G61" s="36" t="s">
        <v>201</v>
      </c>
      <c r="H61" s="36" t="s">
        <v>190</v>
      </c>
      <c r="I61" s="36" t="s">
        <v>218</v>
      </c>
      <c r="J61" s="36" t="s">
        <v>198</v>
      </c>
      <c r="K61" s="36" t="s">
        <v>221</v>
      </c>
    </row>
    <row r="62" spans="1:85" x14ac:dyDescent="0.35">
      <c r="C62" s="36" t="s">
        <v>193</v>
      </c>
      <c r="D62" s="36" t="s">
        <v>204</v>
      </c>
      <c r="E62" s="36" t="s">
        <v>356</v>
      </c>
      <c r="F62" s="36" t="s">
        <v>216</v>
      </c>
      <c r="G62" s="36" t="s">
        <v>190</v>
      </c>
      <c r="H62" s="36" t="s">
        <v>218</v>
      </c>
      <c r="I62" s="36" t="s">
        <v>198</v>
      </c>
      <c r="J62" s="36" t="s">
        <v>221</v>
      </c>
    </row>
    <row r="63" spans="1:85" x14ac:dyDescent="0.35">
      <c r="D63" s="36" t="s">
        <v>227</v>
      </c>
      <c r="E63" s="36" t="s">
        <v>216</v>
      </c>
      <c r="F63" s="36" t="s">
        <v>303</v>
      </c>
      <c r="G63" s="36" t="s">
        <v>218</v>
      </c>
      <c r="H63" s="36" t="s">
        <v>198</v>
      </c>
      <c r="I63" s="36" t="s">
        <v>221</v>
      </c>
    </row>
    <row r="64" spans="1:85" x14ac:dyDescent="0.35">
      <c r="C64" s="36" t="s">
        <v>190</v>
      </c>
      <c r="D64" s="36" t="s">
        <v>198</v>
      </c>
      <c r="E64" s="36" t="s">
        <v>193</v>
      </c>
      <c r="F64" s="36" t="s">
        <v>356</v>
      </c>
      <c r="G64" s="36" t="s">
        <v>216</v>
      </c>
      <c r="H64" s="36" t="s">
        <v>218</v>
      </c>
      <c r="I64" s="36" t="s">
        <v>198</v>
      </c>
      <c r="J64" s="36" t="s">
        <v>221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91" t="s">
        <v>89</v>
      </c>
      <c r="J1" s="91" t="s">
        <v>86</v>
      </c>
      <c r="K1" s="91" t="s">
        <v>81</v>
      </c>
      <c r="L1" s="91" t="s">
        <v>87</v>
      </c>
      <c r="M1" s="91" t="s">
        <v>82</v>
      </c>
      <c r="N1" s="91" t="s">
        <v>88</v>
      </c>
      <c r="O1" s="9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91"/>
      <c r="J2" s="91"/>
      <c r="K2" s="91"/>
      <c r="L2" s="91"/>
      <c r="M2" s="91"/>
      <c r="N2" s="91"/>
      <c r="O2" s="9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92"/>
      <c r="J3" s="92"/>
      <c r="K3" s="92"/>
      <c r="L3" s="92"/>
      <c r="M3" s="92"/>
      <c r="N3" s="92"/>
      <c r="O3" s="9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264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261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279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280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263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281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282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265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266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267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269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270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270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274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271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271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275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272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272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276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273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273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277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278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283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284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262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285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247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244</v>
      </c>
      <c r="C6" s="43" t="s">
        <v>238</v>
      </c>
      <c r="D6" s="41" t="s">
        <v>236</v>
      </c>
    </row>
    <row r="7" spans="1:4" x14ac:dyDescent="0.3">
      <c r="A7">
        <v>6</v>
      </c>
      <c r="B7" s="47" t="s">
        <v>243</v>
      </c>
      <c r="C7" s="43" t="s">
        <v>240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239</v>
      </c>
      <c r="D12" s="41"/>
    </row>
    <row r="13" spans="1:4" x14ac:dyDescent="0.3">
      <c r="A13">
        <v>12</v>
      </c>
      <c r="B13" s="47"/>
      <c r="C13" s="45" t="s">
        <v>241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246</v>
      </c>
      <c r="C18" s="44" t="s">
        <v>238</v>
      </c>
      <c r="D18" s="42"/>
    </row>
    <row r="19" spans="1:4" x14ac:dyDescent="0.3">
      <c r="A19">
        <v>18</v>
      </c>
      <c r="B19" s="48" t="s">
        <v>242</v>
      </c>
      <c r="C19" s="44" t="s">
        <v>240</v>
      </c>
      <c r="D19" s="42" t="s">
        <v>237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239</v>
      </c>
      <c r="D23" s="42"/>
    </row>
    <row r="24" spans="1:4" x14ac:dyDescent="0.3">
      <c r="A24">
        <v>23</v>
      </c>
      <c r="B24" s="48"/>
      <c r="C24" s="45" t="s">
        <v>241</v>
      </c>
      <c r="D24" s="42"/>
    </row>
    <row r="25" spans="1:4" ht="27" customHeight="1" x14ac:dyDescent="0.3">
      <c r="A25">
        <v>0</v>
      </c>
      <c r="B25" s="49" t="s">
        <v>245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315</v>
      </c>
    </row>
    <row r="2" spans="1:6" x14ac:dyDescent="0.3">
      <c r="A2" t="s">
        <v>316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317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318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321</v>
      </c>
      <c r="F6">
        <f>F4-F9</f>
        <v>162</v>
      </c>
    </row>
    <row r="7" spans="1:6" x14ac:dyDescent="0.3">
      <c r="A7" t="s">
        <v>316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317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318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322</v>
      </c>
      <c r="F11">
        <f>F9-F14</f>
        <v>147</v>
      </c>
    </row>
    <row r="12" spans="1:6" x14ac:dyDescent="0.3">
      <c r="A12" t="s">
        <v>316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317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318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322</v>
      </c>
      <c r="F16">
        <f>F14-F19</f>
        <v>132</v>
      </c>
    </row>
    <row r="17" spans="1:6" x14ac:dyDescent="0.3">
      <c r="A17" t="s">
        <v>316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317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318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319</v>
      </c>
    </row>
    <row r="22" spans="1:6" x14ac:dyDescent="0.3">
      <c r="A22" t="s">
        <v>316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317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318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320</v>
      </c>
    </row>
    <row r="27" spans="1:6" x14ac:dyDescent="0.3">
      <c r="A27" t="s">
        <v>316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317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318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323</v>
      </c>
    </row>
    <row r="32" spans="1:6" x14ac:dyDescent="0.3">
      <c r="A32" t="s">
        <v>316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317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317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318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Non User Settings</vt:lpstr>
      <vt:lpstr>User Settings</vt:lpstr>
      <vt:lpstr>Alarm Settings</vt:lpstr>
      <vt:lpstr>Sensor Settings</vt:lpstr>
      <vt:lpstr>Bit Shift</vt:lpstr>
      <vt:lpstr>LCD Setups</vt:lpstr>
      <vt:lpstr>Menu Variables</vt:lpstr>
      <vt:lpstr>12 Hour</vt:lpstr>
      <vt:lpstr>Timing</vt:lpstr>
      <vt:lpstr>TFT Menu</vt:lpstr>
      <vt:lpstr>Menu 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2016-12-23T01:01:49Z</dcterms:modified>
</cp:coreProperties>
</file>