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7150" windowHeight="13230"/>
  </bookViews>
  <sheets>
    <sheet name="Sheet1" sheetId="1" r:id="rId1"/>
  </sheets>
  <definedNames>
    <definedName name="_xlnm.Print_Area" localSheetId="0">Sheet1!$A$1:$BW$141</definedName>
  </definedNames>
  <calcPr calcId="124519"/>
</workbook>
</file>

<file path=xl/calcChain.xml><?xml version="1.0" encoding="utf-8"?>
<calcChain xmlns="http://schemas.openxmlformats.org/spreadsheetml/2006/main">
  <c r="I9" i="1"/>
  <c r="I8"/>
  <c r="I7"/>
  <c r="J11"/>
  <c r="J10"/>
  <c r="J9"/>
  <c r="J8"/>
  <c r="J7"/>
  <c r="C7"/>
  <c r="E7" s="1"/>
  <c r="J6"/>
  <c r="I6"/>
  <c r="C6"/>
  <c r="E6" s="1"/>
  <c r="J5"/>
  <c r="I5"/>
  <c r="C5"/>
  <c r="E5" s="1"/>
</calcChain>
</file>

<file path=xl/sharedStrings.xml><?xml version="1.0" encoding="utf-8"?>
<sst xmlns="http://schemas.openxmlformats.org/spreadsheetml/2006/main" count="554" uniqueCount="172">
  <si>
    <t>《可视化》V1.0 前端开发时间安排与成本统计</t>
  </si>
  <si>
    <t>前端负责人</t>
  </si>
  <si>
    <t>王鹏瑕</t>
  </si>
  <si>
    <t>项目参与人员成本统计</t>
  </si>
  <si>
    <t>预计成本</t>
  </si>
  <si>
    <t>小时</t>
  </si>
  <si>
    <t>人/天</t>
  </si>
  <si>
    <t>实际成本</t>
  </si>
  <si>
    <t>姚文祝</t>
  </si>
  <si>
    <t xml:space="preserve"> </t>
  </si>
  <si>
    <t>修改成本</t>
  </si>
  <si>
    <t>王利</t>
  </si>
  <si>
    <t>填写说明：P计划时间，X里程碑，C正常状态，D延期状态</t>
  </si>
  <si>
    <t>内容</t>
  </si>
  <si>
    <t>难度</t>
  </si>
  <si>
    <t>预计工时</t>
  </si>
  <si>
    <t>完成时间</t>
  </si>
  <si>
    <t>修改时间</t>
  </si>
  <si>
    <t>模块</t>
  </si>
  <si>
    <t>页面</t>
  </si>
  <si>
    <t>功能点</t>
  </si>
  <si>
    <t>小时
（8小时/天）</t>
  </si>
  <si>
    <t>2月-4月</t>
  </si>
  <si>
    <t>工程师</t>
  </si>
  <si>
    <t>实际工时</t>
  </si>
  <si>
    <t>计划开始
时间</t>
  </si>
  <si>
    <t>完成
时间</t>
  </si>
  <si>
    <t>完成人</t>
  </si>
  <si>
    <t>工时</t>
  </si>
  <si>
    <t>开始
时间</t>
  </si>
  <si>
    <t>修改人</t>
  </si>
  <si>
    <t>三</t>
  </si>
  <si>
    <t>四</t>
  </si>
  <si>
    <t>五</t>
  </si>
  <si>
    <t>六</t>
  </si>
  <si>
    <t>日</t>
  </si>
  <si>
    <t>一</t>
  </si>
  <si>
    <t>二</t>
  </si>
  <si>
    <t>原因</t>
  </si>
  <si>
    <t>页面整体框架搭建</t>
  </si>
  <si>
    <t>左侧1模块导航</t>
  </si>
  <si>
    <t>一般</t>
  </si>
  <si>
    <t>头部</t>
  </si>
  <si>
    <t>仪表盘</t>
  </si>
  <si>
    <t>仪表盘-首页</t>
  </si>
  <si>
    <t>调整树状结构为2层结构</t>
  </si>
  <si>
    <t>搜索仪表盘</t>
  </si>
  <si>
    <t>左侧树状菜单编辑，删除弹窗</t>
  </si>
  <si>
    <t>添加节点</t>
  </si>
  <si>
    <t>删除节点</t>
  </si>
  <si>
    <t>节点的放大缩小</t>
  </si>
  <si>
    <t>图像重绘（刷新）</t>
  </si>
  <si>
    <t>添加图表弹窗</t>
  </si>
  <si>
    <t>导出仪表盘</t>
  </si>
  <si>
    <t>分享弹窗</t>
  </si>
  <si>
    <t>移动图表</t>
  </si>
  <si>
    <t>复制图表</t>
  </si>
  <si>
    <t>移动仪表盘</t>
  </si>
  <si>
    <t>复制仪表盘</t>
  </si>
  <si>
    <t>编辑仪表盘</t>
  </si>
  <si>
    <t>预览-大图</t>
  </si>
  <si>
    <t>模板库</t>
  </si>
  <si>
    <t>模板库首页</t>
  </si>
  <si>
    <t>全屏预览</t>
  </si>
  <si>
    <t>同仪表盘</t>
  </si>
  <si>
    <t>使用模板</t>
  </si>
  <si>
    <t>下载数据</t>
  </si>
  <si>
    <t>中间退出</t>
  </si>
  <si>
    <t>直接到仪表盘页面，流程同稍后上传</t>
  </si>
  <si>
    <t>替换模板</t>
  </si>
  <si>
    <t>没有替换模板数据</t>
  </si>
  <si>
    <t>替换模板数据</t>
  </si>
  <si>
    <t>替换工作表-上传文件</t>
  </si>
  <si>
    <t>替换工作表-预览数据</t>
  </si>
  <si>
    <t>替换工作表-工作表设置</t>
  </si>
  <si>
    <t>替换工作表-未匹配字段</t>
  </si>
  <si>
    <t>替换工作表完成</t>
  </si>
  <si>
    <t>替换全部数据</t>
  </si>
  <si>
    <t>图表编辑</t>
  </si>
  <si>
    <t>刷新</t>
  </si>
  <si>
    <t>全屏显示</t>
  </si>
  <si>
    <t>数据更新</t>
  </si>
  <si>
    <t>导出图表</t>
  </si>
  <si>
    <t>工作表</t>
  </si>
  <si>
    <t>工作表目录结构</t>
  </si>
  <si>
    <t>工作表目录结构批量移动、批量删除，移动至</t>
  </si>
  <si>
    <t>搜索工作表</t>
  </si>
  <si>
    <t>创建文件夹</t>
  </si>
  <si>
    <t>数据表操作-数据表预览（根据模板类型展示数据）</t>
  </si>
  <si>
    <t>数据表操作-设置显示字段</t>
  </si>
  <si>
    <t>数据表操作-数据表筛选</t>
  </si>
  <si>
    <t>数据表操作-数据追加（上传文件弹窗）</t>
  </si>
  <si>
    <t>数据表操作-替换数据弹窗</t>
  </si>
  <si>
    <t>新建图表弹窗</t>
  </si>
  <si>
    <t>批量移动-第一步</t>
  </si>
  <si>
    <t>新增页面的弹窗</t>
  </si>
  <si>
    <t>批量移动-第二步</t>
  </si>
  <si>
    <t>批量删除-第一步</t>
  </si>
  <si>
    <t>批量删除-第一步（工作表存在关联）</t>
  </si>
  <si>
    <t>批量删除-第二步</t>
  </si>
  <si>
    <t>删除工作表涉及图表时</t>
  </si>
  <si>
    <t>查看关联概况</t>
  </si>
  <si>
    <t>删除工作表无涉及图表时</t>
  </si>
  <si>
    <t>替换工作表</t>
  </si>
  <si>
    <t>新建图表</t>
  </si>
  <si>
    <t>关联概况</t>
  </si>
  <si>
    <t>个人中心</t>
  </si>
  <si>
    <t>基本资料-编辑弹窗</t>
  </si>
  <si>
    <t>保证其他的页面先上，本模块推后</t>
  </si>
  <si>
    <t>修改密码-弹窗</t>
  </si>
  <si>
    <t>消息中心</t>
  </si>
  <si>
    <t>设置</t>
  </si>
  <si>
    <t>帮助</t>
  </si>
  <si>
    <t>退出</t>
  </si>
  <si>
    <t>数据源</t>
  </si>
  <si>
    <t>数据源列表</t>
  </si>
  <si>
    <t>添加数据源列表-弹窗</t>
  </si>
  <si>
    <t>数据源-上传数据-步骤1</t>
  </si>
  <si>
    <t>增加进度条样式</t>
  </si>
  <si>
    <t>数据源-上传数据-步骤2-预览数据</t>
  </si>
  <si>
    <t>数据源-上传数据-步骤3-导入工作表设置</t>
  </si>
  <si>
    <t>数据源-上传数据-步骤1-查看数据示列-弹窗</t>
  </si>
  <si>
    <t>数据源-上传数据-步骤2-返回上一步提示-弹窗</t>
  </si>
  <si>
    <t>数据源-mysql上传数据-步骤1-连接设置</t>
  </si>
  <si>
    <t>数据源-mysql上传数据-步骤2-数据表设置</t>
  </si>
  <si>
    <t>数据源-mysql上传数据-步骤3-高级配置</t>
  </si>
  <si>
    <t>数据源-mysql-数据预览</t>
  </si>
  <si>
    <t>需要表头固定、上下滚动条、横向滚动条</t>
  </si>
  <si>
    <t>难</t>
  </si>
  <si>
    <t>数据源-mysql-完成操作-弹窗</t>
  </si>
  <si>
    <t>简单</t>
  </si>
  <si>
    <t>删除数据源-弹窗</t>
  </si>
  <si>
    <t>数据源-选择工作表弹窗</t>
  </si>
  <si>
    <t>图表编辑-数据预览</t>
  </si>
  <si>
    <t>1：饼图</t>
  </si>
  <si>
    <t>2：折线图</t>
  </si>
  <si>
    <t>新增弹窗的设计</t>
  </si>
  <si>
    <t>3：指标卡</t>
  </si>
  <si>
    <t>4：双轴图</t>
  </si>
  <si>
    <t>5：计量图</t>
  </si>
  <si>
    <t>6：漏斗图</t>
  </si>
  <si>
    <t>7：表格</t>
  </si>
  <si>
    <t>表格弹窗的设计</t>
  </si>
  <si>
    <t>8：条形图</t>
  </si>
  <si>
    <t>9：地图（面积）</t>
  </si>
  <si>
    <t>10：雷达图</t>
  </si>
  <si>
    <t>11：词云</t>
  </si>
  <si>
    <t>12：簇状柱形图</t>
  </si>
  <si>
    <t>15：面积图</t>
  </si>
  <si>
    <t>仪表盘弹窗修改</t>
    <phoneticPr fontId="24" type="noConversion"/>
  </si>
  <si>
    <t>姚文祝</t>
    <phoneticPr fontId="24" type="noConversion"/>
  </si>
  <si>
    <t>工作表容量使用情况</t>
    <phoneticPr fontId="24" type="noConversion"/>
  </si>
  <si>
    <t>工作表容量使用情况-使用情况</t>
    <phoneticPr fontId="24" type="noConversion"/>
  </si>
  <si>
    <t>编辑图表操作台-时间和文本筛选框</t>
    <phoneticPr fontId="24" type="noConversion"/>
  </si>
  <si>
    <t>数据源-数据库数据设置连接-3个弹窗</t>
    <phoneticPr fontId="24" type="noConversion"/>
  </si>
  <si>
    <t>新增-分享预览页面</t>
    <phoneticPr fontId="24" type="noConversion"/>
  </si>
  <si>
    <t xml:space="preserve"> </t>
    <phoneticPr fontId="24" type="noConversion"/>
  </si>
  <si>
    <t>14：堆积条形图</t>
    <phoneticPr fontId="24" type="noConversion"/>
  </si>
  <si>
    <t>16: 百分比堆积条形图</t>
    <phoneticPr fontId="24" type="noConversion"/>
  </si>
  <si>
    <t>17:堆积柱状图</t>
    <phoneticPr fontId="24" type="noConversion"/>
  </si>
  <si>
    <t>18:堆积条形图</t>
    <phoneticPr fontId="24" type="noConversion"/>
  </si>
  <si>
    <t>19:散点图</t>
    <phoneticPr fontId="24" type="noConversion"/>
  </si>
  <si>
    <t>13：旭日图</t>
    <phoneticPr fontId="24" type="noConversion"/>
  </si>
  <si>
    <t>24：树图</t>
    <phoneticPr fontId="24" type="noConversion"/>
  </si>
  <si>
    <t>登录页</t>
    <phoneticPr fontId="24" type="noConversion"/>
  </si>
  <si>
    <t>20:百分比堆积柱形图</t>
    <phoneticPr fontId="24" type="noConversion"/>
  </si>
  <si>
    <t>21:瀑布图</t>
    <phoneticPr fontId="24" type="noConversion"/>
  </si>
  <si>
    <t>22:对比条形图</t>
    <phoneticPr fontId="24" type="noConversion"/>
  </si>
  <si>
    <t>23:桑基图</t>
    <phoneticPr fontId="24" type="noConversion"/>
  </si>
  <si>
    <t>刘昕</t>
  </si>
  <si>
    <t>雷勇</t>
  </si>
  <si>
    <t>李辉</t>
  </si>
</sst>
</file>

<file path=xl/styles.xml><?xml version="1.0" encoding="utf-8"?>
<styleSheet xmlns="http://schemas.openxmlformats.org/spreadsheetml/2006/main">
  <numFmts count="2">
    <numFmt numFmtId="176" formatCode="m/d;@"/>
    <numFmt numFmtId="177" formatCode="yyyy&quot;年&quot;m&quot;月&quot;;@"/>
  </numFmts>
  <fonts count="3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8"/>
      <color theme="1"/>
      <name val="微软雅黑"/>
      <charset val="134"/>
    </font>
    <font>
      <sz val="22"/>
      <color theme="1"/>
      <name val="微软雅黑"/>
      <charset val="134"/>
    </font>
    <font>
      <sz val="10"/>
      <color theme="1" tint="4.9989318521683403E-2"/>
      <name val="微软雅黑"/>
      <charset val="134"/>
    </font>
    <font>
      <sz val="12"/>
      <color theme="1" tint="4.9989318521683403E-2"/>
      <name val="微软雅黑"/>
      <charset val="134"/>
    </font>
    <font>
      <sz val="11"/>
      <color theme="0"/>
      <name val="微软雅黑"/>
      <charset val="134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rgb="FF92D050"/>
      <name val="微软雅黑"/>
      <charset val="134"/>
    </font>
    <font>
      <sz val="12"/>
      <name val="微软雅黑"/>
      <charset val="134"/>
    </font>
    <font>
      <sz val="10"/>
      <color theme="0" tint="-0.249977111117893"/>
      <name val="微软雅黑"/>
      <charset val="134"/>
    </font>
    <font>
      <sz val="14"/>
      <color theme="0"/>
      <name val="微软雅黑"/>
      <charset val="134"/>
    </font>
    <font>
      <sz val="9"/>
      <color theme="0"/>
      <name val="微软雅黑"/>
      <charset val="134"/>
    </font>
    <font>
      <sz val="10"/>
      <color theme="1" tint="0.499984740745262"/>
      <name val="微软雅黑"/>
      <charset val="134"/>
    </font>
    <font>
      <sz val="10"/>
      <color theme="0" tint="-0.499984740745262"/>
      <name val="微软雅黑"/>
      <charset val="134"/>
    </font>
    <font>
      <sz val="10"/>
      <color rgb="FFFF0000"/>
      <name val="微软雅黑"/>
      <charset val="134"/>
    </font>
    <font>
      <sz val="10"/>
      <color indexed="10"/>
      <name val="Webdings"/>
      <charset val="2"/>
    </font>
    <font>
      <sz val="12"/>
      <color theme="1"/>
      <name val="微软雅黑"/>
      <charset val="134"/>
    </font>
    <font>
      <sz val="8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92D050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sz val="10"/>
      <color theme="9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0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24994659260841701"/>
      </left>
      <right style="thin">
        <color theme="0"/>
      </right>
      <top style="thin">
        <color theme="1" tint="0.2499465926084170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2499465926084170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 tint="0.24994659260841701"/>
      </left>
      <right style="thin">
        <color theme="0" tint="-0.1498458815271462"/>
      </right>
      <top/>
      <bottom/>
      <diagonal/>
    </border>
    <border>
      <left style="thin">
        <color theme="0" tint="-0.1498458815271462"/>
      </left>
      <right/>
      <top/>
      <bottom/>
      <diagonal/>
    </border>
    <border>
      <left/>
      <right style="thin">
        <color theme="0" tint="-0.14981536301767021"/>
      </right>
      <top/>
      <bottom/>
      <diagonal/>
    </border>
    <border>
      <left style="thin">
        <color theme="0" tint="-0.14981536301767021"/>
      </left>
      <right/>
      <top/>
      <bottom style="thin">
        <color theme="0" tint="-0.14981536301767021"/>
      </bottom>
      <diagonal/>
    </border>
    <border>
      <left style="thin">
        <color theme="0" tint="-0.1498458815271462"/>
      </left>
      <right/>
      <top/>
      <bottom style="thin">
        <color theme="0" tint="-0.14981536301767021"/>
      </bottom>
      <diagonal/>
    </border>
    <border>
      <left/>
      <right/>
      <top/>
      <bottom style="thin">
        <color theme="0" tint="-0.14981536301767021"/>
      </bottom>
      <diagonal/>
    </border>
    <border>
      <left/>
      <right style="thin">
        <color theme="0" tint="-0.14981536301767021"/>
      </right>
      <top/>
      <bottom style="thin">
        <color theme="0" tint="-0.14981536301767021"/>
      </bottom>
      <diagonal/>
    </border>
    <border>
      <left style="thin">
        <color theme="0" tint="-0.14981536301767021"/>
      </left>
      <right/>
      <top style="thin">
        <color theme="0" tint="-0.14981536301767021"/>
      </top>
      <bottom style="thin">
        <color theme="0" tint="-0.14981536301767021"/>
      </bottom>
      <diagonal/>
    </border>
    <border>
      <left style="thin">
        <color theme="0" tint="-0.1498458815271462"/>
      </left>
      <right/>
      <top style="thin">
        <color theme="0" tint="-0.14981536301767021"/>
      </top>
      <bottom/>
      <diagonal/>
    </border>
    <border>
      <left/>
      <right/>
      <top style="thin">
        <color theme="0" tint="-0.14981536301767021"/>
      </top>
      <bottom/>
      <diagonal/>
    </border>
    <border>
      <left/>
      <right style="thin">
        <color theme="0" tint="-0.14981536301767021"/>
      </right>
      <top style="thin">
        <color theme="0" tint="-0.14981536301767021"/>
      </top>
      <bottom/>
      <diagonal/>
    </border>
    <border>
      <left style="thin">
        <color theme="0" tint="-0.14981536301767021"/>
      </left>
      <right style="thin">
        <color theme="0" tint="-0.14978484450819421"/>
      </right>
      <top style="thin">
        <color theme="0" tint="-0.14981536301767021"/>
      </top>
      <bottom/>
      <diagonal/>
    </border>
    <border>
      <left style="thin">
        <color theme="0" tint="-0.14981536301767021"/>
      </left>
      <right style="thin">
        <color theme="0" tint="-0.14978484450819421"/>
      </right>
      <top/>
      <bottom/>
      <diagonal/>
    </border>
    <border>
      <left style="thin">
        <color theme="0" tint="-0.14981536301767021"/>
      </left>
      <right style="thin">
        <color theme="0" tint="-0.14978484450819421"/>
      </right>
      <top/>
      <bottom style="thin">
        <color theme="0" tint="-0.149815363017670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24994659260841701"/>
      </top>
      <bottom/>
      <diagonal/>
    </border>
    <border>
      <left style="thin">
        <color theme="0"/>
      </left>
      <right style="thin">
        <color theme="1" tint="0.24994659260841701"/>
      </right>
      <top style="thin">
        <color theme="1" tint="0.24994659260841701"/>
      </top>
      <bottom style="thin">
        <color theme="0"/>
      </bottom>
      <diagonal/>
    </border>
    <border>
      <left/>
      <right/>
      <top style="thin">
        <color theme="1" tint="0.2499465926084170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1" tint="0.24994659260841701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/>
      </top>
      <bottom style="thin">
        <color theme="0" tint="-0.24994659260841701"/>
      </bottom>
      <diagonal/>
    </border>
    <border>
      <left style="thin">
        <color theme="0"/>
      </left>
      <right style="thin">
        <color theme="1" tint="0.24994659260841701"/>
      </right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1498458815271462"/>
      </right>
      <top/>
      <bottom style="thin">
        <color theme="0" tint="-0.14981536301767021"/>
      </bottom>
      <diagonal/>
    </border>
    <border>
      <left style="thin">
        <color theme="0" tint="-0.1498458815271462"/>
      </left>
      <right style="thin">
        <color theme="0" tint="-0.1498458815271462"/>
      </right>
      <top/>
      <bottom style="thin">
        <color theme="0" tint="-0.14981536301767021"/>
      </bottom>
      <diagonal/>
    </border>
    <border>
      <left style="thin">
        <color theme="0" tint="-0.1498458815271462"/>
      </left>
      <right/>
      <top/>
      <bottom style="thin">
        <color theme="0" tint="-0.1498458815271462"/>
      </bottom>
      <diagonal/>
    </border>
    <border>
      <left style="thin">
        <color theme="0" tint="-0.1498458815271462"/>
      </left>
      <right style="thin">
        <color theme="1" tint="0.24994659260841701"/>
      </right>
      <top/>
      <bottom style="thin">
        <color theme="0" tint="-0.14981536301767021"/>
      </bottom>
      <diagonal/>
    </border>
    <border>
      <left style="thin">
        <color theme="0" tint="-0.1498458815271462"/>
      </left>
      <right style="thin">
        <color theme="0" tint="-0.1498458815271462"/>
      </right>
      <top style="thin">
        <color theme="0" tint="-0.1498458815271462"/>
      </top>
      <bottom style="thin">
        <color theme="0" tint="-0.1498458815271462"/>
      </bottom>
      <diagonal/>
    </border>
    <border>
      <left/>
      <right style="thin">
        <color theme="0" tint="-0.1498458815271462"/>
      </right>
      <top style="thin">
        <color theme="0" tint="-0.14981536301767021"/>
      </top>
      <bottom style="thin">
        <color theme="0" tint="-0.14981536301767021"/>
      </bottom>
      <diagonal/>
    </border>
    <border>
      <left style="thin">
        <color theme="0" tint="-0.1498458815271462"/>
      </left>
      <right style="thin">
        <color theme="0" tint="-0.1498458815271462"/>
      </right>
      <top/>
      <bottom style="thin">
        <color theme="0" tint="-0.1498458815271462"/>
      </bottom>
      <diagonal/>
    </border>
    <border>
      <left style="thin">
        <color theme="0" tint="-0.1498458815271462"/>
      </left>
      <right style="thin">
        <color theme="1" tint="0.24994659260841701"/>
      </right>
      <top/>
      <bottom style="thin">
        <color theme="0" tint="-0.1498458815271462"/>
      </bottom>
      <diagonal/>
    </border>
    <border>
      <left style="thin">
        <color theme="0" tint="-0.1498458815271462"/>
      </left>
      <right style="thin">
        <color theme="0" tint="-0.1498458815271462"/>
      </right>
      <top style="thin">
        <color theme="0" tint="-0.1498458815271462"/>
      </top>
      <bottom/>
      <diagonal/>
    </border>
    <border>
      <left style="thin">
        <color theme="0" tint="-0.1498458815271462"/>
      </left>
      <right style="thin">
        <color theme="0" tint="-0.1498458815271462"/>
      </right>
      <top/>
      <bottom/>
      <diagonal/>
    </border>
    <border>
      <left style="thin">
        <color theme="0" tint="-0.24994659260841701"/>
      </left>
      <right/>
      <top style="thin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1" tint="0.24994659260841701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/>
      <top/>
      <bottom style="thin">
        <color theme="0"/>
      </bottom>
      <diagonal/>
    </border>
    <border>
      <left style="thin">
        <color theme="1" tint="0.24994659260841701"/>
      </left>
      <right style="thin">
        <color theme="0"/>
      </right>
      <top/>
      <bottom/>
      <diagonal/>
    </border>
    <border>
      <left style="thin">
        <color theme="1" tint="0.24994659260841701"/>
      </left>
      <right style="thin">
        <color theme="0" tint="-0.1498458815271462"/>
      </right>
      <top/>
      <bottom style="thin">
        <color theme="0" tint="-0.1498458815271462"/>
      </bottom>
      <diagonal/>
    </border>
    <border>
      <left style="thin">
        <color theme="1" tint="0.24994659260841701"/>
      </left>
      <right style="thin">
        <color theme="0" tint="-0.14990691854609822"/>
      </right>
      <top style="thin">
        <color theme="0" tint="-0.1498458815271462"/>
      </top>
      <bottom/>
      <diagonal/>
    </border>
    <border>
      <left/>
      <right style="thin">
        <color theme="0" tint="-0.1498458815271462"/>
      </right>
      <top style="thin">
        <color theme="0" tint="-0.1498458815271462"/>
      </top>
      <bottom/>
      <diagonal/>
    </border>
    <border>
      <left style="thin">
        <color theme="1" tint="0.24994659260841701"/>
      </left>
      <right style="thin">
        <color theme="0" tint="-0.14990691854609822"/>
      </right>
      <top/>
      <bottom/>
      <diagonal/>
    </border>
    <border>
      <left/>
      <right style="thin">
        <color theme="0" tint="-0.149845881527146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1" tint="0.24994659260841701"/>
      </left>
      <right style="thin">
        <color theme="0" tint="-0.14990691854609822"/>
      </right>
      <top/>
      <bottom style="thin">
        <color theme="0" tint="-0.1498458815271462"/>
      </bottom>
      <diagonal/>
    </border>
    <border>
      <left/>
      <right style="thin">
        <color theme="0" tint="-0.1498458815271462"/>
      </right>
      <top/>
      <bottom style="thin">
        <color theme="0" tint="-0.14984588152714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8458815271462"/>
      </left>
      <right style="thin">
        <color theme="1" tint="0.24994659260841701"/>
      </right>
      <top/>
      <bottom/>
      <diagonal/>
    </border>
    <border>
      <left style="thin">
        <color theme="0"/>
      </left>
      <right style="thin">
        <color theme="0" tint="-0.1498764000366222"/>
      </right>
      <top style="thin">
        <color theme="0"/>
      </top>
      <bottom/>
      <diagonal/>
    </border>
    <border>
      <left style="thin">
        <color theme="0" tint="-0.1498764000366222"/>
      </left>
      <right style="thin">
        <color theme="1"/>
      </right>
      <top style="thin">
        <color theme="0"/>
      </top>
      <bottom/>
      <diagonal/>
    </border>
    <border>
      <left style="thin">
        <color theme="0"/>
      </left>
      <right style="thin">
        <color theme="0" tint="-0.1498764000366222"/>
      </right>
      <top/>
      <bottom/>
      <diagonal/>
    </border>
    <border>
      <left style="thin">
        <color theme="0" tint="-0.1498764000366222"/>
      </left>
      <right style="thin">
        <color theme="1"/>
      </right>
      <top/>
      <bottom/>
      <diagonal/>
    </border>
    <border>
      <left style="thin">
        <color theme="0" tint="-0.1498458815271462"/>
      </left>
      <right style="thin">
        <color theme="0" tint="-0.1498764000366222"/>
      </right>
      <top/>
      <bottom style="thin">
        <color theme="0" tint="-0.1498458815271462"/>
      </bottom>
      <diagonal/>
    </border>
    <border>
      <left style="thin">
        <color theme="0" tint="-0.1498764000366222"/>
      </left>
      <right style="thin">
        <color theme="1"/>
      </right>
      <top/>
      <bottom style="thin">
        <color theme="0" tint="-0.1498458815271462"/>
      </bottom>
      <diagonal/>
    </border>
    <border>
      <left style="thin">
        <color theme="0" tint="-0.24994659260841701"/>
      </left>
      <right style="thin">
        <color theme="0" tint="-0.1498764000366222"/>
      </right>
      <top style="thin">
        <color theme="0" tint="-0.1498458815271462"/>
      </top>
      <bottom/>
      <diagonal/>
    </border>
    <border>
      <left style="thin">
        <color theme="0" tint="-0.1498764000366222"/>
      </left>
      <right style="thin">
        <color theme="1"/>
      </right>
      <top style="thin">
        <color theme="0" tint="-0.1498458815271462"/>
      </top>
      <bottom/>
      <diagonal/>
    </border>
    <border>
      <left style="thin">
        <color theme="0" tint="-0.24994659260841701"/>
      </left>
      <right style="thin">
        <color theme="0" tint="-0.1498764000366222"/>
      </right>
      <top/>
      <bottom/>
      <diagonal/>
    </border>
    <border>
      <left style="thin">
        <color theme="0" tint="-0.24994659260841701"/>
      </left>
      <right style="thin">
        <color theme="0" tint="-0.1498764000366222"/>
      </right>
      <top/>
      <bottom style="thin">
        <color theme="0" tint="-0.1498458815271462"/>
      </bottom>
      <diagonal/>
    </border>
    <border>
      <left/>
      <right style="thin">
        <color theme="0" tint="-0.1498764000366222"/>
      </right>
      <top/>
      <bottom style="thin">
        <color theme="0" tint="-0.1498458815271462"/>
      </bottom>
      <diagonal/>
    </border>
    <border>
      <left style="thin">
        <color theme="1" tint="0.24994659260841701"/>
      </left>
      <right style="thin">
        <color theme="0" tint="-0.1498458815271462"/>
      </right>
      <top/>
      <bottom style="thin">
        <color theme="1" tint="0.24994659260841701"/>
      </bottom>
      <diagonal/>
    </border>
    <border>
      <left style="thin">
        <color theme="0" tint="-0.1498458815271462"/>
      </left>
      <right/>
      <top/>
      <bottom style="thin">
        <color theme="1" tint="0.24994659260841701"/>
      </bottom>
      <diagonal/>
    </border>
    <border>
      <left/>
      <right/>
      <top/>
      <bottom style="thin">
        <color theme="1" tint="0.24994659260841701"/>
      </bottom>
      <diagonal/>
    </border>
    <border>
      <left/>
      <right style="thin">
        <color theme="0" tint="-0.14981536301767021"/>
      </right>
      <top/>
      <bottom style="thin">
        <color theme="1" tint="0.24994659260841701"/>
      </bottom>
      <diagonal/>
    </border>
    <border>
      <left style="thin">
        <color theme="0" tint="-0.14981536301767021"/>
      </left>
      <right/>
      <top style="thin">
        <color theme="0" tint="-0.14981536301767021"/>
      </top>
      <bottom style="thin">
        <color theme="1" tint="0.24994659260841701"/>
      </bottom>
      <diagonal/>
    </border>
    <border>
      <left style="thin">
        <color theme="0" tint="-0.1498458815271462"/>
      </left>
      <right style="thin">
        <color theme="1" tint="0.24994659260841701"/>
      </right>
      <top style="thin">
        <color theme="0" tint="-0.1498458815271462"/>
      </top>
      <bottom style="thin">
        <color theme="0" tint="-0.1498458815271462"/>
      </bottom>
      <diagonal/>
    </border>
    <border>
      <left/>
      <right style="thin">
        <color theme="0" tint="-0.1498458815271462"/>
      </right>
      <top style="thin">
        <color theme="0" tint="-0.14981536301767021"/>
      </top>
      <bottom style="thin">
        <color theme="1" tint="0.24994659260841701"/>
      </bottom>
      <diagonal/>
    </border>
    <border>
      <left style="thin">
        <color theme="0" tint="-0.1498458815271462"/>
      </left>
      <right style="thin">
        <color theme="0" tint="-0.1498458815271462"/>
      </right>
      <top style="thin">
        <color theme="0" tint="-0.1498458815271462"/>
      </top>
      <bottom style="thin">
        <color theme="1" tint="0.24994659260841701"/>
      </bottom>
      <diagonal/>
    </border>
    <border>
      <left style="thin">
        <color theme="0" tint="-0.1498458815271462"/>
      </left>
      <right style="thin">
        <color theme="1" tint="0.24994659260841701"/>
      </right>
      <top style="thin">
        <color theme="0" tint="-0.1498458815271462"/>
      </top>
      <bottom style="thin">
        <color theme="1" tint="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1" tint="0.24994659260841701"/>
      </left>
      <right style="thin">
        <color theme="0" tint="-0.1498458815271462"/>
      </right>
      <top style="thin">
        <color theme="0" tint="-0.1498458815271462"/>
      </top>
      <bottom style="thin">
        <color theme="0" tint="-0.1498458815271462"/>
      </bottom>
      <diagonal/>
    </border>
    <border>
      <left style="thin">
        <color theme="0" tint="-0.1498458815271462"/>
      </left>
      <right style="thin">
        <color theme="0" tint="-0.1498458815271462"/>
      </right>
      <top style="thin">
        <color theme="0" tint="-0.24994659260841701"/>
      </top>
      <bottom style="thin">
        <color theme="0" tint="-0.14981536301767021"/>
      </bottom>
      <diagonal/>
    </border>
    <border>
      <left style="thin">
        <color theme="1" tint="0.24994659260841701"/>
      </left>
      <right style="thin">
        <color theme="0" tint="-0.1498458815271462"/>
      </right>
      <top style="thin">
        <color theme="0" tint="-0.1498458815271462"/>
      </top>
      <bottom style="thin">
        <color theme="0" tint="-0.24994659260841701"/>
      </bottom>
      <diagonal/>
    </border>
    <border>
      <left style="thin">
        <color theme="0" tint="-0.1498458815271462"/>
      </left>
      <right style="thin">
        <color theme="0" tint="-0.1498458815271462"/>
      </right>
      <top style="thin">
        <color theme="0" tint="-0.1498458815271462"/>
      </top>
      <bottom style="thin">
        <color theme="0" tint="-0.14981536301767021"/>
      </bottom>
      <diagonal/>
    </border>
    <border>
      <left style="thin">
        <color theme="0" tint="-0.1498458815271462"/>
      </left>
      <right style="thin">
        <color theme="1" tint="0.24994659260841701"/>
      </right>
      <top style="thin">
        <color theme="0" tint="-0.1498458815271462"/>
      </top>
      <bottom style="thin">
        <color theme="0" tint="-0.14981536301767021"/>
      </bottom>
      <diagonal/>
    </border>
    <border>
      <left style="thin">
        <color theme="1" tint="0.24994659260841701"/>
      </left>
      <right style="thin">
        <color theme="0" tint="-0.1498458815271462"/>
      </right>
      <top/>
      <bottom style="thin">
        <color theme="0" tint="-0.24994659260841701"/>
      </bottom>
      <diagonal/>
    </border>
    <border>
      <left style="thin">
        <color theme="1" tint="0.24994659260841701"/>
      </left>
      <right style="thin">
        <color theme="0" tint="-0.1498458815271462"/>
      </right>
      <top style="thin">
        <color theme="0" tint="-0.24994659260841701"/>
      </top>
      <bottom style="thin">
        <color theme="0" tint="-0.1498458815271462"/>
      </bottom>
      <diagonal/>
    </border>
    <border>
      <left style="thin">
        <color theme="1" tint="0.24994659260841701"/>
      </left>
      <right style="thin">
        <color theme="0" tint="-0.1498458815271462"/>
      </right>
      <top style="thin">
        <color theme="0" tint="-0.1498458815271462"/>
      </top>
      <bottom style="thin">
        <color theme="1" tint="0.24994659260841701"/>
      </bottom>
      <diagonal/>
    </border>
    <border>
      <left style="thin">
        <color theme="0" tint="-0.1498458815271462"/>
      </left>
      <right style="thin">
        <color theme="0" tint="-0.1498764000366222"/>
      </right>
      <top style="thin">
        <color theme="0" tint="-0.1498458815271462"/>
      </top>
      <bottom style="thin">
        <color theme="0" tint="-0.1498458815271462"/>
      </bottom>
      <diagonal/>
    </border>
    <border>
      <left style="thin">
        <color theme="0" tint="-0.1498458815271462"/>
      </left>
      <right style="thin">
        <color theme="0" tint="-0.1498764000366222"/>
      </right>
      <top style="thin">
        <color theme="0" tint="-0.1498458815271462"/>
      </top>
      <bottom style="thin">
        <color theme="1" tint="0.24994659260841701"/>
      </bottom>
      <diagonal/>
    </border>
    <border>
      <left style="thin">
        <color theme="0" tint="-0.1498764000366222"/>
      </left>
      <right style="thin">
        <color theme="1"/>
      </right>
      <top style="thin">
        <color theme="0" tint="-0.1498458815271462"/>
      </top>
      <bottom style="thin">
        <color theme="1"/>
      </bottom>
      <diagonal/>
    </border>
    <border>
      <left style="thin">
        <color theme="0" tint="-0.1498458815271462"/>
      </left>
      <right style="thin">
        <color theme="1" tint="0.24994659260841701"/>
      </right>
      <top style="thin">
        <color theme="0" tint="-0.1498458815271462"/>
      </top>
      <bottom/>
      <diagonal/>
    </border>
    <border>
      <left style="thin">
        <color theme="1" tint="0.24994659260841701"/>
      </left>
      <right style="thin">
        <color theme="0" tint="-0.1498458815271462"/>
      </right>
      <top style="thin">
        <color theme="0" tint="-0.1498458815271462"/>
      </top>
      <bottom/>
      <diagonal/>
    </border>
    <border>
      <left style="thin">
        <color theme="0" tint="-0.1498458815271462"/>
      </left>
      <right style="thin">
        <color theme="0" tint="-0.1498764000366222"/>
      </right>
      <top style="thin">
        <color theme="0" tint="-0.1498458815271462"/>
      </top>
      <bottom/>
      <diagonal/>
    </border>
    <border>
      <left style="thin">
        <color theme="1" tint="0.24994659260841701"/>
      </left>
      <right style="thin">
        <color theme="0" tint="-0.1498458815271462"/>
      </right>
      <top style="thin">
        <color theme="0" tint="-0.1498458815271462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0" tint="-0.1498458815271462"/>
      </right>
      <top/>
      <bottom style="thin">
        <color theme="0" tint="-0.14996795556505021"/>
      </bottom>
      <diagonal/>
    </border>
    <border>
      <left style="thin">
        <color theme="0" tint="-0.1498458815271462"/>
      </left>
      <right style="thin">
        <color theme="0" tint="-0.24994659260841701"/>
      </right>
      <top style="thin">
        <color theme="0" tint="-0.14981536301767021"/>
      </top>
      <bottom style="thin">
        <color theme="0" tint="-0.14981536301767021"/>
      </bottom>
      <diagonal/>
    </border>
  </borders>
  <cellStyleXfs count="2">
    <xf numFmtId="0" fontId="0" fillId="0" borderId="0">
      <alignment vertical="center"/>
    </xf>
    <xf numFmtId="0" fontId="23" fillId="0" borderId="0">
      <alignment vertical="center"/>
    </xf>
  </cellStyleXfs>
  <cellXfs count="25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right" vertical="center"/>
    </xf>
    <xf numFmtId="0" fontId="4" fillId="0" borderId="3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/>
    </xf>
    <xf numFmtId="0" fontId="8" fillId="0" borderId="1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24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24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/>
    </xf>
    <xf numFmtId="0" fontId="6" fillId="3" borderId="26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7" fillId="3" borderId="3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5" fillId="3" borderId="32" xfId="0" applyNumberFormat="1" applyFont="1" applyFill="1" applyBorder="1" applyAlignment="1">
      <alignment horizontal="center" vertical="center"/>
    </xf>
    <xf numFmtId="0" fontId="16" fillId="0" borderId="34" xfId="0" applyNumberFormat="1" applyFont="1" applyBorder="1" applyAlignment="1">
      <alignment vertical="center" wrapText="1"/>
    </xf>
    <xf numFmtId="0" fontId="17" fillId="0" borderId="35" xfId="0" applyNumberFormat="1" applyFont="1" applyBorder="1" applyAlignment="1">
      <alignment horizontal="center" vertical="center"/>
    </xf>
    <xf numFmtId="0" fontId="18" fillId="0" borderId="36" xfId="0" applyNumberFormat="1" applyFont="1" applyBorder="1" applyAlignment="1">
      <alignment horizontal="right" vertical="center"/>
    </xf>
    <xf numFmtId="0" fontId="1" fillId="0" borderId="0" xfId="0" applyNumberFormat="1" applyFont="1" applyBorder="1" applyAlignment="1">
      <alignment horizontal="right" vertical="center"/>
    </xf>
    <xf numFmtId="0" fontId="19" fillId="0" borderId="37" xfId="1" applyFont="1" applyFill="1" applyBorder="1" applyAlignment="1">
      <alignment horizontal="center" vertical="center"/>
    </xf>
    <xf numFmtId="0" fontId="1" fillId="0" borderId="38" xfId="0" applyNumberFormat="1" applyFont="1" applyBorder="1" applyAlignment="1">
      <alignment horizontal="left" vertical="center"/>
    </xf>
    <xf numFmtId="0" fontId="16" fillId="0" borderId="39" xfId="0" applyNumberFormat="1" applyFont="1" applyBorder="1" applyAlignment="1">
      <alignment horizontal="left" vertical="center" wrapText="1"/>
    </xf>
    <xf numFmtId="0" fontId="18" fillId="0" borderId="40" xfId="0" applyNumberFormat="1" applyFont="1" applyBorder="1" applyAlignment="1">
      <alignment horizontal="right" vertical="center"/>
    </xf>
    <xf numFmtId="0" fontId="19" fillId="0" borderId="39" xfId="1" applyFont="1" applyFill="1" applyBorder="1" applyAlignment="1">
      <alignment horizontal="center" vertical="center"/>
    </xf>
    <xf numFmtId="0" fontId="11" fillId="0" borderId="39" xfId="0" applyNumberFormat="1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>
      <alignment horizontal="left" vertical="center"/>
    </xf>
    <xf numFmtId="0" fontId="7" fillId="4" borderId="30" xfId="0" applyNumberFormat="1" applyFont="1" applyFill="1" applyBorder="1" applyAlignment="1">
      <alignment horizontal="center" vertical="center" wrapText="1"/>
    </xf>
    <xf numFmtId="0" fontId="7" fillId="4" borderId="43" xfId="0" applyNumberFormat="1" applyFont="1" applyFill="1" applyBorder="1" applyAlignment="1">
      <alignment horizontal="center" vertical="center" wrapText="1"/>
    </xf>
    <xf numFmtId="0" fontId="15" fillId="4" borderId="32" xfId="0" applyNumberFormat="1" applyFont="1" applyFill="1" applyBorder="1" applyAlignment="1">
      <alignment horizontal="center" vertical="center"/>
    </xf>
    <xf numFmtId="0" fontId="15" fillId="4" borderId="44" xfId="0" applyNumberFormat="1" applyFont="1" applyFill="1" applyBorder="1" applyAlignment="1">
      <alignment horizontal="center" vertical="center"/>
    </xf>
    <xf numFmtId="0" fontId="7" fillId="3" borderId="43" xfId="0" applyNumberFormat="1" applyFont="1" applyFill="1" applyBorder="1" applyAlignment="1">
      <alignment horizontal="center" vertical="center" wrapText="1"/>
    </xf>
    <xf numFmtId="0" fontId="15" fillId="3" borderId="44" xfId="0" applyNumberFormat="1" applyFont="1" applyFill="1" applyBorder="1" applyAlignment="1">
      <alignment horizontal="center" vertical="center"/>
    </xf>
    <xf numFmtId="0" fontId="1" fillId="0" borderId="24" xfId="0" applyNumberFormat="1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NumberFormat="1" applyFont="1" applyFill="1">
      <alignment vertical="center"/>
    </xf>
    <xf numFmtId="0" fontId="1" fillId="0" borderId="46" xfId="0" applyNumberFormat="1" applyFont="1" applyBorder="1">
      <alignment vertical="center"/>
    </xf>
    <xf numFmtId="0" fontId="7" fillId="3" borderId="29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>
      <alignment vertical="center"/>
    </xf>
    <xf numFmtId="0" fontId="1" fillId="0" borderId="48" xfId="0" applyNumberFormat="1" applyFont="1" applyBorder="1">
      <alignment vertical="center"/>
    </xf>
    <xf numFmtId="0" fontId="1" fillId="0" borderId="24" xfId="0" applyNumberFormat="1" applyFont="1" applyFill="1" applyBorder="1" applyAlignment="1">
      <alignment horizontal="center" vertical="center"/>
    </xf>
    <xf numFmtId="0" fontId="1" fillId="0" borderId="24" xfId="0" applyNumberFormat="1" applyFont="1" applyBorder="1">
      <alignment vertical="center"/>
    </xf>
    <xf numFmtId="0" fontId="20" fillId="0" borderId="0" xfId="0" applyNumberFormat="1" applyFont="1" applyFill="1" applyBorder="1" applyAlignment="1">
      <alignment horizontal="center" vertical="center"/>
    </xf>
    <xf numFmtId="176" fontId="1" fillId="0" borderId="52" xfId="0" applyNumberFormat="1" applyFont="1" applyBorder="1">
      <alignment vertical="center"/>
    </xf>
    <xf numFmtId="176" fontId="1" fillId="0" borderId="39" xfId="0" applyNumberFormat="1" applyFont="1" applyBorder="1">
      <alignment vertical="center"/>
    </xf>
    <xf numFmtId="0" fontId="1" fillId="0" borderId="39" xfId="0" applyNumberFormat="1" applyFont="1" applyBorder="1" applyAlignment="1">
      <alignment horizontal="center" vertical="center"/>
    </xf>
    <xf numFmtId="176" fontId="1" fillId="0" borderId="58" xfId="0" applyNumberFormat="1" applyFont="1" applyBorder="1" applyAlignment="1">
      <alignment horizontal="center" vertical="center"/>
    </xf>
    <xf numFmtId="176" fontId="1" fillId="0" borderId="59" xfId="0" applyNumberFormat="1" applyFont="1" applyBorder="1" applyAlignment="1">
      <alignment horizontal="center" vertical="center"/>
    </xf>
    <xf numFmtId="0" fontId="18" fillId="0" borderId="61" xfId="0" applyNumberFormat="1" applyFont="1" applyBorder="1" applyAlignment="1">
      <alignment vertical="center"/>
    </xf>
    <xf numFmtId="0" fontId="21" fillId="0" borderId="0" xfId="0" applyNumberFormat="1" applyFont="1" applyBorder="1" applyAlignment="1">
      <alignment horizontal="right" vertical="center"/>
    </xf>
    <xf numFmtId="0" fontId="7" fillId="3" borderId="63" xfId="0" applyNumberFormat="1" applyFont="1" applyFill="1" applyBorder="1" applyAlignment="1">
      <alignment horizontal="center" vertical="center"/>
    </xf>
    <xf numFmtId="0" fontId="7" fillId="3" borderId="65" xfId="0" applyNumberFormat="1" applyFont="1" applyFill="1" applyBorder="1" applyAlignment="1">
      <alignment horizontal="center" vertical="center"/>
    </xf>
    <xf numFmtId="0" fontId="18" fillId="0" borderId="66" xfId="0" applyNumberFormat="1" applyFont="1" applyBorder="1" applyAlignment="1">
      <alignment horizontal="right" vertical="center"/>
    </xf>
    <xf numFmtId="0" fontId="18" fillId="0" borderId="67" xfId="0" applyNumberFormat="1" applyFont="1" applyBorder="1" applyAlignment="1">
      <alignment horizontal="right" vertical="center"/>
    </xf>
    <xf numFmtId="0" fontId="18" fillId="0" borderId="67" xfId="0" applyNumberFormat="1" applyFont="1" applyBorder="1" applyAlignment="1">
      <alignment horizontal="left" vertical="center"/>
    </xf>
    <xf numFmtId="0" fontId="18" fillId="0" borderId="72" xfId="0" applyNumberFormat="1" applyFont="1" applyBorder="1" applyAlignment="1">
      <alignment horizontal="center" vertical="center"/>
    </xf>
    <xf numFmtId="0" fontId="8" fillId="0" borderId="73" xfId="0" applyNumberFormat="1" applyFont="1" applyBorder="1" applyAlignment="1">
      <alignment horizontal="left" vertical="center"/>
    </xf>
    <xf numFmtId="0" fontId="1" fillId="0" borderId="75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78" xfId="0" applyNumberFormat="1" applyFont="1" applyBorder="1" applyAlignment="1">
      <alignment horizontal="right" vertical="center"/>
    </xf>
    <xf numFmtId="0" fontId="16" fillId="0" borderId="37" xfId="0" applyNumberFormat="1" applyFont="1" applyBorder="1" applyAlignment="1">
      <alignment horizontal="left" vertical="center" wrapText="1"/>
    </xf>
    <xf numFmtId="0" fontId="16" fillId="0" borderId="80" xfId="0" applyNumberFormat="1" applyFont="1" applyBorder="1" applyAlignment="1">
      <alignment horizontal="left" vertical="center" wrapText="1"/>
    </xf>
    <xf numFmtId="0" fontId="17" fillId="0" borderId="74" xfId="0" applyNumberFormat="1" applyFont="1" applyBorder="1" applyAlignment="1">
      <alignment horizontal="center" vertical="center"/>
    </xf>
    <xf numFmtId="0" fontId="18" fillId="0" borderId="81" xfId="0" applyNumberFormat="1" applyFont="1" applyBorder="1" applyAlignment="1">
      <alignment horizontal="right" vertical="center"/>
    </xf>
    <xf numFmtId="0" fontId="19" fillId="0" borderId="80" xfId="1" applyFont="1" applyFill="1" applyBorder="1" applyAlignment="1">
      <alignment horizontal="center" vertical="center"/>
    </xf>
    <xf numFmtId="0" fontId="1" fillId="0" borderId="75" xfId="0" applyNumberFormat="1" applyFont="1" applyBorder="1">
      <alignment vertical="center"/>
    </xf>
    <xf numFmtId="0" fontId="4" fillId="0" borderId="82" xfId="0" applyNumberFormat="1" applyFont="1" applyFill="1" applyBorder="1" applyAlignment="1">
      <alignment horizontal="center" vertical="center"/>
    </xf>
    <xf numFmtId="176" fontId="1" fillId="0" borderId="83" xfId="0" applyNumberFormat="1" applyFont="1" applyBorder="1">
      <alignment vertical="center"/>
    </xf>
    <xf numFmtId="176" fontId="1" fillId="0" borderId="37" xfId="0" applyNumberFormat="1" applyFont="1" applyBorder="1">
      <alignment vertical="center"/>
    </xf>
    <xf numFmtId="0" fontId="4" fillId="0" borderId="84" xfId="0" applyNumberFormat="1" applyFont="1" applyFill="1" applyBorder="1" applyAlignment="1">
      <alignment vertical="center"/>
    </xf>
    <xf numFmtId="0" fontId="1" fillId="0" borderId="37" xfId="0" applyNumberFormat="1" applyFont="1" applyBorder="1" applyAlignment="1">
      <alignment horizontal="center" vertical="center"/>
    </xf>
    <xf numFmtId="176" fontId="1" fillId="0" borderId="85" xfId="0" applyNumberFormat="1" applyFont="1" applyBorder="1" applyAlignment="1">
      <alignment vertical="center"/>
    </xf>
    <xf numFmtId="176" fontId="1" fillId="0" borderId="86" xfId="0" applyNumberFormat="1" applyFont="1" applyBorder="1" applyAlignment="1">
      <alignment vertical="center"/>
    </xf>
    <xf numFmtId="0" fontId="18" fillId="0" borderId="87" xfId="0" applyNumberFormat="1" applyFont="1" applyBorder="1" applyAlignment="1">
      <alignment vertical="center"/>
    </xf>
    <xf numFmtId="176" fontId="1" fillId="0" borderId="34" xfId="0" applyNumberFormat="1" applyFont="1" applyBorder="1" applyAlignment="1">
      <alignment vertical="center"/>
    </xf>
    <xf numFmtId="0" fontId="18" fillId="0" borderId="36" xfId="0" applyNumberFormat="1" applyFont="1" applyBorder="1" applyAlignment="1">
      <alignment vertical="center"/>
    </xf>
    <xf numFmtId="176" fontId="1" fillId="0" borderId="88" xfId="0" applyNumberFormat="1" applyFont="1" applyBorder="1" applyAlignment="1">
      <alignment vertical="center"/>
    </xf>
    <xf numFmtId="0" fontId="4" fillId="0" borderId="34" xfId="0" applyNumberFormat="1" applyFont="1" applyFill="1" applyBorder="1" applyAlignment="1">
      <alignment vertical="center"/>
    </xf>
    <xf numFmtId="176" fontId="1" fillId="0" borderId="89" xfId="0" applyNumberFormat="1" applyFont="1" applyBorder="1" applyAlignment="1">
      <alignment vertical="center"/>
    </xf>
    <xf numFmtId="176" fontId="1" fillId="0" borderId="52" xfId="0" applyNumberFormat="1" applyFont="1" applyBorder="1" applyAlignment="1">
      <alignment vertical="center"/>
    </xf>
    <xf numFmtId="0" fontId="4" fillId="0" borderId="1" xfId="0" applyNumberFormat="1" applyFont="1" applyFill="1" applyBorder="1" applyAlignment="1">
      <alignment horizontal="left" vertical="center"/>
    </xf>
    <xf numFmtId="176" fontId="1" fillId="0" borderId="39" xfId="0" applyNumberFormat="1" applyFont="1" applyBorder="1" applyAlignment="1">
      <alignment vertical="center"/>
    </xf>
    <xf numFmtId="0" fontId="18" fillId="0" borderId="40" xfId="0" applyNumberFormat="1" applyFont="1" applyBorder="1" applyAlignment="1">
      <alignment vertical="center"/>
    </xf>
    <xf numFmtId="176" fontId="1" fillId="0" borderId="90" xfId="0" applyNumberFormat="1" applyFont="1" applyBorder="1">
      <alignment vertical="center"/>
    </xf>
    <xf numFmtId="176" fontId="1" fillId="0" borderId="80" xfId="0" applyNumberFormat="1" applyFont="1" applyBorder="1">
      <alignment vertical="center"/>
    </xf>
    <xf numFmtId="0" fontId="1" fillId="0" borderId="80" xfId="0" applyNumberFormat="1" applyFont="1" applyBorder="1" applyAlignment="1">
      <alignment horizontal="center" vertical="center"/>
    </xf>
    <xf numFmtId="0" fontId="18" fillId="0" borderId="91" xfId="0" applyNumberFormat="1" applyFont="1" applyBorder="1" applyAlignment="1">
      <alignment horizontal="right" vertical="center"/>
    </xf>
    <xf numFmtId="0" fontId="18" fillId="0" borderId="92" xfId="0" applyNumberFormat="1" applyFont="1" applyBorder="1" applyAlignment="1">
      <alignment horizontal="right" vertical="center"/>
    </xf>
    <xf numFmtId="0" fontId="18" fillId="0" borderId="93" xfId="0" applyNumberFormat="1" applyFont="1" applyBorder="1" applyAlignment="1">
      <alignment horizontal="right" vertical="center"/>
    </xf>
    <xf numFmtId="0" fontId="25" fillId="0" borderId="33" xfId="0" applyNumberFormat="1" applyFont="1" applyBorder="1" applyAlignment="1">
      <alignment horizontal="left" vertical="center"/>
    </xf>
    <xf numFmtId="0" fontId="25" fillId="0" borderId="38" xfId="0" applyNumberFormat="1" applyFont="1" applyBorder="1" applyAlignment="1">
      <alignment vertical="center"/>
    </xf>
    <xf numFmtId="0" fontId="26" fillId="0" borderId="67" xfId="0" applyNumberFormat="1" applyFont="1" applyBorder="1" applyAlignment="1">
      <alignment horizontal="left" vertical="center"/>
    </xf>
    <xf numFmtId="0" fontId="28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8" fillId="0" borderId="10" xfId="0" applyNumberFormat="1" applyFont="1" applyBorder="1" applyAlignment="1">
      <alignment horizontal="left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76" fontId="30" fillId="0" borderId="34" xfId="0" applyNumberFormat="1" applyFont="1" applyBorder="1" applyAlignment="1">
      <alignment vertical="center"/>
    </xf>
    <xf numFmtId="176" fontId="30" fillId="0" borderId="52" xfId="0" applyNumberFormat="1" applyFont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19" fillId="0" borderId="41" xfId="1" applyFont="1" applyFill="1" applyBorder="1" applyAlignment="1">
      <alignment horizontal="center" vertical="center"/>
    </xf>
    <xf numFmtId="0" fontId="19" fillId="0" borderId="42" xfId="1" applyFont="1" applyFill="1" applyBorder="1" applyAlignment="1">
      <alignment horizontal="center" vertical="center"/>
    </xf>
    <xf numFmtId="0" fontId="8" fillId="0" borderId="10" xfId="0" applyNumberFormat="1" applyFont="1" applyBorder="1" applyAlignment="1">
      <alignment horizontal="left" vertical="center"/>
    </xf>
    <xf numFmtId="0" fontId="8" fillId="0" borderId="10" xfId="0" applyNumberFormat="1" applyFont="1" applyBorder="1" applyAlignment="1">
      <alignment horizontal="left" vertical="center"/>
    </xf>
    <xf numFmtId="0" fontId="19" fillId="0" borderId="41" xfId="1" applyFont="1" applyFill="1" applyBorder="1" applyAlignment="1">
      <alignment horizontal="center" vertical="center"/>
    </xf>
    <xf numFmtId="0" fontId="19" fillId="0" borderId="42" xfId="1" applyFont="1" applyFill="1" applyBorder="1" applyAlignment="1">
      <alignment horizontal="center" vertical="center"/>
    </xf>
    <xf numFmtId="0" fontId="16" fillId="0" borderId="41" xfId="0" applyNumberFormat="1" applyFont="1" applyBorder="1" applyAlignment="1">
      <alignment horizontal="left" vertical="center" wrapText="1"/>
    </xf>
    <xf numFmtId="0" fontId="18" fillId="0" borderId="94" xfId="0" applyNumberFormat="1" applyFont="1" applyBorder="1" applyAlignment="1">
      <alignment horizontal="right" vertical="center"/>
    </xf>
    <xf numFmtId="176" fontId="1" fillId="0" borderId="95" xfId="0" applyNumberFormat="1" applyFont="1" applyBorder="1">
      <alignment vertical="center"/>
    </xf>
    <xf numFmtId="176" fontId="1" fillId="0" borderId="41" xfId="0" applyNumberFormat="1" applyFont="1" applyBorder="1">
      <alignment vertical="center"/>
    </xf>
    <xf numFmtId="0" fontId="1" fillId="0" borderId="41" xfId="0" applyNumberFormat="1" applyFont="1" applyBorder="1" applyAlignment="1">
      <alignment horizontal="center" vertical="center"/>
    </xf>
    <xf numFmtId="0" fontId="18" fillId="0" borderId="96" xfId="0" applyNumberFormat="1" applyFont="1" applyBorder="1" applyAlignment="1">
      <alignment horizontal="right" vertical="center"/>
    </xf>
    <xf numFmtId="176" fontId="1" fillId="0" borderId="98" xfId="0" applyNumberFormat="1" applyFont="1" applyBorder="1" applyAlignment="1">
      <alignment vertical="center"/>
    </xf>
    <xf numFmtId="176" fontId="1" fillId="0" borderId="97" xfId="0" applyNumberFormat="1" applyFont="1" applyBorder="1" applyAlignment="1">
      <alignment vertical="center"/>
    </xf>
    <xf numFmtId="176" fontId="1" fillId="0" borderId="99" xfId="0" applyNumberFormat="1" applyFont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176" fontId="1" fillId="0" borderId="59" xfId="0" applyNumberFormat="1" applyFont="1" applyBorder="1">
      <alignment vertical="center"/>
    </xf>
    <xf numFmtId="176" fontId="1" fillId="0" borderId="58" xfId="0" applyNumberFormat="1" applyFont="1" applyBorder="1" applyAlignment="1">
      <alignment horizontal="center" vertical="center"/>
    </xf>
    <xf numFmtId="176" fontId="1" fillId="0" borderId="59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30" fillId="0" borderId="17" xfId="0" applyNumberFormat="1" applyFont="1" applyBorder="1" applyAlignment="1">
      <alignment horizontal="left" vertical="center"/>
    </xf>
    <xf numFmtId="0" fontId="30" fillId="0" borderId="38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7" fillId="0" borderId="24" xfId="0" applyNumberFormat="1" applyFont="1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/>
    </xf>
    <xf numFmtId="0" fontId="6" fillId="3" borderId="27" xfId="0" applyNumberFormat="1" applyFont="1" applyFill="1" applyBorder="1" applyAlignment="1">
      <alignment horizontal="center" vertical="center" wrapText="1"/>
    </xf>
    <xf numFmtId="0" fontId="6" fillId="3" borderId="45" xfId="0" applyNumberFormat="1" applyFont="1" applyFill="1" applyBorder="1" applyAlignment="1">
      <alignment horizontal="center" vertical="center" wrapText="1"/>
    </xf>
    <xf numFmtId="0" fontId="6" fillId="3" borderId="49" xfId="0" applyNumberFormat="1" applyFont="1" applyFill="1" applyBorder="1" applyAlignment="1">
      <alignment horizontal="center" vertical="center"/>
    </xf>
    <xf numFmtId="0" fontId="6" fillId="3" borderId="27" xfId="0" applyNumberFormat="1" applyFont="1" applyFill="1" applyBorder="1" applyAlignment="1">
      <alignment horizontal="center" vertical="center"/>
    </xf>
    <xf numFmtId="0" fontId="6" fillId="3" borderId="45" xfId="0" applyNumberFormat="1" applyFont="1" applyFill="1" applyBorder="1" applyAlignment="1">
      <alignment horizontal="center" vertical="center"/>
    </xf>
    <xf numFmtId="0" fontId="6" fillId="3" borderId="50" xfId="0" applyNumberFormat="1" applyFont="1" applyFill="1" applyBorder="1" applyAlignment="1">
      <alignment horizontal="center" vertical="center"/>
    </xf>
    <xf numFmtId="0" fontId="6" fillId="3" borderId="48" xfId="0" applyNumberFormat="1" applyFont="1" applyFill="1" applyBorder="1" applyAlignment="1">
      <alignment horizontal="center" vertical="center"/>
    </xf>
    <xf numFmtId="177" fontId="7" fillId="3" borderId="24" xfId="0" applyNumberFormat="1" applyFont="1" applyFill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left" vertical="center"/>
    </xf>
    <xf numFmtId="0" fontId="1" fillId="0" borderId="33" xfId="0" applyNumberFormat="1" applyFont="1" applyBorder="1" applyAlignment="1">
      <alignment horizontal="left" vertical="center"/>
    </xf>
    <xf numFmtId="0" fontId="1" fillId="0" borderId="17" xfId="0" applyNumberFormat="1" applyFont="1" applyBorder="1" applyAlignment="1">
      <alignment horizontal="left" vertical="center"/>
    </xf>
    <xf numFmtId="0" fontId="1" fillId="0" borderId="38" xfId="0" applyNumberFormat="1" applyFont="1" applyBorder="1" applyAlignment="1">
      <alignment horizontal="left" vertical="center"/>
    </xf>
    <xf numFmtId="0" fontId="6" fillId="3" borderId="25" xfId="0" applyNumberFormat="1" applyFont="1" applyFill="1" applyBorder="1" applyAlignment="1">
      <alignment horizontal="center" vertical="center" wrapText="1"/>
    </xf>
    <xf numFmtId="0" fontId="6" fillId="3" borderId="28" xfId="0" applyNumberFormat="1" applyFont="1" applyFill="1" applyBorder="1" applyAlignment="1">
      <alignment horizontal="center" vertical="center" wrapText="1"/>
    </xf>
    <xf numFmtId="0" fontId="15" fillId="3" borderId="29" xfId="0" applyNumberFormat="1" applyFont="1" applyFill="1" applyBorder="1" applyAlignment="1">
      <alignment horizontal="center" vertical="center" wrapText="1"/>
    </xf>
    <xf numFmtId="0" fontId="15" fillId="3" borderId="31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7" fillId="3" borderId="51" xfId="0" applyNumberFormat="1" applyFont="1" applyFill="1" applyBorder="1" applyAlignment="1">
      <alignment horizontal="center" vertical="center"/>
    </xf>
    <xf numFmtId="176" fontId="1" fillId="0" borderId="53" xfId="0" applyNumberFormat="1" applyFont="1" applyBorder="1" applyAlignment="1">
      <alignment horizontal="center" vertical="center"/>
    </xf>
    <xf numFmtId="176" fontId="1" fillId="0" borderId="55" xfId="0" applyNumberFormat="1" applyFont="1" applyBorder="1" applyAlignment="1">
      <alignment horizontal="center" vertical="center"/>
    </xf>
    <xf numFmtId="176" fontId="1" fillId="0" borderId="58" xfId="0" applyNumberFormat="1" applyFont="1" applyBorder="1" applyAlignment="1">
      <alignment horizontal="center" vertical="center"/>
    </xf>
    <xf numFmtId="0" fontId="7" fillId="3" borderId="9" xfId="0" applyNumberFormat="1" applyFont="1" applyFill="1" applyBorder="1" applyAlignment="1">
      <alignment horizontal="center" vertical="center" wrapText="1"/>
    </xf>
    <xf numFmtId="0" fontId="7" fillId="3" borderId="28" xfId="0" applyNumberFormat="1" applyFont="1" applyFill="1" applyBorder="1" applyAlignment="1">
      <alignment horizontal="center" vertical="center"/>
    </xf>
    <xf numFmtId="176" fontId="1" fillId="0" borderId="54" xfId="0" applyNumberFormat="1" applyFont="1" applyBorder="1" applyAlignment="1">
      <alignment horizontal="center" vertical="center"/>
    </xf>
    <xf numFmtId="176" fontId="1" fillId="0" borderId="56" xfId="0" applyNumberFormat="1" applyFont="1" applyBorder="1" applyAlignment="1">
      <alignment horizontal="center" vertical="center"/>
    </xf>
    <xf numFmtId="176" fontId="1" fillId="0" borderId="59" xfId="0" applyNumberFormat="1" applyFont="1" applyBorder="1" applyAlignment="1">
      <alignment horizontal="center" vertical="center"/>
    </xf>
    <xf numFmtId="0" fontId="7" fillId="3" borderId="9" xfId="0" applyNumberFormat="1" applyFont="1" applyFill="1" applyBorder="1" applyAlignment="1">
      <alignment horizontal="center" vertical="center"/>
    </xf>
    <xf numFmtId="0" fontId="4" fillId="0" borderId="32" xfId="0" applyNumberFormat="1" applyFont="1" applyFill="1" applyBorder="1" applyAlignment="1">
      <alignment horizontal="center" vertical="center"/>
    </xf>
    <xf numFmtId="0" fontId="4" fillId="0" borderId="57" xfId="0" applyNumberFormat="1" applyFont="1" applyFill="1" applyBorder="1" applyAlignment="1">
      <alignment horizontal="center" vertical="center"/>
    </xf>
    <xf numFmtId="0" fontId="4" fillId="0" borderId="60" xfId="0" applyNumberFormat="1" applyFont="1" applyFill="1" applyBorder="1" applyAlignment="1">
      <alignment horizontal="center" vertical="center"/>
    </xf>
    <xf numFmtId="0" fontId="7" fillId="3" borderId="62" xfId="0" applyNumberFormat="1" applyFont="1" applyFill="1" applyBorder="1" applyAlignment="1">
      <alignment horizontal="center" vertical="center"/>
    </xf>
    <xf numFmtId="0" fontId="7" fillId="3" borderId="64" xfId="0" applyNumberFormat="1" applyFont="1" applyFill="1" applyBorder="1" applyAlignment="1">
      <alignment horizontal="center" vertical="center"/>
    </xf>
    <xf numFmtId="0" fontId="18" fillId="0" borderId="68" xfId="0" applyNumberFormat="1" applyFont="1" applyBorder="1" applyAlignment="1">
      <alignment horizontal="center" vertical="center"/>
    </xf>
    <xf numFmtId="0" fontId="18" fillId="0" borderId="70" xfId="0" applyNumberFormat="1" applyFont="1" applyBorder="1" applyAlignment="1">
      <alignment horizontal="center" vertical="center"/>
    </xf>
    <xf numFmtId="0" fontId="18" fillId="0" borderId="71" xfId="0" applyNumberFormat="1" applyFont="1" applyBorder="1" applyAlignment="1">
      <alignment horizontal="center" vertical="center"/>
    </xf>
    <xf numFmtId="0" fontId="18" fillId="0" borderId="69" xfId="0" applyNumberFormat="1" applyFont="1" applyBorder="1" applyAlignment="1">
      <alignment horizontal="left" vertical="center"/>
    </xf>
    <xf numFmtId="0" fontId="18" fillId="0" borderId="65" xfId="0" applyNumberFormat="1" applyFont="1" applyBorder="1" applyAlignment="1">
      <alignment horizontal="left" vertical="center"/>
    </xf>
    <xf numFmtId="0" fontId="18" fillId="0" borderId="67" xfId="0" applyNumberFormat="1" applyFont="1" applyBorder="1" applyAlignment="1">
      <alignment horizontal="left" vertical="center"/>
    </xf>
    <xf numFmtId="0" fontId="9" fillId="0" borderId="17" xfId="0" applyNumberFormat="1" applyFont="1" applyBorder="1" applyAlignment="1">
      <alignment horizontal="left" vertical="center"/>
    </xf>
    <xf numFmtId="0" fontId="9" fillId="0" borderId="38" xfId="0" applyNumberFormat="1" applyFont="1" applyBorder="1" applyAlignment="1">
      <alignment horizontal="left" vertical="center"/>
    </xf>
    <xf numFmtId="0" fontId="10" fillId="0" borderId="17" xfId="0" applyNumberFormat="1" applyFont="1" applyBorder="1" applyAlignment="1">
      <alignment horizontal="left" vertical="center"/>
    </xf>
    <xf numFmtId="0" fontId="10" fillId="0" borderId="38" xfId="0" applyNumberFormat="1" applyFont="1" applyBorder="1" applyAlignment="1">
      <alignment horizontal="left" vertical="center"/>
    </xf>
    <xf numFmtId="0" fontId="29" fillId="0" borderId="77" xfId="0" applyNumberFormat="1" applyFont="1" applyBorder="1" applyAlignment="1">
      <alignment horizontal="left" vertical="center"/>
    </xf>
    <xf numFmtId="0" fontId="29" fillId="0" borderId="79" xfId="0" applyNumberFormat="1" applyFont="1" applyBorder="1" applyAlignment="1">
      <alignment horizontal="left" vertical="center"/>
    </xf>
    <xf numFmtId="0" fontId="8" fillId="0" borderId="10" xfId="0" applyNumberFormat="1" applyFont="1" applyBorder="1" applyAlignment="1">
      <alignment horizontal="left" vertical="center"/>
    </xf>
    <xf numFmtId="0" fontId="25" fillId="0" borderId="21" xfId="0" applyNumberFormat="1" applyFont="1" applyBorder="1" applyAlignment="1">
      <alignment horizontal="center" vertical="center"/>
    </xf>
    <xf numFmtId="0" fontId="25" fillId="0" borderId="22" xfId="0" applyNumberFormat="1" applyFont="1" applyBorder="1" applyAlignment="1">
      <alignment horizontal="center" vertical="center"/>
    </xf>
    <xf numFmtId="0" fontId="25" fillId="0" borderId="23" xfId="0" applyNumberFormat="1" applyFont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/>
    </xf>
    <xf numFmtId="0" fontId="16" fillId="0" borderId="41" xfId="0" applyNumberFormat="1" applyFont="1" applyBorder="1" applyAlignment="1">
      <alignment horizontal="center" vertical="center" wrapText="1"/>
    </xf>
    <xf numFmtId="0" fontId="16" fillId="0" borderId="42" xfId="0" applyNumberFormat="1" applyFont="1" applyBorder="1" applyAlignment="1">
      <alignment horizontal="center" vertical="center" wrapText="1"/>
    </xf>
    <xf numFmtId="0" fontId="16" fillId="0" borderId="39" xfId="0" applyNumberFormat="1" applyFont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6" fillId="3" borderId="6" xfId="0" applyNumberFormat="1" applyFont="1" applyFill="1" applyBorder="1" applyAlignment="1">
      <alignment horizontal="center" vertical="center"/>
    </xf>
    <xf numFmtId="0" fontId="6" fillId="3" borderId="7" xfId="0" applyNumberFormat="1" applyFont="1" applyFill="1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20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0" borderId="74" xfId="0" applyNumberFormat="1" applyFont="1" applyBorder="1" applyAlignment="1">
      <alignment horizontal="center" vertical="center"/>
    </xf>
    <xf numFmtId="0" fontId="1" fillId="0" borderId="75" xfId="0" applyNumberFormat="1" applyFont="1" applyBorder="1" applyAlignment="1">
      <alignment horizontal="center" vertical="center"/>
    </xf>
    <xf numFmtId="0" fontId="1" fillId="0" borderId="76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5" fillId="3" borderId="47" xfId="0" applyNumberFormat="1" applyFont="1" applyFill="1" applyBorder="1" applyAlignment="1">
      <alignment horizontal="center" vertical="center" wrapText="1"/>
    </xf>
    <xf numFmtId="0" fontId="7" fillId="3" borderId="31" xfId="0" applyNumberFormat="1" applyFont="1" applyFill="1" applyBorder="1" applyAlignment="1">
      <alignment horizontal="center" vertical="center"/>
    </xf>
    <xf numFmtId="0" fontId="7" fillId="3" borderId="47" xfId="0" applyNumberFormat="1" applyFont="1" applyFill="1" applyBorder="1" applyAlignment="1">
      <alignment horizontal="center" vertical="center"/>
    </xf>
    <xf numFmtId="0" fontId="25" fillId="0" borderId="17" xfId="0" applyNumberFormat="1" applyFont="1" applyBorder="1" applyAlignment="1">
      <alignment horizontal="left" vertical="center"/>
    </xf>
    <xf numFmtId="0" fontId="25" fillId="0" borderId="38" xfId="0" applyNumberFormat="1" applyFont="1" applyBorder="1" applyAlignment="1">
      <alignment horizontal="left" vertical="center"/>
    </xf>
    <xf numFmtId="0" fontId="7" fillId="3" borderId="7" xfId="0" applyNumberFormat="1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/>
    </xf>
    <xf numFmtId="0" fontId="27" fillId="0" borderId="38" xfId="0" applyFont="1" applyBorder="1" applyAlignment="1">
      <alignment horizontal="left" vertical="center"/>
    </xf>
    <xf numFmtId="0" fontId="1" fillId="0" borderId="17" xfId="0" applyNumberFormat="1" applyFont="1" applyBorder="1" applyAlignment="1">
      <alignment vertical="center"/>
    </xf>
    <xf numFmtId="0" fontId="1" fillId="0" borderId="38" xfId="0" applyNumberFormat="1" applyFont="1" applyBorder="1" applyAlignment="1">
      <alignment vertical="center"/>
    </xf>
    <xf numFmtId="0" fontId="10" fillId="0" borderId="17" xfId="0" applyFont="1" applyBorder="1" applyAlignment="1">
      <alignment horizontal="left" vertical="center"/>
    </xf>
    <xf numFmtId="0" fontId="10" fillId="0" borderId="38" xfId="0" applyFont="1" applyBorder="1" applyAlignment="1">
      <alignment horizontal="left" vertical="center"/>
    </xf>
    <xf numFmtId="0" fontId="19" fillId="0" borderId="41" xfId="1" applyFont="1" applyFill="1" applyBorder="1" applyAlignment="1">
      <alignment horizontal="center" vertical="center"/>
    </xf>
    <xf numFmtId="0" fontId="19" fillId="0" borderId="42" xfId="1" applyFont="1" applyFill="1" applyBorder="1" applyAlignment="1">
      <alignment horizontal="center" vertical="center"/>
    </xf>
    <xf numFmtId="0" fontId="19" fillId="0" borderId="39" xfId="1" applyFont="1" applyFill="1" applyBorder="1" applyAlignment="1">
      <alignment horizontal="center" vertical="center"/>
    </xf>
  </cellXfs>
  <cellStyles count="2">
    <cellStyle name="常规" xfId="0" builtinId="0"/>
    <cellStyle name="常规_天津 万科·魅力之城_20080414" xfId="1"/>
  </cellStyles>
  <dxfs count="4">
    <dxf>
      <font>
        <color rgb="FFF75107"/>
      </font>
      <fill>
        <patternFill patternType="solid">
          <bgColor rgb="FFF75107"/>
        </patternFill>
      </fill>
    </dxf>
    <dxf>
      <font>
        <color theme="9"/>
      </font>
      <fill>
        <patternFill patternType="solid">
          <bgColor theme="9"/>
        </patternFill>
      </fill>
    </dxf>
    <dxf>
      <font>
        <color theme="8"/>
      </font>
      <fill>
        <patternFill patternType="solid">
          <bgColor theme="8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2"/>
  <colors>
    <mruColors>
      <color rgb="FFF75107"/>
      <color rgb="FFFF003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lt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</a:defRPr>
                </a:pPr>
                <a:endParaRPr lang="zh-CN"/>
              </a:p>
            </c:txPr>
            <c:dLblPos val="inEnd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Sheet1!$H$5:$H$9</c:f>
              <c:strCache>
                <c:ptCount val="5"/>
                <c:pt idx="0">
                  <c:v>王鹏瑕</c:v>
                </c:pt>
                <c:pt idx="1">
                  <c:v>王利</c:v>
                </c:pt>
                <c:pt idx="2">
                  <c:v>刘昕</c:v>
                </c:pt>
                <c:pt idx="3">
                  <c:v>雷勇</c:v>
                </c:pt>
                <c:pt idx="4">
                  <c:v>李辉</c:v>
                </c:pt>
              </c:strCache>
            </c:strRef>
          </c:cat>
          <c:val>
            <c:numRef>
              <c:f>Sheet1!$I$5:$I$9</c:f>
              <c:numCache>
                <c:formatCode>General</c:formatCode>
                <c:ptCount val="5"/>
                <c:pt idx="0">
                  <c:v>127</c:v>
                </c:pt>
                <c:pt idx="1">
                  <c:v>143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defRPr>
          </a:pPr>
          <a:endParaRPr lang="zh-CN"/>
        </a:p>
      </c:txPr>
    </c:legend>
    <c:plotVisOnly val="1"/>
    <c:dispBlanksAs val="zero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2</xdr:row>
      <xdr:rowOff>1059</xdr:rowOff>
    </xdr:from>
    <xdr:to>
      <xdr:col>11</xdr:col>
      <xdr:colOff>38099</xdr:colOff>
      <xdr:row>11</xdr:row>
      <xdr:rowOff>472016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V133"/>
  <sheetViews>
    <sheetView tabSelected="1" defaultGridColor="0" topLeftCell="C67" colorId="9" workbookViewId="0">
      <selection activeCell="BP116" sqref="BP116"/>
    </sheetView>
  </sheetViews>
  <sheetFormatPr defaultColWidth="9" defaultRowHeight="16.5"/>
  <cols>
    <col min="1" max="1" width="2.625" style="2" customWidth="1"/>
    <col min="2" max="2" width="9.625" style="2" customWidth="1"/>
    <col min="3" max="3" width="6.625" style="2" customWidth="1"/>
    <col min="4" max="4" width="4" style="2" customWidth="1"/>
    <col min="5" max="5" width="8" style="2" customWidth="1"/>
    <col min="6" max="6" width="5.625" style="2" customWidth="1"/>
    <col min="7" max="7" width="2.875" style="2" customWidth="1"/>
    <col min="8" max="8" width="9" style="2" customWidth="1"/>
    <col min="9" max="9" width="28.75" style="2" customWidth="1"/>
    <col min="10" max="10" width="35.125" style="2" customWidth="1"/>
    <col min="11" max="11" width="8.25" style="2" customWidth="1"/>
    <col min="12" max="12" width="6.5" style="2" customWidth="1"/>
    <col min="13" max="13" width="5.375" style="2" customWidth="1"/>
    <col min="14" max="14" width="0.125" style="2" customWidth="1"/>
    <col min="15" max="60" width="2.625" style="2" hidden="1" customWidth="1"/>
    <col min="61" max="61" width="3.375" style="2" hidden="1" customWidth="1"/>
    <col min="62" max="62" width="7.625" style="2" customWidth="1"/>
    <col min="63" max="63" width="10" style="2" customWidth="1"/>
    <col min="64" max="64" width="1.625" style="2" customWidth="1"/>
    <col min="65" max="65" width="8.75" style="2" customWidth="1"/>
    <col min="66" max="66" width="9.375" style="2" customWidth="1"/>
    <col min="67" max="68" width="6.625" style="2" customWidth="1"/>
    <col min="69" max="69" width="1.625" style="2" customWidth="1"/>
    <col min="70" max="73" width="6.625" style="2" customWidth="1"/>
    <col min="74" max="74" width="25.375" style="2" customWidth="1"/>
    <col min="75" max="75" width="3.375" style="2" customWidth="1"/>
    <col min="76" max="16384" width="9" style="2"/>
  </cols>
  <sheetData>
    <row r="1" spans="2:74" ht="15" customHeight="1"/>
    <row r="2" spans="2:74" ht="39.950000000000003" customHeight="1">
      <c r="B2" s="143"/>
      <c r="C2" s="143"/>
      <c r="D2" s="3"/>
      <c r="E2" s="3"/>
      <c r="F2" s="3"/>
      <c r="G2" s="3"/>
      <c r="H2" s="144" t="s">
        <v>0</v>
      </c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4"/>
    </row>
    <row r="3" spans="2:74" ht="20.100000000000001" customHeight="1">
      <c r="B3" s="3"/>
      <c r="C3" s="3"/>
      <c r="D3" s="3"/>
      <c r="E3" s="3"/>
      <c r="F3" s="3"/>
      <c r="G3" s="3"/>
      <c r="H3" s="3"/>
      <c r="I3" s="3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2:74" ht="24" customHeight="1">
      <c r="B4" s="5" t="s">
        <v>1</v>
      </c>
      <c r="C4" s="145" t="s">
        <v>2</v>
      </c>
      <c r="D4" s="145"/>
      <c r="E4" s="145"/>
      <c r="F4" s="145"/>
      <c r="G4" s="7"/>
      <c r="H4" s="146" t="s">
        <v>3</v>
      </c>
      <c r="I4" s="146"/>
      <c r="J4" s="19"/>
      <c r="K4" s="20"/>
      <c r="L4" s="20"/>
      <c r="M4" s="20"/>
      <c r="N4" s="147"/>
      <c r="O4" s="147"/>
      <c r="P4" s="22"/>
      <c r="Q4" s="22"/>
      <c r="R4" s="22"/>
      <c r="S4" s="43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148"/>
      <c r="BK4" s="148"/>
      <c r="BL4" s="50"/>
      <c r="BM4" s="58"/>
      <c r="BN4" s="148"/>
      <c r="BO4" s="148"/>
      <c r="BP4" s="148"/>
      <c r="BQ4" s="59"/>
      <c r="BR4" s="59"/>
      <c r="BS4" s="59"/>
      <c r="BT4" s="59"/>
      <c r="BU4" s="59"/>
      <c r="BV4" s="56"/>
    </row>
    <row r="5" spans="2:74" ht="24" customHeight="1">
      <c r="B5" s="5" t="s">
        <v>4</v>
      </c>
      <c r="C5" s="8">
        <f>SUM(L17:L127)</f>
        <v>556</v>
      </c>
      <c r="D5" s="9" t="s">
        <v>5</v>
      </c>
      <c r="E5" s="8">
        <f>C5/8</f>
        <v>69.5</v>
      </c>
      <c r="F5" s="9" t="s">
        <v>6</v>
      </c>
      <c r="G5" s="10"/>
      <c r="H5" s="6" t="s">
        <v>2</v>
      </c>
      <c r="I5" s="6">
        <f>SUMIF(BJ17:BJ127,H5,BK17:BK127)+SUMIF(BO17:BO127,H5,BP17:BP127)+SUMIF(BT17:BT127,H5,BU17:BU127)</f>
        <v>127</v>
      </c>
      <c r="J5" s="23">
        <f>SUMIF(BJ17:BJ127,H5,L17:L127)</f>
        <v>127</v>
      </c>
      <c r="K5" s="20"/>
      <c r="L5" s="20"/>
      <c r="M5" s="20"/>
      <c r="N5" s="147"/>
      <c r="O5" s="147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51"/>
      <c r="BK5" s="51"/>
      <c r="BL5" s="52"/>
      <c r="BM5" s="14"/>
      <c r="BN5" s="51"/>
      <c r="BO5" s="51"/>
      <c r="BP5" s="51"/>
      <c r="BQ5" s="56"/>
      <c r="BR5" s="56"/>
      <c r="BS5" s="56"/>
      <c r="BT5" s="56"/>
      <c r="BU5" s="56"/>
      <c r="BV5" s="56"/>
    </row>
    <row r="6" spans="2:74" ht="24" customHeight="1">
      <c r="B6" s="5" t="s">
        <v>7</v>
      </c>
      <c r="C6" s="8">
        <f>SUM(BK17:BK127)</f>
        <v>369</v>
      </c>
      <c r="D6" s="9" t="s">
        <v>5</v>
      </c>
      <c r="E6" s="8">
        <f t="shared" ref="E6:E7" si="0">C6/8</f>
        <v>46.125</v>
      </c>
      <c r="F6" s="9" t="s">
        <v>6</v>
      </c>
      <c r="G6" s="10"/>
      <c r="H6" s="140" t="s">
        <v>11</v>
      </c>
      <c r="I6" s="6">
        <f>SUMIF(BJ17:BJ127,H6,BK17:BK127)+SUMIF(BO17:BO127,H6,BP17:BP127)+SUMIF(BT17:BT127,H6,BU17:BU127)</f>
        <v>143</v>
      </c>
      <c r="J6" s="23">
        <f>SUMIF(BJ17:BJ127,H6,L17:L127)</f>
        <v>223</v>
      </c>
      <c r="K6" s="20"/>
      <c r="L6" s="20"/>
      <c r="M6" s="20"/>
      <c r="N6" s="147"/>
      <c r="O6" s="147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51"/>
      <c r="BK6" s="51" t="s">
        <v>9</v>
      </c>
      <c r="BL6" s="52"/>
      <c r="BM6" s="14"/>
      <c r="BN6" s="51"/>
      <c r="BO6" s="51"/>
      <c r="BP6" s="51"/>
      <c r="BQ6" s="56"/>
      <c r="BR6" s="56"/>
      <c r="BS6" s="56"/>
      <c r="BT6" s="56"/>
      <c r="BU6" s="67"/>
      <c r="BV6" s="67"/>
    </row>
    <row r="7" spans="2:74" ht="24" customHeight="1">
      <c r="B7" s="5" t="s">
        <v>10</v>
      </c>
      <c r="C7" s="8">
        <f>SUM(BP17:BP127)+SUM(BU17:BU127)</f>
        <v>52</v>
      </c>
      <c r="D7" s="9" t="s">
        <v>5</v>
      </c>
      <c r="E7" s="8">
        <f t="shared" si="0"/>
        <v>6.5</v>
      </c>
      <c r="F7" s="9" t="s">
        <v>6</v>
      </c>
      <c r="G7" s="10"/>
      <c r="H7" s="140" t="s">
        <v>169</v>
      </c>
      <c r="I7" s="6">
        <f>SUMIF(BJ17:BJ127,H7,BK17:BK127)+SUMIF(BO17:BO127,H7,BP17:BP127)+SUMIF(BT17:BT127,H7,BU17:BU127)</f>
        <v>0</v>
      </c>
      <c r="J7" s="23">
        <f>SUMIF(BJ17:BJ127,H7,L17:L127)</f>
        <v>0</v>
      </c>
      <c r="K7" s="20"/>
      <c r="L7" s="20"/>
      <c r="M7" s="20"/>
      <c r="N7" s="147"/>
      <c r="O7" s="147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51"/>
      <c r="BK7" s="51"/>
      <c r="BL7" s="52"/>
      <c r="BM7" s="14"/>
      <c r="BN7" s="51"/>
      <c r="BO7" s="51"/>
      <c r="BP7" s="51"/>
      <c r="BQ7" s="56"/>
      <c r="BR7" s="56"/>
      <c r="BS7" s="56"/>
      <c r="BT7" s="56"/>
      <c r="BU7" s="67"/>
      <c r="BV7" s="67"/>
    </row>
    <row r="8" spans="2:74" ht="24" customHeight="1">
      <c r="B8" s="7"/>
      <c r="C8" s="11"/>
      <c r="D8" s="12"/>
      <c r="E8" s="11"/>
      <c r="F8" s="12"/>
      <c r="G8" s="10"/>
      <c r="H8" s="140" t="s">
        <v>170</v>
      </c>
      <c r="I8" s="6">
        <f>SUMIF(BJ17:BJ127,H8,BK17:BK127)+SUMIF(BO17:BO127,H8,BP17:BP127)+SUMIF(BT17:BT127,H8,BU17:BU127)</f>
        <v>0</v>
      </c>
      <c r="J8" s="23">
        <f>SUMIF(BJ17:BJ127,H8,L17:L127)</f>
        <v>0</v>
      </c>
      <c r="K8" s="20"/>
      <c r="L8" s="20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51"/>
      <c r="BK8" s="51"/>
      <c r="BL8" s="52"/>
      <c r="BM8" s="14"/>
      <c r="BN8" s="51"/>
      <c r="BO8" s="51"/>
      <c r="BP8" s="51"/>
      <c r="BQ8" s="56"/>
      <c r="BR8" s="56"/>
      <c r="BS8" s="56"/>
      <c r="BT8" s="56"/>
      <c r="BU8" s="67"/>
      <c r="BV8" s="67"/>
    </row>
    <row r="9" spans="2:74" ht="24" customHeight="1">
      <c r="B9" s="7"/>
      <c r="C9" s="11"/>
      <c r="D9" s="12"/>
      <c r="E9" s="11"/>
      <c r="F9" s="12"/>
      <c r="G9" s="10"/>
      <c r="H9" s="140" t="s">
        <v>171</v>
      </c>
      <c r="I9" s="6">
        <f>SUMIF(BJ17:BJ127,H9,BK17:BK127)+SUMIF(BO17:BO127,H9,BP17:BP127)+SUMIF(BT17:BT127,H9,BU17:BU127)</f>
        <v>0</v>
      </c>
      <c r="J9" s="23">
        <f>SUMIF(BJ17:BJ127,H9,L17:L127)</f>
        <v>0</v>
      </c>
      <c r="K9" s="20"/>
      <c r="L9" s="20"/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51"/>
      <c r="BK9" s="51"/>
      <c r="BL9" s="52"/>
      <c r="BM9" s="14"/>
      <c r="BN9" s="51"/>
      <c r="BO9" s="51"/>
      <c r="BP9" s="51"/>
      <c r="BQ9" s="56"/>
      <c r="BR9" s="56"/>
      <c r="BS9" s="56"/>
      <c r="BT9" s="56"/>
      <c r="BU9" s="67"/>
      <c r="BV9" s="67"/>
    </row>
    <row r="10" spans="2:74" ht="24" customHeight="1">
      <c r="B10" s="7"/>
      <c r="C10" s="11"/>
      <c r="D10" s="12"/>
      <c r="E10" s="11"/>
      <c r="F10" s="12"/>
      <c r="G10" s="10"/>
      <c r="H10" s="6"/>
      <c r="I10" s="6"/>
      <c r="J10" s="23">
        <f>SUMIF(BJ17:BJ127,H10,L17:L127)</f>
        <v>0</v>
      </c>
      <c r="K10" s="20"/>
      <c r="L10" s="20"/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51"/>
      <c r="BK10" s="51"/>
      <c r="BL10" s="52"/>
      <c r="BM10" s="14"/>
      <c r="BN10" s="51"/>
      <c r="BO10" s="51"/>
      <c r="BP10" s="51"/>
      <c r="BQ10" s="56"/>
      <c r="BR10" s="56"/>
      <c r="BS10" s="56"/>
      <c r="BT10" s="56"/>
      <c r="BU10" s="67"/>
      <c r="BV10" s="67"/>
    </row>
    <row r="11" spans="2:74" ht="24" customHeight="1">
      <c r="B11" s="7"/>
      <c r="C11" s="11"/>
      <c r="D11" s="12"/>
      <c r="E11" s="11"/>
      <c r="F11" s="12"/>
      <c r="G11" s="10"/>
      <c r="H11" s="6"/>
      <c r="I11" s="6"/>
      <c r="J11" s="23">
        <f>SUMIF(BJ17:BJ127,H11,L17:L127)</f>
        <v>0</v>
      </c>
      <c r="K11" s="20"/>
      <c r="L11" s="20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51"/>
      <c r="BK11" s="51"/>
      <c r="BL11" s="52"/>
      <c r="BM11" s="14"/>
      <c r="BN11" s="51"/>
      <c r="BO11" s="51"/>
      <c r="BP11" s="51"/>
      <c r="BQ11" s="56"/>
      <c r="BR11" s="56"/>
      <c r="BS11" s="56"/>
      <c r="BT11" s="56"/>
      <c r="BU11" s="67"/>
      <c r="BV11" s="67"/>
    </row>
    <row r="12" spans="2:74" s="1" customFormat="1" ht="39.950000000000003" customHeight="1">
      <c r="B12" s="13" t="s">
        <v>12</v>
      </c>
      <c r="C12" s="14"/>
      <c r="D12" s="14"/>
      <c r="E12" s="14"/>
      <c r="F12" s="14"/>
      <c r="G12" s="14"/>
      <c r="H12" s="14"/>
      <c r="I12" s="14"/>
      <c r="J12" s="24"/>
      <c r="K12" s="25"/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6"/>
      <c r="BK12" s="25"/>
      <c r="BL12" s="53"/>
      <c r="BM12" s="60"/>
      <c r="BN12" s="25"/>
      <c r="BO12" s="25"/>
      <c r="BP12" s="25"/>
      <c r="BQ12" s="53"/>
      <c r="BR12" s="52"/>
      <c r="BS12" s="52"/>
      <c r="BT12" s="52"/>
      <c r="BU12" s="52"/>
      <c r="BV12" s="52"/>
    </row>
    <row r="13" spans="2:74" ht="20.100000000000001" customHeight="1">
      <c r="B13" s="149" t="s">
        <v>13</v>
      </c>
      <c r="C13" s="150"/>
      <c r="D13" s="150"/>
      <c r="E13" s="150"/>
      <c r="F13" s="150"/>
      <c r="G13" s="150"/>
      <c r="H13" s="150"/>
      <c r="I13" s="150"/>
      <c r="J13" s="150"/>
      <c r="K13" s="163" t="s">
        <v>14</v>
      </c>
      <c r="L13" s="28" t="s">
        <v>15</v>
      </c>
      <c r="M13" s="29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  <c r="BI13" s="151"/>
      <c r="BJ13" s="151"/>
      <c r="BK13" s="152"/>
      <c r="BL13" s="54"/>
      <c r="BM13" s="153" t="s">
        <v>16</v>
      </c>
      <c r="BN13" s="154"/>
      <c r="BO13" s="154"/>
      <c r="BP13" s="155"/>
      <c r="BQ13" s="54"/>
      <c r="BR13" s="156" t="s">
        <v>17</v>
      </c>
      <c r="BS13" s="157"/>
      <c r="BT13" s="157"/>
      <c r="BU13" s="157"/>
      <c r="BV13" s="157"/>
    </row>
    <row r="14" spans="2:74" ht="20.100000000000001" customHeight="1">
      <c r="B14" s="209" t="s">
        <v>18</v>
      </c>
      <c r="C14" s="210"/>
      <c r="D14" s="210"/>
      <c r="E14" s="210"/>
      <c r="F14" s="210"/>
      <c r="G14" s="210"/>
      <c r="H14" s="199" t="s">
        <v>19</v>
      </c>
      <c r="I14" s="199"/>
      <c r="J14" s="199" t="s">
        <v>20</v>
      </c>
      <c r="K14" s="164"/>
      <c r="L14" s="165" t="s">
        <v>21</v>
      </c>
      <c r="M14" s="29"/>
      <c r="N14" s="158" t="s">
        <v>22</v>
      </c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242" t="s">
        <v>23</v>
      </c>
      <c r="BK14" s="55" t="s">
        <v>24</v>
      </c>
      <c r="BL14" s="56"/>
      <c r="BM14" s="167" t="s">
        <v>25</v>
      </c>
      <c r="BN14" s="172" t="s">
        <v>26</v>
      </c>
      <c r="BO14" s="177" t="s">
        <v>27</v>
      </c>
      <c r="BP14" s="238" t="s">
        <v>28</v>
      </c>
      <c r="BQ14" s="56"/>
      <c r="BR14" s="167" t="s">
        <v>29</v>
      </c>
      <c r="BS14" s="172" t="s">
        <v>26</v>
      </c>
      <c r="BT14" s="177" t="s">
        <v>30</v>
      </c>
      <c r="BU14" s="181" t="s">
        <v>28</v>
      </c>
      <c r="BV14" s="68"/>
    </row>
    <row r="15" spans="2:74" ht="15.95" customHeight="1">
      <c r="B15" s="209"/>
      <c r="C15" s="210"/>
      <c r="D15" s="210"/>
      <c r="E15" s="210"/>
      <c r="F15" s="210"/>
      <c r="G15" s="210"/>
      <c r="H15" s="199"/>
      <c r="I15" s="199"/>
      <c r="J15" s="199"/>
      <c r="K15" s="164"/>
      <c r="L15" s="165"/>
      <c r="M15" s="29"/>
      <c r="N15" s="30" t="s">
        <v>31</v>
      </c>
      <c r="O15" s="30" t="s">
        <v>32</v>
      </c>
      <c r="P15" s="30" t="s">
        <v>33</v>
      </c>
      <c r="Q15" s="44" t="s">
        <v>34</v>
      </c>
      <c r="R15" s="44" t="s">
        <v>35</v>
      </c>
      <c r="S15" s="30" t="s">
        <v>36</v>
      </c>
      <c r="T15" s="30" t="s">
        <v>37</v>
      </c>
      <c r="U15" s="30" t="s">
        <v>31</v>
      </c>
      <c r="V15" s="30" t="s">
        <v>32</v>
      </c>
      <c r="W15" s="30" t="s">
        <v>33</v>
      </c>
      <c r="X15" s="45" t="s">
        <v>34</v>
      </c>
      <c r="Y15" s="45" t="s">
        <v>35</v>
      </c>
      <c r="Z15" s="48" t="s">
        <v>36</v>
      </c>
      <c r="AA15" s="48" t="s">
        <v>37</v>
      </c>
      <c r="AB15" s="48" t="s">
        <v>31</v>
      </c>
      <c r="AC15" s="48" t="s">
        <v>32</v>
      </c>
      <c r="AD15" s="48" t="s">
        <v>33</v>
      </c>
      <c r="AE15" s="48" t="s">
        <v>34</v>
      </c>
      <c r="AF15" s="48" t="s">
        <v>35</v>
      </c>
      <c r="AG15" s="48" t="s">
        <v>36</v>
      </c>
      <c r="AH15" s="48" t="s">
        <v>37</v>
      </c>
      <c r="AI15" s="48" t="s">
        <v>31</v>
      </c>
      <c r="AJ15" s="48" t="s">
        <v>32</v>
      </c>
      <c r="AK15" s="48" t="s">
        <v>33</v>
      </c>
      <c r="AL15" s="48" t="s">
        <v>34</v>
      </c>
      <c r="AM15" s="48" t="s">
        <v>35</v>
      </c>
      <c r="AN15" s="48" t="s">
        <v>36</v>
      </c>
      <c r="AO15" s="48" t="s">
        <v>37</v>
      </c>
      <c r="AP15" s="48" t="s">
        <v>31</v>
      </c>
      <c r="AQ15" s="48" t="s">
        <v>32</v>
      </c>
      <c r="AR15" s="48" t="s">
        <v>33</v>
      </c>
      <c r="AS15" s="48" t="s">
        <v>34</v>
      </c>
      <c r="AT15" s="48" t="s">
        <v>35</v>
      </c>
      <c r="AU15" s="48" t="s">
        <v>36</v>
      </c>
      <c r="AV15" s="48" t="s">
        <v>37</v>
      </c>
      <c r="AW15" s="48" t="s">
        <v>31</v>
      </c>
      <c r="AX15" s="48" t="s">
        <v>32</v>
      </c>
      <c r="AY15" s="48" t="s">
        <v>33</v>
      </c>
      <c r="AZ15" s="48" t="s">
        <v>34</v>
      </c>
      <c r="BA15" s="48" t="s">
        <v>35</v>
      </c>
      <c r="BB15" s="48" t="s">
        <v>36</v>
      </c>
      <c r="BC15" s="48" t="s">
        <v>37</v>
      </c>
      <c r="BD15" s="48" t="s">
        <v>31</v>
      </c>
      <c r="BE15" s="48" t="s">
        <v>32</v>
      </c>
      <c r="BF15" s="48" t="s">
        <v>33</v>
      </c>
      <c r="BG15" s="48" t="s">
        <v>34</v>
      </c>
      <c r="BH15" s="48" t="s">
        <v>35</v>
      </c>
      <c r="BI15" s="48" t="s">
        <v>36</v>
      </c>
      <c r="BJ15" s="172"/>
      <c r="BK15" s="166" t="s">
        <v>21</v>
      </c>
      <c r="BL15" s="56"/>
      <c r="BM15" s="168"/>
      <c r="BN15" s="173"/>
      <c r="BO15" s="173"/>
      <c r="BP15" s="239"/>
      <c r="BQ15" s="56"/>
      <c r="BR15" s="168"/>
      <c r="BS15" s="173"/>
      <c r="BT15" s="173"/>
      <c r="BU15" s="182"/>
      <c r="BV15" s="69" t="s">
        <v>38</v>
      </c>
    </row>
    <row r="16" spans="2:74" ht="15.75" customHeight="1">
      <c r="B16" s="211"/>
      <c r="C16" s="212"/>
      <c r="D16" s="212"/>
      <c r="E16" s="212"/>
      <c r="F16" s="212"/>
      <c r="G16" s="212"/>
      <c r="H16" s="177"/>
      <c r="I16" s="177"/>
      <c r="J16" s="177"/>
      <c r="K16" s="164"/>
      <c r="L16" s="166"/>
      <c r="M16" s="31" t="s">
        <v>9</v>
      </c>
      <c r="N16" s="32">
        <v>22</v>
      </c>
      <c r="O16" s="32">
        <v>23</v>
      </c>
      <c r="P16" s="32">
        <v>24</v>
      </c>
      <c r="Q16" s="32">
        <v>25</v>
      </c>
      <c r="R16" s="46">
        <v>26</v>
      </c>
      <c r="S16" s="32">
        <v>27</v>
      </c>
      <c r="T16" s="32">
        <v>28</v>
      </c>
      <c r="U16" s="32">
        <v>1</v>
      </c>
      <c r="V16" s="32">
        <v>2</v>
      </c>
      <c r="W16" s="32">
        <v>3</v>
      </c>
      <c r="X16" s="47">
        <v>4</v>
      </c>
      <c r="Y16" s="47">
        <v>5</v>
      </c>
      <c r="Z16" s="49">
        <v>6</v>
      </c>
      <c r="AA16" s="49">
        <v>7</v>
      </c>
      <c r="AB16" s="49">
        <v>8</v>
      </c>
      <c r="AC16" s="49">
        <v>9</v>
      </c>
      <c r="AD16" s="49">
        <v>10</v>
      </c>
      <c r="AE16" s="49">
        <v>11</v>
      </c>
      <c r="AF16" s="49">
        <v>12</v>
      </c>
      <c r="AG16" s="49">
        <v>13</v>
      </c>
      <c r="AH16" s="49">
        <v>14</v>
      </c>
      <c r="AI16" s="49">
        <v>15</v>
      </c>
      <c r="AJ16" s="49">
        <v>16</v>
      </c>
      <c r="AK16" s="49">
        <v>17</v>
      </c>
      <c r="AL16" s="49">
        <v>18</v>
      </c>
      <c r="AM16" s="49">
        <v>19</v>
      </c>
      <c r="AN16" s="49">
        <v>20</v>
      </c>
      <c r="AO16" s="49">
        <v>21</v>
      </c>
      <c r="AP16" s="49">
        <v>22</v>
      </c>
      <c r="AQ16" s="49">
        <v>23</v>
      </c>
      <c r="AR16" s="49">
        <v>24</v>
      </c>
      <c r="AS16" s="49">
        <v>25</v>
      </c>
      <c r="AT16" s="49">
        <v>26</v>
      </c>
      <c r="AU16" s="49">
        <v>27</v>
      </c>
      <c r="AV16" s="49">
        <v>28</v>
      </c>
      <c r="AW16" s="49">
        <v>29</v>
      </c>
      <c r="AX16" s="49">
        <v>30</v>
      </c>
      <c r="AY16" s="49">
        <v>31</v>
      </c>
      <c r="AZ16" s="49">
        <v>1</v>
      </c>
      <c r="BA16" s="49">
        <v>2</v>
      </c>
      <c r="BB16" s="49">
        <v>3</v>
      </c>
      <c r="BC16" s="49">
        <v>4</v>
      </c>
      <c r="BD16" s="49">
        <v>5</v>
      </c>
      <c r="BE16" s="49">
        <v>6</v>
      </c>
      <c r="BF16" s="49">
        <v>7</v>
      </c>
      <c r="BG16" s="49">
        <v>8</v>
      </c>
      <c r="BH16" s="49">
        <v>9</v>
      </c>
      <c r="BI16" s="49">
        <v>10</v>
      </c>
      <c r="BJ16" s="172"/>
      <c r="BK16" s="237"/>
      <c r="BL16" s="57"/>
      <c r="BM16" s="168"/>
      <c r="BN16" s="173"/>
      <c r="BO16" s="173"/>
      <c r="BP16" s="239"/>
      <c r="BQ16" s="57"/>
      <c r="BR16" s="168"/>
      <c r="BS16" s="173"/>
      <c r="BT16" s="173"/>
      <c r="BU16" s="182"/>
      <c r="BV16" s="69"/>
    </row>
    <row r="17" spans="2:74" ht="15.95" customHeight="1">
      <c r="B17" s="195"/>
      <c r="C17" s="203" t="s">
        <v>39</v>
      </c>
      <c r="D17" s="204"/>
      <c r="E17" s="204"/>
      <c r="F17" s="204"/>
      <c r="G17" s="205"/>
      <c r="H17" s="159" t="s">
        <v>40</v>
      </c>
      <c r="I17" s="160"/>
      <c r="J17" s="33"/>
      <c r="K17" s="34" t="s">
        <v>41</v>
      </c>
      <c r="L17" s="35">
        <v>8</v>
      </c>
      <c r="M17" s="36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6" t="s">
        <v>11</v>
      </c>
      <c r="BK17" s="40">
        <v>8</v>
      </c>
      <c r="BL17" s="56"/>
      <c r="BM17" s="61">
        <v>42788</v>
      </c>
      <c r="BN17" s="62">
        <v>42788</v>
      </c>
      <c r="BO17" s="6" t="s">
        <v>11</v>
      </c>
      <c r="BP17" s="40"/>
      <c r="BR17" s="61"/>
      <c r="BS17" s="62"/>
      <c r="BT17" s="63"/>
      <c r="BU17" s="70"/>
      <c r="BV17" s="71"/>
    </row>
    <row r="18" spans="2:74" ht="15.95" customHeight="1">
      <c r="B18" s="195"/>
      <c r="C18" s="203"/>
      <c r="D18" s="204"/>
      <c r="E18" s="204"/>
      <c r="F18" s="204"/>
      <c r="G18" s="205"/>
      <c r="H18" s="161" t="s">
        <v>164</v>
      </c>
      <c r="I18" s="162"/>
      <c r="J18" s="33"/>
      <c r="K18" s="34" t="s">
        <v>41</v>
      </c>
      <c r="L18" s="35">
        <v>4</v>
      </c>
      <c r="M18" s="36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136" t="s">
        <v>11</v>
      </c>
      <c r="BK18" s="40">
        <v>4</v>
      </c>
      <c r="BL18" s="56"/>
      <c r="BM18" s="61">
        <v>42821</v>
      </c>
      <c r="BN18" s="137">
        <v>42821</v>
      </c>
      <c r="BO18" s="136" t="s">
        <v>11</v>
      </c>
      <c r="BP18" s="40"/>
      <c r="BR18" s="61"/>
      <c r="BS18" s="62"/>
      <c r="BT18" s="63"/>
      <c r="BU18" s="70"/>
      <c r="BV18" s="71"/>
    </row>
    <row r="19" spans="2:74" ht="15.95" customHeight="1">
      <c r="B19" s="195"/>
      <c r="C19" s="206"/>
      <c r="D19" s="207"/>
      <c r="E19" s="207"/>
      <c r="F19" s="207"/>
      <c r="G19" s="208"/>
      <c r="H19" s="161" t="s">
        <v>42</v>
      </c>
      <c r="I19" s="162"/>
      <c r="J19" s="33"/>
      <c r="K19" s="34" t="s">
        <v>41</v>
      </c>
      <c r="L19" s="35">
        <v>4</v>
      </c>
      <c r="M19" s="36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6" t="s">
        <v>11</v>
      </c>
      <c r="BK19" s="40">
        <v>4</v>
      </c>
      <c r="BL19" s="56"/>
      <c r="BM19" s="61">
        <v>42789</v>
      </c>
      <c r="BN19" s="61">
        <v>42789</v>
      </c>
      <c r="BO19" s="6" t="s">
        <v>11</v>
      </c>
      <c r="BP19" s="40"/>
      <c r="BR19" s="61"/>
      <c r="BS19" s="62"/>
      <c r="BT19" s="63"/>
      <c r="BU19" s="70"/>
      <c r="BV19" s="71"/>
    </row>
    <row r="20" spans="2:74" ht="15.95" customHeight="1">
      <c r="B20" s="195"/>
      <c r="C20" s="225" t="s">
        <v>43</v>
      </c>
      <c r="D20" s="229"/>
      <c r="E20" s="229"/>
      <c r="F20" s="229"/>
      <c r="G20" s="230"/>
      <c r="H20" s="159" t="s">
        <v>44</v>
      </c>
      <c r="I20" s="160"/>
      <c r="J20" s="39"/>
      <c r="K20" s="34" t="s">
        <v>41</v>
      </c>
      <c r="L20" s="40">
        <v>16</v>
      </c>
      <c r="M20" s="36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6" t="s">
        <v>11</v>
      </c>
      <c r="BK20" s="40">
        <v>16</v>
      </c>
      <c r="BL20" s="56"/>
      <c r="BM20" s="61">
        <v>42789</v>
      </c>
      <c r="BN20" s="61">
        <v>42790</v>
      </c>
      <c r="BO20" s="6" t="s">
        <v>11</v>
      </c>
      <c r="BP20" s="40"/>
      <c r="BR20" s="169">
        <v>42795</v>
      </c>
      <c r="BS20" s="174">
        <v>42796</v>
      </c>
      <c r="BT20" s="178" t="s">
        <v>11</v>
      </c>
      <c r="BU20" s="183">
        <v>16</v>
      </c>
      <c r="BV20" s="186" t="s">
        <v>45</v>
      </c>
    </row>
    <row r="21" spans="2:74" ht="15.95" customHeight="1">
      <c r="B21" s="195"/>
      <c r="C21" s="231"/>
      <c r="D21" s="232"/>
      <c r="E21" s="232"/>
      <c r="F21" s="232"/>
      <c r="G21" s="233"/>
      <c r="H21" s="161" t="s">
        <v>46</v>
      </c>
      <c r="I21" s="162"/>
      <c r="J21" s="39"/>
      <c r="K21" s="34" t="s">
        <v>41</v>
      </c>
      <c r="L21" s="40">
        <v>2</v>
      </c>
      <c r="M21" s="36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6" t="s">
        <v>11</v>
      </c>
      <c r="BK21" s="40">
        <v>2</v>
      </c>
      <c r="BL21" s="56"/>
      <c r="BM21" s="61">
        <v>42793</v>
      </c>
      <c r="BN21" s="61">
        <v>42793</v>
      </c>
      <c r="BO21" s="6" t="s">
        <v>11</v>
      </c>
      <c r="BP21" s="40"/>
      <c r="BR21" s="170"/>
      <c r="BS21" s="175"/>
      <c r="BT21" s="179"/>
      <c r="BU21" s="184"/>
      <c r="BV21" s="187"/>
    </row>
    <row r="22" spans="2:74" ht="15.95" customHeight="1">
      <c r="B22" s="195"/>
      <c r="C22" s="231"/>
      <c r="D22" s="232"/>
      <c r="E22" s="232"/>
      <c r="F22" s="232"/>
      <c r="G22" s="233"/>
      <c r="H22" s="161" t="s">
        <v>47</v>
      </c>
      <c r="I22" s="162"/>
      <c r="J22" s="39"/>
      <c r="K22" s="34" t="s">
        <v>41</v>
      </c>
      <c r="L22" s="40">
        <v>2</v>
      </c>
      <c r="M22" s="36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6" t="s">
        <v>11</v>
      </c>
      <c r="BK22" s="40">
        <v>2</v>
      </c>
      <c r="BL22" s="56"/>
      <c r="BM22" s="61">
        <v>42793</v>
      </c>
      <c r="BN22" s="61">
        <v>42793</v>
      </c>
      <c r="BO22" s="6" t="s">
        <v>11</v>
      </c>
      <c r="BP22" s="40"/>
      <c r="BR22" s="170"/>
      <c r="BS22" s="175"/>
      <c r="BT22" s="179"/>
      <c r="BU22" s="184"/>
      <c r="BV22" s="187"/>
    </row>
    <row r="23" spans="2:74" ht="15.95" customHeight="1">
      <c r="B23" s="195"/>
      <c r="C23" s="231"/>
      <c r="D23" s="232"/>
      <c r="E23" s="232"/>
      <c r="F23" s="232"/>
      <c r="G23" s="233"/>
      <c r="H23" s="161" t="s">
        <v>48</v>
      </c>
      <c r="I23" s="162"/>
      <c r="J23" s="39"/>
      <c r="K23" s="34" t="s">
        <v>41</v>
      </c>
      <c r="L23" s="40">
        <v>2</v>
      </c>
      <c r="M23" s="36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6" t="s">
        <v>11</v>
      </c>
      <c r="BK23" s="40">
        <v>2</v>
      </c>
      <c r="BL23" s="56"/>
      <c r="BM23" s="61">
        <v>42793</v>
      </c>
      <c r="BN23" s="61">
        <v>42793</v>
      </c>
      <c r="BO23" s="6" t="s">
        <v>11</v>
      </c>
      <c r="BP23" s="40"/>
      <c r="BR23" s="170"/>
      <c r="BS23" s="175"/>
      <c r="BT23" s="179"/>
      <c r="BU23" s="184"/>
      <c r="BV23" s="187"/>
    </row>
    <row r="24" spans="2:74" ht="15.95" customHeight="1">
      <c r="B24" s="195"/>
      <c r="C24" s="231"/>
      <c r="D24" s="232"/>
      <c r="E24" s="232"/>
      <c r="F24" s="232"/>
      <c r="G24" s="233"/>
      <c r="H24" s="161" t="s">
        <v>49</v>
      </c>
      <c r="I24" s="162"/>
      <c r="J24" s="39"/>
      <c r="K24" s="34" t="s">
        <v>41</v>
      </c>
      <c r="L24" s="40">
        <v>2</v>
      </c>
      <c r="M24" s="36"/>
      <c r="N24" s="249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6" t="s">
        <v>11</v>
      </c>
      <c r="BK24" s="40">
        <v>2</v>
      </c>
      <c r="BL24" s="56"/>
      <c r="BM24" s="61">
        <v>42793</v>
      </c>
      <c r="BN24" s="61">
        <v>42793</v>
      </c>
      <c r="BO24" s="6" t="s">
        <v>11</v>
      </c>
      <c r="BP24" s="40"/>
      <c r="BR24" s="170"/>
      <c r="BS24" s="175"/>
      <c r="BT24" s="179"/>
      <c r="BU24" s="184"/>
      <c r="BV24" s="187"/>
    </row>
    <row r="25" spans="2:74" ht="15.95" customHeight="1">
      <c r="B25" s="195"/>
      <c r="C25" s="231"/>
      <c r="D25" s="232"/>
      <c r="E25" s="232"/>
      <c r="F25" s="232"/>
      <c r="G25" s="233"/>
      <c r="H25" s="159" t="s">
        <v>50</v>
      </c>
      <c r="I25" s="160"/>
      <c r="J25" s="39"/>
      <c r="K25" s="34" t="s">
        <v>41</v>
      </c>
      <c r="L25" s="40">
        <v>2</v>
      </c>
      <c r="M25" s="36"/>
      <c r="N25" s="25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6" t="s">
        <v>11</v>
      </c>
      <c r="BK25" s="40">
        <v>2</v>
      </c>
      <c r="BL25" s="56"/>
      <c r="BM25" s="61">
        <v>42794</v>
      </c>
      <c r="BN25" s="61">
        <v>42794</v>
      </c>
      <c r="BO25" s="6" t="s">
        <v>11</v>
      </c>
      <c r="BP25" s="40"/>
      <c r="BR25" s="170"/>
      <c r="BS25" s="175"/>
      <c r="BT25" s="179"/>
      <c r="BU25" s="184"/>
      <c r="BV25" s="187"/>
    </row>
    <row r="26" spans="2:74" ht="15.95" customHeight="1">
      <c r="B26" s="195"/>
      <c r="C26" s="231"/>
      <c r="D26" s="232"/>
      <c r="E26" s="232"/>
      <c r="F26" s="232"/>
      <c r="G26" s="233"/>
      <c r="H26" s="159" t="s">
        <v>51</v>
      </c>
      <c r="I26" s="160"/>
      <c r="J26" s="39"/>
      <c r="K26" s="34" t="s">
        <v>41</v>
      </c>
      <c r="L26" s="40">
        <v>2</v>
      </c>
      <c r="M26" s="36"/>
      <c r="N26" s="25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6" t="s">
        <v>11</v>
      </c>
      <c r="BK26" s="40">
        <v>2</v>
      </c>
      <c r="BL26" s="56"/>
      <c r="BM26" s="61">
        <v>42794</v>
      </c>
      <c r="BN26" s="61">
        <v>42794</v>
      </c>
      <c r="BO26" s="6" t="s">
        <v>11</v>
      </c>
      <c r="BP26" s="40"/>
      <c r="BR26" s="170"/>
      <c r="BS26" s="175"/>
      <c r="BT26" s="179"/>
      <c r="BU26" s="184"/>
      <c r="BV26" s="187"/>
    </row>
    <row r="27" spans="2:74" ht="15.95" customHeight="1">
      <c r="B27" s="195"/>
      <c r="C27" s="231"/>
      <c r="D27" s="232"/>
      <c r="E27" s="232"/>
      <c r="F27" s="232"/>
      <c r="G27" s="233"/>
      <c r="H27" s="159" t="s">
        <v>52</v>
      </c>
      <c r="I27" s="160"/>
      <c r="J27" s="39"/>
      <c r="K27" s="34" t="s">
        <v>41</v>
      </c>
      <c r="L27" s="40">
        <v>2</v>
      </c>
      <c r="M27" s="36"/>
      <c r="N27" s="251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6" t="s">
        <v>11</v>
      </c>
      <c r="BK27" s="40">
        <v>2</v>
      </c>
      <c r="BL27" s="56"/>
      <c r="BM27" s="61">
        <v>42794</v>
      </c>
      <c r="BN27" s="61">
        <v>42794</v>
      </c>
      <c r="BO27" s="6" t="s">
        <v>11</v>
      </c>
      <c r="BP27" s="40"/>
      <c r="BR27" s="170"/>
      <c r="BS27" s="175"/>
      <c r="BT27" s="179"/>
      <c r="BU27" s="184"/>
      <c r="BV27" s="187"/>
    </row>
    <row r="28" spans="2:74" ht="15.95" customHeight="1">
      <c r="B28" s="195"/>
      <c r="C28" s="231"/>
      <c r="D28" s="232"/>
      <c r="E28" s="232"/>
      <c r="F28" s="232"/>
      <c r="G28" s="233"/>
      <c r="H28" s="159" t="s">
        <v>53</v>
      </c>
      <c r="I28" s="160"/>
      <c r="J28" s="39"/>
      <c r="K28" s="34" t="s">
        <v>41</v>
      </c>
      <c r="L28" s="40">
        <v>2</v>
      </c>
      <c r="M28" s="36"/>
      <c r="N28" s="37"/>
      <c r="O28" s="249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6" t="s">
        <v>11</v>
      </c>
      <c r="BK28" s="40">
        <v>2</v>
      </c>
      <c r="BL28" s="56"/>
      <c r="BM28" s="61">
        <v>42794</v>
      </c>
      <c r="BN28" s="61">
        <v>42794</v>
      </c>
      <c r="BO28" s="6" t="s">
        <v>11</v>
      </c>
      <c r="BP28" s="40"/>
      <c r="BR28" s="170"/>
      <c r="BS28" s="175"/>
      <c r="BT28" s="179"/>
      <c r="BU28" s="184"/>
      <c r="BV28" s="187"/>
    </row>
    <row r="29" spans="2:74" ht="15.95" customHeight="1">
      <c r="B29" s="195"/>
      <c r="C29" s="231"/>
      <c r="D29" s="232"/>
      <c r="E29" s="232"/>
      <c r="F29" s="232"/>
      <c r="G29" s="233"/>
      <c r="H29" s="159" t="s">
        <v>54</v>
      </c>
      <c r="I29" s="160"/>
      <c r="J29" s="39"/>
      <c r="K29" s="34" t="s">
        <v>41</v>
      </c>
      <c r="L29" s="40">
        <v>2</v>
      </c>
      <c r="M29" s="36"/>
      <c r="N29" s="37"/>
      <c r="O29" s="250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6" t="s">
        <v>11</v>
      </c>
      <c r="BK29" s="40">
        <v>2</v>
      </c>
      <c r="BL29" s="56"/>
      <c r="BM29" s="61">
        <v>42794</v>
      </c>
      <c r="BN29" s="61">
        <v>42794</v>
      </c>
      <c r="BO29" s="6" t="s">
        <v>11</v>
      </c>
      <c r="BP29" s="40"/>
      <c r="BR29" s="171"/>
      <c r="BS29" s="176"/>
      <c r="BT29" s="180"/>
      <c r="BU29" s="185"/>
      <c r="BV29" s="188"/>
    </row>
    <row r="30" spans="2:74" ht="15.95" customHeight="1">
      <c r="B30" s="195"/>
      <c r="C30" s="231"/>
      <c r="D30" s="232"/>
      <c r="E30" s="232"/>
      <c r="F30" s="232"/>
      <c r="G30" s="233"/>
      <c r="H30" s="189" t="s">
        <v>55</v>
      </c>
      <c r="I30" s="190"/>
      <c r="J30" s="39"/>
      <c r="K30" s="34" t="s">
        <v>41</v>
      </c>
      <c r="L30" s="40">
        <v>3</v>
      </c>
      <c r="M30" s="36"/>
      <c r="N30" s="37"/>
      <c r="O30" s="250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6" t="s">
        <v>11</v>
      </c>
      <c r="BK30" s="40">
        <v>3</v>
      </c>
      <c r="BL30" s="56"/>
      <c r="BM30" s="61">
        <v>42802</v>
      </c>
      <c r="BN30" s="61">
        <v>42802</v>
      </c>
      <c r="BO30" s="6" t="s">
        <v>11</v>
      </c>
      <c r="BP30" s="40"/>
      <c r="BR30" s="64">
        <v>42808</v>
      </c>
      <c r="BS30" s="65">
        <v>42808</v>
      </c>
      <c r="BT30" s="6" t="s">
        <v>11</v>
      </c>
      <c r="BU30" s="73">
        <v>2</v>
      </c>
      <c r="BV30" s="109" t="s">
        <v>149</v>
      </c>
    </row>
    <row r="31" spans="2:74" ht="15.95" customHeight="1">
      <c r="B31" s="195"/>
      <c r="C31" s="231"/>
      <c r="D31" s="232"/>
      <c r="E31" s="232"/>
      <c r="F31" s="232"/>
      <c r="G31" s="233"/>
      <c r="H31" s="189" t="s">
        <v>56</v>
      </c>
      <c r="I31" s="190"/>
      <c r="J31" s="39"/>
      <c r="K31" s="34" t="s">
        <v>41</v>
      </c>
      <c r="L31" s="40">
        <v>3</v>
      </c>
      <c r="M31" s="36"/>
      <c r="N31" s="37"/>
      <c r="O31" s="250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6" t="s">
        <v>11</v>
      </c>
      <c r="BK31" s="40">
        <v>3</v>
      </c>
      <c r="BL31" s="56"/>
      <c r="BM31" s="61">
        <v>42802</v>
      </c>
      <c r="BN31" s="61">
        <v>42802</v>
      </c>
      <c r="BO31" s="6" t="s">
        <v>11</v>
      </c>
      <c r="BP31" s="40"/>
      <c r="BR31" s="64"/>
      <c r="BS31" s="65"/>
      <c r="BT31" s="139"/>
      <c r="BU31" s="73"/>
      <c r="BV31" s="72"/>
    </row>
    <row r="32" spans="2:74" ht="15.95" customHeight="1">
      <c r="B32" s="195"/>
      <c r="C32" s="231"/>
      <c r="D32" s="232"/>
      <c r="E32" s="232"/>
      <c r="F32" s="232"/>
      <c r="G32" s="233"/>
      <c r="H32" s="189" t="s">
        <v>57</v>
      </c>
      <c r="I32" s="190"/>
      <c r="J32" s="39"/>
      <c r="K32" s="34" t="s">
        <v>41</v>
      </c>
      <c r="L32" s="40">
        <v>3</v>
      </c>
      <c r="M32" s="36"/>
      <c r="N32" s="37"/>
      <c r="O32" s="250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6" t="s">
        <v>11</v>
      </c>
      <c r="BK32" s="40">
        <v>3</v>
      </c>
      <c r="BL32" s="56"/>
      <c r="BM32" s="61">
        <v>42802</v>
      </c>
      <c r="BN32" s="61">
        <v>42802</v>
      </c>
      <c r="BO32" s="6" t="s">
        <v>11</v>
      </c>
      <c r="BP32" s="40"/>
      <c r="BR32" s="64"/>
      <c r="BS32" s="65"/>
      <c r="BT32" s="139"/>
      <c r="BU32" s="73"/>
      <c r="BV32" s="72"/>
    </row>
    <row r="33" spans="2:74" ht="15.95" customHeight="1">
      <c r="B33" s="195"/>
      <c r="C33" s="231"/>
      <c r="D33" s="232"/>
      <c r="E33" s="232"/>
      <c r="F33" s="232"/>
      <c r="G33" s="233"/>
      <c r="H33" s="189" t="s">
        <v>58</v>
      </c>
      <c r="I33" s="190"/>
      <c r="J33" s="39"/>
      <c r="K33" s="34" t="s">
        <v>41</v>
      </c>
      <c r="L33" s="40">
        <v>3</v>
      </c>
      <c r="M33" s="36"/>
      <c r="N33" s="37"/>
      <c r="O33" s="250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6" t="s">
        <v>11</v>
      </c>
      <c r="BK33" s="40">
        <v>3</v>
      </c>
      <c r="BL33" s="56"/>
      <c r="BM33" s="61">
        <v>42802</v>
      </c>
      <c r="BN33" s="61">
        <v>42802</v>
      </c>
      <c r="BO33" s="6" t="s">
        <v>11</v>
      </c>
      <c r="BP33" s="40"/>
      <c r="BR33" s="64"/>
      <c r="BS33" s="65"/>
      <c r="BT33" s="139"/>
      <c r="BU33" s="73"/>
      <c r="BV33" s="72"/>
    </row>
    <row r="34" spans="2:74" ht="15.95" customHeight="1">
      <c r="B34" s="195"/>
      <c r="C34" s="231"/>
      <c r="D34" s="232"/>
      <c r="E34" s="232"/>
      <c r="F34" s="232"/>
      <c r="G34" s="233"/>
      <c r="H34" s="189" t="s">
        <v>59</v>
      </c>
      <c r="I34" s="190"/>
      <c r="J34" s="39"/>
      <c r="K34" s="34" t="s">
        <v>41</v>
      </c>
      <c r="L34" s="40">
        <v>3</v>
      </c>
      <c r="M34" s="36"/>
      <c r="N34" s="37"/>
      <c r="O34" s="250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6" t="s">
        <v>11</v>
      </c>
      <c r="BK34" s="40">
        <v>3</v>
      </c>
      <c r="BL34" s="56"/>
      <c r="BM34" s="61">
        <v>42802</v>
      </c>
      <c r="BN34" s="61">
        <v>42802</v>
      </c>
      <c r="BO34" s="6" t="s">
        <v>11</v>
      </c>
      <c r="BP34" s="40"/>
      <c r="BR34" s="64"/>
      <c r="BS34" s="65"/>
      <c r="BT34" s="139"/>
      <c r="BU34" s="73"/>
      <c r="BV34" s="72"/>
    </row>
    <row r="35" spans="2:74" ht="15.95" customHeight="1">
      <c r="B35" s="195"/>
      <c r="C35" s="231"/>
      <c r="D35" s="232"/>
      <c r="E35" s="232"/>
      <c r="F35" s="232"/>
      <c r="G35" s="233"/>
      <c r="H35" s="191" t="s">
        <v>60</v>
      </c>
      <c r="I35" s="192"/>
      <c r="J35" s="39"/>
      <c r="K35" s="34" t="s">
        <v>41</v>
      </c>
      <c r="L35" s="40">
        <v>4</v>
      </c>
      <c r="M35" s="36"/>
      <c r="N35" s="37"/>
      <c r="O35" s="250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6" t="s">
        <v>11</v>
      </c>
      <c r="BK35" s="40">
        <v>4</v>
      </c>
      <c r="BL35" s="56"/>
      <c r="BM35" s="61">
        <v>42803</v>
      </c>
      <c r="BN35" s="61">
        <v>42803</v>
      </c>
      <c r="BO35" s="6" t="s">
        <v>11</v>
      </c>
      <c r="BP35" s="40"/>
      <c r="BR35" s="64"/>
      <c r="BS35" s="65"/>
      <c r="BT35" s="139"/>
      <c r="BU35" s="73"/>
      <c r="BV35" s="72"/>
    </row>
    <row r="36" spans="2:74" ht="15.95" customHeight="1">
      <c r="B36" s="195"/>
      <c r="C36" s="234"/>
      <c r="D36" s="235"/>
      <c r="E36" s="235"/>
      <c r="F36" s="235"/>
      <c r="G36" s="236"/>
      <c r="H36" s="141" t="s">
        <v>155</v>
      </c>
      <c r="I36" s="142"/>
      <c r="J36" s="39"/>
      <c r="K36" s="34" t="s">
        <v>41</v>
      </c>
      <c r="L36" s="40">
        <v>4</v>
      </c>
      <c r="M36" s="36"/>
      <c r="N36" s="37"/>
      <c r="O36" s="250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6" t="s">
        <v>11</v>
      </c>
      <c r="BK36" s="40">
        <v>6</v>
      </c>
      <c r="BL36" s="56"/>
      <c r="BM36" s="61">
        <v>42809</v>
      </c>
      <c r="BN36" s="61">
        <v>42810</v>
      </c>
      <c r="BO36" s="6" t="s">
        <v>11</v>
      </c>
      <c r="BP36" s="40"/>
      <c r="BR36" s="64"/>
      <c r="BS36" s="65"/>
      <c r="BT36" s="139"/>
      <c r="BU36" s="73"/>
      <c r="BV36" s="72"/>
    </row>
    <row r="37" spans="2:74" ht="15.95" customHeight="1">
      <c r="B37" s="195"/>
      <c r="C37" s="216" t="s">
        <v>61</v>
      </c>
      <c r="D37" s="217"/>
      <c r="E37" s="217"/>
      <c r="F37" s="217"/>
      <c r="G37" s="218"/>
      <c r="H37" s="191" t="s">
        <v>62</v>
      </c>
      <c r="I37" s="192"/>
      <c r="J37" s="39"/>
      <c r="K37" s="34" t="s">
        <v>41</v>
      </c>
      <c r="L37" s="40">
        <v>4</v>
      </c>
      <c r="M37" s="36"/>
      <c r="N37" s="37"/>
      <c r="O37" s="250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6" t="s">
        <v>11</v>
      </c>
      <c r="BK37" s="40">
        <v>4</v>
      </c>
      <c r="BL37" s="56"/>
      <c r="BM37" s="61">
        <v>42803</v>
      </c>
      <c r="BN37" s="61">
        <v>42803</v>
      </c>
      <c r="BO37" s="6" t="s">
        <v>11</v>
      </c>
      <c r="BP37" s="40"/>
      <c r="BR37" s="64"/>
      <c r="BS37" s="65"/>
      <c r="BT37" s="139"/>
      <c r="BU37" s="73"/>
      <c r="BV37" s="72"/>
    </row>
    <row r="38" spans="2:74" ht="15.95" customHeight="1">
      <c r="B38" s="195"/>
      <c r="C38" s="219"/>
      <c r="D38" s="220"/>
      <c r="E38" s="220"/>
      <c r="F38" s="220"/>
      <c r="G38" s="221"/>
      <c r="H38" s="191" t="s">
        <v>63</v>
      </c>
      <c r="I38" s="192"/>
      <c r="J38" s="39" t="s">
        <v>64</v>
      </c>
      <c r="K38" s="34" t="s">
        <v>41</v>
      </c>
      <c r="L38" s="40">
        <v>2</v>
      </c>
      <c r="M38" s="36"/>
      <c r="N38" s="37"/>
      <c r="O38" s="250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6" t="s">
        <v>11</v>
      </c>
      <c r="BK38" s="40">
        <v>2</v>
      </c>
      <c r="BL38" s="56"/>
      <c r="BM38" s="61">
        <v>42803</v>
      </c>
      <c r="BN38" s="61">
        <v>42803</v>
      </c>
      <c r="BO38" s="6" t="s">
        <v>11</v>
      </c>
      <c r="BP38" s="40"/>
      <c r="BR38" s="64"/>
      <c r="BS38" s="65"/>
      <c r="BT38" s="139"/>
      <c r="BU38" s="73"/>
      <c r="BV38" s="72"/>
    </row>
    <row r="39" spans="2:74" ht="15.95" customHeight="1">
      <c r="B39" s="195"/>
      <c r="C39" s="219"/>
      <c r="D39" s="220"/>
      <c r="E39" s="220"/>
      <c r="F39" s="220"/>
      <c r="G39" s="221"/>
      <c r="H39" s="191" t="s">
        <v>65</v>
      </c>
      <c r="I39" s="192"/>
      <c r="J39" s="39"/>
      <c r="K39" s="34" t="s">
        <v>41</v>
      </c>
      <c r="L39" s="40">
        <v>3</v>
      </c>
      <c r="M39" s="36"/>
      <c r="N39" s="37"/>
      <c r="O39" s="250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6" t="s">
        <v>11</v>
      </c>
      <c r="BK39" s="40">
        <v>3</v>
      </c>
      <c r="BL39" s="56"/>
      <c r="BM39" s="61">
        <v>42804</v>
      </c>
      <c r="BN39" s="61">
        <v>42804</v>
      </c>
      <c r="BO39" s="6" t="s">
        <v>11</v>
      </c>
      <c r="BP39" s="40"/>
      <c r="BR39" s="64"/>
      <c r="BS39" s="65"/>
      <c r="BT39" s="139"/>
      <c r="BU39" s="73"/>
      <c r="BV39" s="72"/>
    </row>
    <row r="40" spans="2:74" ht="15.95" customHeight="1">
      <c r="B40" s="195"/>
      <c r="C40" s="219"/>
      <c r="D40" s="220"/>
      <c r="E40" s="220"/>
      <c r="F40" s="220"/>
      <c r="G40" s="221"/>
      <c r="H40" s="191" t="s">
        <v>66</v>
      </c>
      <c r="I40" s="192"/>
      <c r="J40" s="39"/>
      <c r="K40" s="34" t="s">
        <v>41</v>
      </c>
      <c r="L40" s="40">
        <v>2</v>
      </c>
      <c r="M40" s="36"/>
      <c r="N40" s="37"/>
      <c r="O40" s="250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6" t="s">
        <v>11</v>
      </c>
      <c r="BK40" s="40">
        <v>2</v>
      </c>
      <c r="BL40" s="56"/>
      <c r="BM40" s="61">
        <v>42804</v>
      </c>
      <c r="BN40" s="61">
        <v>42804</v>
      </c>
      <c r="BO40" s="6" t="s">
        <v>11</v>
      </c>
      <c r="BP40" s="40"/>
      <c r="BR40" s="64"/>
      <c r="BS40" s="65"/>
      <c r="BT40" s="139"/>
      <c r="BU40" s="73"/>
      <c r="BV40" s="72"/>
    </row>
    <row r="41" spans="2:74" ht="15.95" customHeight="1">
      <c r="B41" s="195"/>
      <c r="C41" s="219"/>
      <c r="D41" s="220"/>
      <c r="E41" s="220"/>
      <c r="F41" s="220"/>
      <c r="G41" s="221"/>
      <c r="H41" s="191" t="s">
        <v>67</v>
      </c>
      <c r="I41" s="192"/>
      <c r="J41" s="39" t="s">
        <v>68</v>
      </c>
      <c r="K41" s="34" t="s">
        <v>41</v>
      </c>
      <c r="L41" s="40">
        <v>1</v>
      </c>
      <c r="M41" s="36"/>
      <c r="N41" s="37"/>
      <c r="O41" s="250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6" t="s">
        <v>11</v>
      </c>
      <c r="BK41" s="40">
        <v>1</v>
      </c>
      <c r="BL41" s="56"/>
      <c r="BM41" s="61">
        <v>42804</v>
      </c>
      <c r="BN41" s="61">
        <v>42804</v>
      </c>
      <c r="BO41" s="6" t="s">
        <v>11</v>
      </c>
      <c r="BP41" s="40"/>
      <c r="BR41" s="64"/>
      <c r="BS41" s="65"/>
      <c r="BT41" s="139"/>
      <c r="BU41" s="73"/>
      <c r="BV41" s="72"/>
    </row>
    <row r="42" spans="2:74" ht="15.95" customHeight="1">
      <c r="B42" s="195"/>
      <c r="C42" s="219"/>
      <c r="D42" s="220"/>
      <c r="E42" s="220"/>
      <c r="F42" s="220"/>
      <c r="G42" s="221"/>
      <c r="H42" s="196" t="s">
        <v>69</v>
      </c>
      <c r="I42" s="107" t="s">
        <v>70</v>
      </c>
      <c r="J42" s="42"/>
      <c r="K42" s="34" t="s">
        <v>41</v>
      </c>
      <c r="L42" s="40">
        <v>2</v>
      </c>
      <c r="M42" s="36"/>
      <c r="N42" s="37"/>
      <c r="O42" s="250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6" t="s">
        <v>2</v>
      </c>
      <c r="BK42" s="40">
        <v>2</v>
      </c>
      <c r="BL42" s="56"/>
      <c r="BM42" s="61">
        <v>42804</v>
      </c>
      <c r="BN42" s="61">
        <v>42807</v>
      </c>
      <c r="BO42" s="6" t="s">
        <v>2</v>
      </c>
      <c r="BP42" s="40"/>
      <c r="BR42" s="138"/>
      <c r="BS42" s="139"/>
      <c r="BT42" s="139"/>
      <c r="BU42" s="73"/>
      <c r="BV42" s="72"/>
    </row>
    <row r="43" spans="2:74" ht="15.95" customHeight="1">
      <c r="B43" s="195"/>
      <c r="C43" s="219"/>
      <c r="D43" s="220"/>
      <c r="E43" s="220"/>
      <c r="F43" s="220"/>
      <c r="G43" s="221"/>
      <c r="H43" s="197"/>
      <c r="I43" s="107" t="s">
        <v>71</v>
      </c>
      <c r="J43" s="42"/>
      <c r="K43" s="34" t="s">
        <v>41</v>
      </c>
      <c r="L43" s="40">
        <v>2</v>
      </c>
      <c r="M43" s="36"/>
      <c r="N43" s="37"/>
      <c r="O43" s="250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6" t="s">
        <v>2</v>
      </c>
      <c r="BK43" s="40">
        <v>2</v>
      </c>
      <c r="BL43" s="56"/>
      <c r="BM43" s="61">
        <v>42804</v>
      </c>
      <c r="BN43" s="61">
        <v>42807</v>
      </c>
      <c r="BO43" s="6" t="s">
        <v>2</v>
      </c>
      <c r="BP43" s="40"/>
      <c r="BR43" s="138"/>
      <c r="BS43" s="139"/>
      <c r="BT43" s="139"/>
      <c r="BU43" s="73"/>
      <c r="BV43" s="72"/>
    </row>
    <row r="44" spans="2:74" ht="15.95" customHeight="1">
      <c r="B44" s="195"/>
      <c r="C44" s="219"/>
      <c r="D44" s="220"/>
      <c r="E44" s="220"/>
      <c r="F44" s="220"/>
      <c r="G44" s="221"/>
      <c r="H44" s="197"/>
      <c r="I44" s="107" t="s">
        <v>72</v>
      </c>
      <c r="J44" s="42"/>
      <c r="K44" s="34" t="s">
        <v>41</v>
      </c>
      <c r="L44" s="40">
        <v>3</v>
      </c>
      <c r="M44" s="36"/>
      <c r="N44" s="37"/>
      <c r="O44" s="250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6" t="s">
        <v>2</v>
      </c>
      <c r="BK44" s="40">
        <v>3</v>
      </c>
      <c r="BL44" s="56"/>
      <c r="BM44" s="61">
        <v>42804</v>
      </c>
      <c r="BN44" s="61">
        <v>42807</v>
      </c>
      <c r="BO44" s="6" t="s">
        <v>2</v>
      </c>
      <c r="BP44" s="40"/>
      <c r="BR44" s="138"/>
      <c r="BS44" s="139"/>
      <c r="BT44" s="139"/>
      <c r="BU44" s="73"/>
      <c r="BV44" s="72"/>
    </row>
    <row r="45" spans="2:74" ht="15.95" customHeight="1">
      <c r="B45" s="195"/>
      <c r="C45" s="219"/>
      <c r="D45" s="220"/>
      <c r="E45" s="220"/>
      <c r="F45" s="220"/>
      <c r="G45" s="221"/>
      <c r="H45" s="197"/>
      <c r="I45" s="107" t="s">
        <v>73</v>
      </c>
      <c r="J45" s="42"/>
      <c r="K45" s="34" t="s">
        <v>41</v>
      </c>
      <c r="L45" s="40">
        <v>2</v>
      </c>
      <c r="M45" s="36"/>
      <c r="N45" s="37"/>
      <c r="O45" s="250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6" t="s">
        <v>2</v>
      </c>
      <c r="BK45" s="40">
        <v>3</v>
      </c>
      <c r="BL45" s="56"/>
      <c r="BM45" s="61">
        <v>42804</v>
      </c>
      <c r="BN45" s="61">
        <v>42807</v>
      </c>
      <c r="BO45" s="6" t="s">
        <v>2</v>
      </c>
      <c r="BP45" s="40"/>
      <c r="BR45" s="138"/>
      <c r="BS45" s="139"/>
      <c r="BT45" s="139"/>
      <c r="BU45" s="73"/>
      <c r="BV45" s="72"/>
    </row>
    <row r="46" spans="2:74" ht="15.95" customHeight="1">
      <c r="B46" s="195"/>
      <c r="C46" s="219"/>
      <c r="D46" s="220"/>
      <c r="E46" s="220"/>
      <c r="F46" s="220"/>
      <c r="G46" s="221"/>
      <c r="H46" s="197"/>
      <c r="I46" s="107" t="s">
        <v>67</v>
      </c>
      <c r="J46" s="42"/>
      <c r="K46" s="34" t="s">
        <v>41</v>
      </c>
      <c r="L46" s="40">
        <v>1</v>
      </c>
      <c r="M46" s="36"/>
      <c r="N46" s="37"/>
      <c r="O46" s="250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6" t="s">
        <v>2</v>
      </c>
      <c r="BK46" s="40">
        <v>1</v>
      </c>
      <c r="BL46" s="56"/>
      <c r="BM46" s="61">
        <v>42804</v>
      </c>
      <c r="BN46" s="61">
        <v>42807</v>
      </c>
      <c r="BO46" s="6" t="s">
        <v>2</v>
      </c>
      <c r="BP46" s="40"/>
      <c r="BR46" s="138"/>
      <c r="BS46" s="139"/>
      <c r="BT46" s="139"/>
      <c r="BU46" s="73"/>
      <c r="BV46" s="72"/>
    </row>
    <row r="47" spans="2:74" ht="15.95" customHeight="1">
      <c r="B47" s="195"/>
      <c r="C47" s="219"/>
      <c r="D47" s="220"/>
      <c r="E47" s="220"/>
      <c r="F47" s="220"/>
      <c r="G47" s="221"/>
      <c r="H47" s="197"/>
      <c r="I47" s="107" t="s">
        <v>74</v>
      </c>
      <c r="J47" s="42"/>
      <c r="K47" s="34" t="s">
        <v>41</v>
      </c>
      <c r="L47" s="40">
        <v>2</v>
      </c>
      <c r="M47" s="36"/>
      <c r="N47" s="37"/>
      <c r="O47" s="250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6" t="s">
        <v>2</v>
      </c>
      <c r="BK47" s="40">
        <v>2</v>
      </c>
      <c r="BL47" s="56"/>
      <c r="BM47" s="61">
        <v>42804</v>
      </c>
      <c r="BN47" s="61">
        <v>42807</v>
      </c>
      <c r="BO47" s="6" t="s">
        <v>2</v>
      </c>
      <c r="BP47" s="40"/>
      <c r="BR47" s="138"/>
      <c r="BS47" s="139"/>
      <c r="BT47" s="139"/>
      <c r="BU47" s="73"/>
      <c r="BV47" s="72"/>
    </row>
    <row r="48" spans="2:74" ht="15.95" customHeight="1">
      <c r="B48" s="195"/>
      <c r="C48" s="219"/>
      <c r="D48" s="220"/>
      <c r="E48" s="220"/>
      <c r="F48" s="220"/>
      <c r="G48" s="221"/>
      <c r="H48" s="197"/>
      <c r="I48" s="107" t="s">
        <v>75</v>
      </c>
      <c r="J48" s="42"/>
      <c r="K48" s="34" t="s">
        <v>41</v>
      </c>
      <c r="L48" s="40">
        <v>2</v>
      </c>
      <c r="M48" s="36"/>
      <c r="N48" s="37"/>
      <c r="O48" s="250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6" t="s">
        <v>2</v>
      </c>
      <c r="BK48" s="40">
        <v>1</v>
      </c>
      <c r="BL48" s="56"/>
      <c r="BM48" s="61">
        <v>42804</v>
      </c>
      <c r="BN48" s="61">
        <v>42808</v>
      </c>
      <c r="BO48" s="6" t="s">
        <v>2</v>
      </c>
      <c r="BP48" s="40"/>
      <c r="BR48" s="138"/>
      <c r="BS48" s="139"/>
      <c r="BT48" s="139"/>
      <c r="BU48" s="73"/>
      <c r="BV48" s="72"/>
    </row>
    <row r="49" spans="2:74" ht="15.95" customHeight="1">
      <c r="B49" s="195"/>
      <c r="C49" s="219"/>
      <c r="D49" s="220"/>
      <c r="E49" s="220"/>
      <c r="F49" s="220"/>
      <c r="G49" s="221"/>
      <c r="H49" s="197"/>
      <c r="I49" s="107" t="s">
        <v>76</v>
      </c>
      <c r="J49" s="42"/>
      <c r="K49" s="34" t="s">
        <v>41</v>
      </c>
      <c r="L49" s="40">
        <v>2</v>
      </c>
      <c r="M49" s="36"/>
      <c r="N49" s="37"/>
      <c r="O49" s="250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6" t="s">
        <v>2</v>
      </c>
      <c r="BK49" s="40">
        <v>2</v>
      </c>
      <c r="BL49" s="56"/>
      <c r="BM49" s="61">
        <v>42804</v>
      </c>
      <c r="BN49" s="61">
        <v>42807</v>
      </c>
      <c r="BO49" s="6" t="s">
        <v>2</v>
      </c>
      <c r="BP49" s="40"/>
      <c r="BR49" s="138"/>
      <c r="BS49" s="139"/>
      <c r="BT49" s="139"/>
      <c r="BU49" s="73"/>
      <c r="BV49" s="72"/>
    </row>
    <row r="50" spans="2:74" ht="15.95" customHeight="1">
      <c r="B50" s="195"/>
      <c r="C50" s="222"/>
      <c r="D50" s="223"/>
      <c r="E50" s="223"/>
      <c r="F50" s="223"/>
      <c r="G50" s="224"/>
      <c r="H50" s="198"/>
      <c r="I50" s="108" t="s">
        <v>77</v>
      </c>
      <c r="J50" s="42"/>
      <c r="K50" s="34" t="s">
        <v>41</v>
      </c>
      <c r="L50" s="40">
        <v>2</v>
      </c>
      <c r="M50" s="36"/>
      <c r="N50" s="37"/>
      <c r="O50" s="250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6" t="s">
        <v>2</v>
      </c>
      <c r="BK50" s="40">
        <v>2</v>
      </c>
      <c r="BL50" s="56"/>
      <c r="BM50" s="61">
        <v>42804</v>
      </c>
      <c r="BN50" s="61">
        <v>42807</v>
      </c>
      <c r="BO50" s="6" t="s">
        <v>2</v>
      </c>
      <c r="BP50" s="40"/>
      <c r="BR50" s="138"/>
      <c r="BS50" s="139"/>
      <c r="BT50" s="139"/>
      <c r="BU50" s="73"/>
      <c r="BV50" s="72"/>
    </row>
    <row r="51" spans="2:74" ht="15.95" customHeight="1">
      <c r="B51" s="195"/>
      <c r="C51" s="225" t="s">
        <v>78</v>
      </c>
      <c r="D51" s="217"/>
      <c r="E51" s="217"/>
      <c r="F51" s="217"/>
      <c r="G51" s="218"/>
      <c r="H51" s="159" t="s">
        <v>79</v>
      </c>
      <c r="I51" s="160"/>
      <c r="J51" s="39"/>
      <c r="K51" s="34" t="s">
        <v>41</v>
      </c>
      <c r="L51" s="40">
        <v>2</v>
      </c>
      <c r="M51" s="36"/>
      <c r="N51" s="37"/>
      <c r="O51" s="250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6" t="s">
        <v>11</v>
      </c>
      <c r="BK51" s="40"/>
      <c r="BL51" s="56"/>
      <c r="BM51" s="61">
        <v>42804</v>
      </c>
      <c r="BN51" s="61">
        <v>42804</v>
      </c>
      <c r="BO51" s="6" t="s">
        <v>11</v>
      </c>
      <c r="BP51" s="40"/>
      <c r="BR51" s="61"/>
      <c r="BS51" s="62"/>
      <c r="BT51" s="63"/>
      <c r="BU51" s="70"/>
      <c r="BV51" s="71"/>
    </row>
    <row r="52" spans="2:74" ht="15.95" customHeight="1">
      <c r="B52" s="195"/>
      <c r="C52" s="219"/>
      <c r="D52" s="220"/>
      <c r="E52" s="220"/>
      <c r="F52" s="220"/>
      <c r="G52" s="221"/>
      <c r="H52" s="161" t="s">
        <v>80</v>
      </c>
      <c r="I52" s="162"/>
      <c r="J52" s="39"/>
      <c r="K52" s="34" t="s">
        <v>41</v>
      </c>
      <c r="L52" s="40">
        <v>4</v>
      </c>
      <c r="M52" s="36"/>
      <c r="N52" s="37"/>
      <c r="O52" s="250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6" t="s">
        <v>11</v>
      </c>
      <c r="BK52" s="40"/>
      <c r="BL52" s="56"/>
      <c r="BM52" s="61">
        <v>42804</v>
      </c>
      <c r="BN52" s="61">
        <v>42804</v>
      </c>
      <c r="BO52" s="6" t="s">
        <v>11</v>
      </c>
      <c r="BP52" s="40"/>
      <c r="BR52" s="61"/>
      <c r="BS52" s="62"/>
      <c r="BT52" s="63"/>
      <c r="BU52" s="70"/>
      <c r="BV52" s="71"/>
    </row>
    <row r="53" spans="2:74" ht="15.95" customHeight="1">
      <c r="B53" s="195"/>
      <c r="C53" s="219"/>
      <c r="D53" s="220"/>
      <c r="E53" s="220"/>
      <c r="F53" s="220"/>
      <c r="G53" s="221"/>
      <c r="H53" s="161" t="s">
        <v>81</v>
      </c>
      <c r="I53" s="162"/>
      <c r="J53" s="39"/>
      <c r="K53" s="34" t="s">
        <v>41</v>
      </c>
      <c r="L53" s="40">
        <v>4</v>
      </c>
      <c r="M53" s="36"/>
      <c r="N53" s="37"/>
      <c r="O53" s="250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6" t="s">
        <v>11</v>
      </c>
      <c r="BK53" s="40"/>
      <c r="BL53" s="56"/>
      <c r="BM53" s="61">
        <v>42807</v>
      </c>
      <c r="BN53" s="61">
        <v>42807</v>
      </c>
      <c r="BO53" s="6" t="s">
        <v>11</v>
      </c>
      <c r="BP53" s="40"/>
      <c r="BR53" s="61"/>
      <c r="BS53" s="62"/>
      <c r="BT53" s="63"/>
      <c r="BU53" s="70"/>
      <c r="BV53" s="71"/>
    </row>
    <row r="54" spans="2:74" ht="15.95" customHeight="1">
      <c r="B54" s="195"/>
      <c r="C54" s="219"/>
      <c r="D54" s="220"/>
      <c r="E54" s="220"/>
      <c r="F54" s="220"/>
      <c r="G54" s="221"/>
      <c r="H54" s="161" t="s">
        <v>82</v>
      </c>
      <c r="I54" s="162"/>
      <c r="J54" s="39"/>
      <c r="K54" s="34" t="s">
        <v>41</v>
      </c>
      <c r="L54" s="40">
        <v>8</v>
      </c>
      <c r="M54" s="36"/>
      <c r="N54" s="37"/>
      <c r="O54" s="250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6" t="s">
        <v>11</v>
      </c>
      <c r="BK54" s="40"/>
      <c r="BL54" s="56"/>
      <c r="BM54" s="61">
        <v>42807</v>
      </c>
      <c r="BN54" s="61">
        <v>42808</v>
      </c>
      <c r="BO54" s="6" t="s">
        <v>11</v>
      </c>
      <c r="BP54" s="40"/>
      <c r="BR54" s="61"/>
      <c r="BS54" s="62"/>
      <c r="BT54" s="63"/>
      <c r="BU54" s="70"/>
      <c r="BV54" s="71"/>
    </row>
    <row r="55" spans="2:74" ht="15.95" customHeight="1">
      <c r="B55" s="195"/>
      <c r="C55" s="219"/>
      <c r="D55" s="220"/>
      <c r="E55" s="220"/>
      <c r="F55" s="220"/>
      <c r="G55" s="221"/>
      <c r="H55" s="161" t="s">
        <v>55</v>
      </c>
      <c r="I55" s="162"/>
      <c r="J55" s="39"/>
      <c r="K55" s="34" t="s">
        <v>41</v>
      </c>
      <c r="L55" s="40">
        <v>4</v>
      </c>
      <c r="M55" s="36"/>
      <c r="N55" s="37"/>
      <c r="O55" s="250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6" t="s">
        <v>11</v>
      </c>
      <c r="BK55" s="40"/>
      <c r="BL55" s="56"/>
      <c r="BM55" s="61">
        <v>42808</v>
      </c>
      <c r="BN55" s="61">
        <v>42808</v>
      </c>
      <c r="BO55" s="6" t="s">
        <v>11</v>
      </c>
      <c r="BP55" s="40"/>
      <c r="BR55" s="61"/>
      <c r="BS55" s="62"/>
      <c r="BT55" s="63"/>
      <c r="BU55" s="70"/>
      <c r="BV55" s="71"/>
    </row>
    <row r="56" spans="2:74" ht="15.95" customHeight="1">
      <c r="B56" s="195"/>
      <c r="C56" s="219"/>
      <c r="D56" s="220"/>
      <c r="E56" s="220"/>
      <c r="F56" s="220"/>
      <c r="G56" s="221"/>
      <c r="H56" s="161" t="s">
        <v>56</v>
      </c>
      <c r="I56" s="162"/>
      <c r="J56" s="39"/>
      <c r="K56" s="34" t="s">
        <v>41</v>
      </c>
      <c r="L56" s="40">
        <v>4</v>
      </c>
      <c r="M56" s="36"/>
      <c r="N56" s="37"/>
      <c r="O56" s="250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6" t="s">
        <v>11</v>
      </c>
      <c r="BK56" s="40"/>
      <c r="BL56" s="56"/>
      <c r="BM56" s="61">
        <v>42809</v>
      </c>
      <c r="BN56" s="61">
        <v>42809</v>
      </c>
      <c r="BO56" s="6" t="s">
        <v>11</v>
      </c>
      <c r="BP56" s="40"/>
      <c r="BR56" s="61"/>
      <c r="BS56" s="62"/>
      <c r="BT56" s="63"/>
      <c r="BU56" s="70"/>
      <c r="BV56" s="71"/>
    </row>
    <row r="57" spans="2:74" ht="15.95" customHeight="1">
      <c r="B57" s="195"/>
      <c r="C57" s="222"/>
      <c r="D57" s="223"/>
      <c r="E57" s="223"/>
      <c r="F57" s="223"/>
      <c r="G57" s="224"/>
      <c r="H57" s="161" t="s">
        <v>80</v>
      </c>
      <c r="I57" s="162"/>
      <c r="J57" s="39"/>
      <c r="K57" s="34" t="s">
        <v>41</v>
      </c>
      <c r="L57" s="40">
        <v>4</v>
      </c>
      <c r="M57" s="36"/>
      <c r="N57" s="37"/>
      <c r="O57" s="25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6" t="s">
        <v>11</v>
      </c>
      <c r="BK57" s="40"/>
      <c r="BL57" s="56"/>
      <c r="BM57" s="61">
        <v>42809</v>
      </c>
      <c r="BN57" s="61">
        <v>42809</v>
      </c>
      <c r="BO57" s="6" t="s">
        <v>11</v>
      </c>
      <c r="BP57" s="40"/>
      <c r="BR57" s="61"/>
      <c r="BS57" s="62"/>
      <c r="BT57" s="63"/>
      <c r="BU57" s="70"/>
      <c r="BV57" s="71"/>
    </row>
    <row r="58" spans="2:74" ht="15.95" customHeight="1">
      <c r="B58" s="195"/>
      <c r="C58" s="213" t="s">
        <v>83</v>
      </c>
      <c r="D58" s="214"/>
      <c r="E58" s="214"/>
      <c r="F58" s="214"/>
      <c r="G58" s="215"/>
      <c r="H58" s="161" t="s">
        <v>84</v>
      </c>
      <c r="I58" s="162"/>
      <c r="J58" s="39"/>
      <c r="K58" s="34" t="s">
        <v>41</v>
      </c>
      <c r="L58" s="40">
        <v>4</v>
      </c>
      <c r="M58" s="36"/>
      <c r="N58" s="37"/>
      <c r="O58" s="4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6" t="s">
        <v>11</v>
      </c>
      <c r="BK58" s="40"/>
      <c r="BL58" s="56"/>
      <c r="BM58" s="61">
        <v>42797</v>
      </c>
      <c r="BN58" s="61">
        <v>42797</v>
      </c>
      <c r="BO58" s="6" t="s">
        <v>11</v>
      </c>
      <c r="BP58" s="66"/>
      <c r="BR58" s="61"/>
      <c r="BS58" s="62"/>
      <c r="BT58" s="63"/>
      <c r="BU58" s="70"/>
      <c r="BV58" s="71"/>
    </row>
    <row r="59" spans="2:74" ht="15.95" customHeight="1">
      <c r="B59" s="195"/>
      <c r="C59" s="203"/>
      <c r="D59" s="204"/>
      <c r="E59" s="204"/>
      <c r="F59" s="204"/>
      <c r="G59" s="205"/>
      <c r="H59" s="161" t="s">
        <v>85</v>
      </c>
      <c r="I59" s="162"/>
      <c r="J59" s="39"/>
      <c r="K59" s="34" t="s">
        <v>41</v>
      </c>
      <c r="L59" s="40">
        <v>4</v>
      </c>
      <c r="M59" s="36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6" t="s">
        <v>11</v>
      </c>
      <c r="BK59" s="40"/>
      <c r="BL59" s="56"/>
      <c r="BM59" s="61">
        <v>42797</v>
      </c>
      <c r="BN59" s="61">
        <v>42797</v>
      </c>
      <c r="BO59" s="6" t="s">
        <v>11</v>
      </c>
      <c r="BP59" s="66"/>
      <c r="BR59" s="61"/>
      <c r="BS59" s="62"/>
      <c r="BT59" s="63"/>
      <c r="BU59" s="70"/>
      <c r="BV59" s="71"/>
    </row>
    <row r="60" spans="2:74" ht="15.95" customHeight="1">
      <c r="B60" s="195"/>
      <c r="C60" s="203"/>
      <c r="D60" s="204"/>
      <c r="E60" s="204"/>
      <c r="F60" s="204"/>
      <c r="G60" s="205"/>
      <c r="H60" s="245" t="s">
        <v>86</v>
      </c>
      <c r="I60" s="246"/>
      <c r="J60" s="39"/>
      <c r="K60" s="34" t="s">
        <v>41</v>
      </c>
      <c r="L60" s="40">
        <v>4</v>
      </c>
      <c r="M60" s="36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6" t="s">
        <v>11</v>
      </c>
      <c r="BK60" s="40"/>
      <c r="BL60" s="56"/>
      <c r="BM60" s="61">
        <v>42800</v>
      </c>
      <c r="BN60" s="61">
        <v>42800</v>
      </c>
      <c r="BO60" s="6" t="s">
        <v>11</v>
      </c>
      <c r="BP60" s="66"/>
      <c r="BR60" s="61"/>
      <c r="BS60" s="62"/>
      <c r="BT60" s="63"/>
      <c r="BU60" s="70"/>
      <c r="BV60" s="71"/>
    </row>
    <row r="61" spans="2:74" ht="15.95" customHeight="1">
      <c r="B61" s="195"/>
      <c r="C61" s="203"/>
      <c r="D61" s="204"/>
      <c r="E61" s="204"/>
      <c r="F61" s="204"/>
      <c r="G61" s="205"/>
      <c r="H61" s="161" t="s">
        <v>87</v>
      </c>
      <c r="I61" s="162"/>
      <c r="J61" s="39"/>
      <c r="K61" s="34" t="s">
        <v>41</v>
      </c>
      <c r="L61" s="40">
        <v>4</v>
      </c>
      <c r="M61" s="36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6" t="s">
        <v>11</v>
      </c>
      <c r="BK61" s="40"/>
      <c r="BL61" s="56"/>
      <c r="BM61" s="61">
        <v>42800</v>
      </c>
      <c r="BN61" s="61">
        <v>42800</v>
      </c>
      <c r="BO61" s="6" t="s">
        <v>11</v>
      </c>
      <c r="BP61" s="66"/>
      <c r="BR61" s="61"/>
      <c r="BS61" s="62"/>
      <c r="BT61" s="63"/>
      <c r="BU61" s="70"/>
      <c r="BV61" s="71"/>
    </row>
    <row r="62" spans="2:74" ht="15.95" customHeight="1">
      <c r="B62" s="195"/>
      <c r="C62" s="203"/>
      <c r="D62" s="204"/>
      <c r="E62" s="204"/>
      <c r="F62" s="204"/>
      <c r="G62" s="205"/>
      <c r="H62" s="161" t="s">
        <v>88</v>
      </c>
      <c r="I62" s="162"/>
      <c r="J62" s="39"/>
      <c r="K62" s="34" t="s">
        <v>41</v>
      </c>
      <c r="L62" s="40">
        <v>4</v>
      </c>
      <c r="M62" s="36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6" t="s">
        <v>11</v>
      </c>
      <c r="BK62" s="40"/>
      <c r="BL62" s="56"/>
      <c r="BM62" s="61">
        <v>42801</v>
      </c>
      <c r="BN62" s="61">
        <v>42801</v>
      </c>
      <c r="BO62" s="6" t="s">
        <v>11</v>
      </c>
      <c r="BP62" s="66"/>
      <c r="BR62" s="61"/>
      <c r="BS62" s="62"/>
      <c r="BT62" s="63"/>
      <c r="BU62" s="70"/>
      <c r="BV62" s="71"/>
    </row>
    <row r="63" spans="2:74" ht="15.95" customHeight="1">
      <c r="B63" s="195"/>
      <c r="C63" s="203"/>
      <c r="D63" s="204"/>
      <c r="E63" s="204"/>
      <c r="F63" s="204"/>
      <c r="G63" s="205"/>
      <c r="H63" s="161" t="s">
        <v>89</v>
      </c>
      <c r="I63" s="162"/>
      <c r="J63" s="39"/>
      <c r="K63" s="34" t="s">
        <v>41</v>
      </c>
      <c r="L63" s="40">
        <v>4</v>
      </c>
      <c r="M63" s="36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6" t="s">
        <v>11</v>
      </c>
      <c r="BK63" s="40"/>
      <c r="BL63" s="56"/>
      <c r="BM63" s="61">
        <v>42802</v>
      </c>
      <c r="BN63" s="61">
        <v>42802</v>
      </c>
      <c r="BO63" s="6" t="s">
        <v>11</v>
      </c>
      <c r="BP63" s="66"/>
      <c r="BR63" s="61"/>
      <c r="BS63" s="62"/>
      <c r="BT63" s="63"/>
      <c r="BU63" s="70"/>
      <c r="BV63" s="71"/>
    </row>
    <row r="64" spans="2:74" ht="15.95" customHeight="1">
      <c r="B64" s="195"/>
      <c r="C64" s="203"/>
      <c r="D64" s="204"/>
      <c r="E64" s="204"/>
      <c r="F64" s="204"/>
      <c r="G64" s="205"/>
      <c r="H64" s="161" t="s">
        <v>90</v>
      </c>
      <c r="I64" s="162"/>
      <c r="J64" s="39"/>
      <c r="K64" s="34" t="s">
        <v>41</v>
      </c>
      <c r="L64" s="40">
        <v>4</v>
      </c>
      <c r="M64" s="36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6" t="s">
        <v>11</v>
      </c>
      <c r="BK64" s="40"/>
      <c r="BL64" s="56"/>
      <c r="BM64" s="61">
        <v>42802</v>
      </c>
      <c r="BN64" s="61">
        <v>42802</v>
      </c>
      <c r="BO64" s="6" t="s">
        <v>11</v>
      </c>
      <c r="BP64" s="66"/>
      <c r="BR64" s="61"/>
      <c r="BS64" s="62"/>
      <c r="BT64" s="63"/>
      <c r="BU64" s="70"/>
      <c r="BV64" s="71"/>
    </row>
    <row r="65" spans="2:74" ht="15.95" customHeight="1">
      <c r="B65" s="195"/>
      <c r="C65" s="203"/>
      <c r="D65" s="204"/>
      <c r="E65" s="204"/>
      <c r="F65" s="204"/>
      <c r="G65" s="205"/>
      <c r="H65" s="161" t="s">
        <v>91</v>
      </c>
      <c r="I65" s="162"/>
      <c r="J65" s="39"/>
      <c r="K65" s="34" t="s">
        <v>41</v>
      </c>
      <c r="L65" s="40">
        <v>2</v>
      </c>
      <c r="M65" s="36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6" t="s">
        <v>11</v>
      </c>
      <c r="BK65" s="40"/>
      <c r="BL65" s="56"/>
      <c r="BM65" s="61">
        <v>42803</v>
      </c>
      <c r="BN65" s="61">
        <v>42803</v>
      </c>
      <c r="BO65" s="6" t="s">
        <v>11</v>
      </c>
      <c r="BP65" s="66"/>
      <c r="BR65" s="61"/>
      <c r="BS65" s="62"/>
      <c r="BT65" s="63"/>
      <c r="BU65" s="70"/>
      <c r="BV65" s="71"/>
    </row>
    <row r="66" spans="2:74" ht="15.95" customHeight="1">
      <c r="B66" s="195"/>
      <c r="C66" s="203"/>
      <c r="D66" s="204"/>
      <c r="E66" s="204"/>
      <c r="F66" s="204"/>
      <c r="G66" s="205"/>
      <c r="H66" s="161" t="s">
        <v>92</v>
      </c>
      <c r="I66" s="162"/>
      <c r="J66" s="39"/>
      <c r="K66" s="34" t="s">
        <v>41</v>
      </c>
      <c r="L66" s="40">
        <v>2</v>
      </c>
      <c r="M66" s="36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6" t="s">
        <v>11</v>
      </c>
      <c r="BK66" s="40"/>
      <c r="BL66" s="56"/>
      <c r="BM66" s="61">
        <v>42803</v>
      </c>
      <c r="BN66" s="61">
        <v>42803</v>
      </c>
      <c r="BO66" s="6" t="s">
        <v>11</v>
      </c>
      <c r="BP66" s="66"/>
      <c r="BR66" s="61"/>
      <c r="BS66" s="62"/>
      <c r="BT66" s="63"/>
      <c r="BU66" s="70"/>
      <c r="BV66" s="71"/>
    </row>
    <row r="67" spans="2:74" ht="15.95" customHeight="1">
      <c r="B67" s="195"/>
      <c r="C67" s="203"/>
      <c r="D67" s="204"/>
      <c r="E67" s="204"/>
      <c r="F67" s="204"/>
      <c r="G67" s="205"/>
      <c r="H67" s="161" t="s">
        <v>93</v>
      </c>
      <c r="I67" s="162"/>
      <c r="J67" s="39"/>
      <c r="K67" s="34" t="s">
        <v>41</v>
      </c>
      <c r="L67" s="40">
        <v>2</v>
      </c>
      <c r="M67" s="36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6" t="s">
        <v>11</v>
      </c>
      <c r="BK67" s="40"/>
      <c r="BL67" s="56"/>
      <c r="BM67" s="61">
        <v>42803</v>
      </c>
      <c r="BN67" s="61">
        <v>42803</v>
      </c>
      <c r="BO67" s="6" t="s">
        <v>11</v>
      </c>
      <c r="BP67" s="66"/>
      <c r="BR67" s="61"/>
      <c r="BS67" s="62"/>
      <c r="BT67" s="63"/>
      <c r="BU67" s="70"/>
      <c r="BV67" s="71"/>
    </row>
    <row r="68" spans="2:74" ht="15.95" customHeight="1">
      <c r="B68" s="195"/>
      <c r="C68" s="203"/>
      <c r="D68" s="204"/>
      <c r="E68" s="204"/>
      <c r="F68" s="204"/>
      <c r="G68" s="205"/>
      <c r="H68" s="247" t="s">
        <v>94</v>
      </c>
      <c r="I68" s="248"/>
      <c r="J68" s="200" t="s">
        <v>95</v>
      </c>
      <c r="K68" s="34" t="s">
        <v>41</v>
      </c>
      <c r="L68" s="40">
        <v>2</v>
      </c>
      <c r="M68" s="36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6" t="s">
        <v>11</v>
      </c>
      <c r="BK68" s="40"/>
      <c r="BL68" s="56"/>
      <c r="BM68" s="61">
        <v>42803</v>
      </c>
      <c r="BN68" s="61">
        <v>42803</v>
      </c>
      <c r="BO68" s="84" t="s">
        <v>11</v>
      </c>
      <c r="BP68" s="66"/>
      <c r="BR68" s="61"/>
      <c r="BS68" s="62"/>
      <c r="BT68" s="63"/>
      <c r="BU68" s="70"/>
      <c r="BV68" s="71"/>
    </row>
    <row r="69" spans="2:74" ht="15.95" customHeight="1">
      <c r="B69" s="195"/>
      <c r="C69" s="203"/>
      <c r="D69" s="204"/>
      <c r="E69" s="204"/>
      <c r="F69" s="204"/>
      <c r="G69" s="205"/>
      <c r="H69" s="247" t="s">
        <v>96</v>
      </c>
      <c r="I69" s="248"/>
      <c r="J69" s="201"/>
      <c r="K69" s="34" t="s">
        <v>41</v>
      </c>
      <c r="L69" s="40">
        <v>2</v>
      </c>
      <c r="M69" s="36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6" t="s">
        <v>11</v>
      </c>
      <c r="BK69" s="40"/>
      <c r="BL69" s="56"/>
      <c r="BM69" s="61">
        <v>42803</v>
      </c>
      <c r="BN69" s="61">
        <v>42803</v>
      </c>
      <c r="BO69" s="84" t="s">
        <v>11</v>
      </c>
      <c r="BP69" s="66"/>
      <c r="BR69" s="61"/>
      <c r="BS69" s="62"/>
      <c r="BT69" s="63"/>
      <c r="BU69" s="70"/>
      <c r="BV69" s="71"/>
    </row>
    <row r="70" spans="2:74" ht="15.95" customHeight="1">
      <c r="B70" s="195"/>
      <c r="C70" s="203"/>
      <c r="D70" s="204"/>
      <c r="E70" s="204"/>
      <c r="F70" s="204"/>
      <c r="G70" s="205"/>
      <c r="H70" s="247" t="s">
        <v>97</v>
      </c>
      <c r="I70" s="248"/>
      <c r="J70" s="201"/>
      <c r="K70" s="34" t="s">
        <v>41</v>
      </c>
      <c r="L70" s="40">
        <v>2</v>
      </c>
      <c r="M70" s="36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6" t="s">
        <v>11</v>
      </c>
      <c r="BK70" s="40"/>
      <c r="BL70" s="56"/>
      <c r="BM70" s="61">
        <v>42803</v>
      </c>
      <c r="BN70" s="61">
        <v>42803</v>
      </c>
      <c r="BO70" s="84" t="s">
        <v>11</v>
      </c>
      <c r="BP70" s="66"/>
      <c r="BR70" s="61"/>
      <c r="BS70" s="62"/>
      <c r="BT70" s="63"/>
      <c r="BU70" s="70"/>
      <c r="BV70" s="71"/>
    </row>
    <row r="71" spans="2:74" ht="15.95" customHeight="1">
      <c r="B71" s="195"/>
      <c r="C71" s="203"/>
      <c r="D71" s="204"/>
      <c r="E71" s="204"/>
      <c r="F71" s="204"/>
      <c r="G71" s="205"/>
      <c r="H71" s="247" t="s">
        <v>98</v>
      </c>
      <c r="I71" s="248"/>
      <c r="J71" s="201"/>
      <c r="K71" s="34" t="s">
        <v>41</v>
      </c>
      <c r="L71" s="40">
        <v>2</v>
      </c>
      <c r="M71" s="36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6" t="s">
        <v>11</v>
      </c>
      <c r="BK71" s="40"/>
      <c r="BL71" s="56"/>
      <c r="BM71" s="61">
        <v>42803</v>
      </c>
      <c r="BN71" s="61">
        <v>42803</v>
      </c>
      <c r="BO71" s="84" t="s">
        <v>11</v>
      </c>
      <c r="BP71" s="66"/>
      <c r="BR71" s="61"/>
      <c r="BS71" s="62"/>
      <c r="BT71" s="63"/>
      <c r="BU71" s="70"/>
      <c r="BV71" s="71"/>
    </row>
    <row r="72" spans="2:74" ht="15.95" customHeight="1">
      <c r="B72" s="195"/>
      <c r="C72" s="203"/>
      <c r="D72" s="204"/>
      <c r="E72" s="204"/>
      <c r="F72" s="204"/>
      <c r="G72" s="205"/>
      <c r="H72" s="247" t="s">
        <v>99</v>
      </c>
      <c r="I72" s="248"/>
      <c r="J72" s="201"/>
      <c r="K72" s="34" t="s">
        <v>41</v>
      </c>
      <c r="L72" s="40">
        <v>2</v>
      </c>
      <c r="M72" s="36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6" t="s">
        <v>11</v>
      </c>
      <c r="BK72" s="40"/>
      <c r="BL72" s="56"/>
      <c r="BM72" s="61">
        <v>42803</v>
      </c>
      <c r="BN72" s="61">
        <v>42803</v>
      </c>
      <c r="BO72" s="84" t="s">
        <v>11</v>
      </c>
      <c r="BP72" s="66"/>
      <c r="BR72" s="61"/>
      <c r="BS72" s="62"/>
      <c r="BT72" s="63"/>
      <c r="BU72" s="70"/>
      <c r="BV72" s="71"/>
    </row>
    <row r="73" spans="2:74" ht="15.95" customHeight="1">
      <c r="B73" s="195"/>
      <c r="C73" s="203"/>
      <c r="D73" s="204"/>
      <c r="E73" s="204"/>
      <c r="F73" s="204"/>
      <c r="G73" s="205"/>
      <c r="H73" s="247" t="s">
        <v>100</v>
      </c>
      <c r="I73" s="248"/>
      <c r="J73" s="201"/>
      <c r="K73" s="34" t="s">
        <v>41</v>
      </c>
      <c r="L73" s="40">
        <v>2</v>
      </c>
      <c r="M73" s="36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6" t="s">
        <v>11</v>
      </c>
      <c r="BK73" s="40"/>
      <c r="BL73" s="56"/>
      <c r="BM73" s="61">
        <v>42803</v>
      </c>
      <c r="BN73" s="61">
        <v>42803</v>
      </c>
      <c r="BO73" s="84" t="s">
        <v>11</v>
      </c>
      <c r="BP73" s="66"/>
      <c r="BR73" s="61"/>
      <c r="BS73" s="62"/>
      <c r="BT73" s="63"/>
      <c r="BU73" s="70"/>
      <c r="BV73" s="71"/>
    </row>
    <row r="74" spans="2:74" ht="15.95" customHeight="1">
      <c r="B74" s="195"/>
      <c r="C74" s="203"/>
      <c r="D74" s="204"/>
      <c r="E74" s="204"/>
      <c r="F74" s="204"/>
      <c r="G74" s="205"/>
      <c r="H74" s="247" t="s">
        <v>101</v>
      </c>
      <c r="I74" s="248"/>
      <c r="J74" s="201"/>
      <c r="K74" s="34" t="s">
        <v>41</v>
      </c>
      <c r="L74" s="40">
        <v>2</v>
      </c>
      <c r="M74" s="36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6" t="s">
        <v>11</v>
      </c>
      <c r="BK74" s="40"/>
      <c r="BL74" s="56"/>
      <c r="BM74" s="61">
        <v>42803</v>
      </c>
      <c r="BN74" s="61">
        <v>42803</v>
      </c>
      <c r="BO74" s="84" t="s">
        <v>11</v>
      </c>
      <c r="BP74" s="66"/>
      <c r="BR74" s="61"/>
      <c r="BS74" s="62"/>
      <c r="BT74" s="63"/>
      <c r="BU74" s="70"/>
      <c r="BV74" s="71"/>
    </row>
    <row r="75" spans="2:74" ht="15.95" customHeight="1">
      <c r="B75" s="195"/>
      <c r="C75" s="203"/>
      <c r="D75" s="204"/>
      <c r="E75" s="204"/>
      <c r="F75" s="204"/>
      <c r="G75" s="205"/>
      <c r="H75" s="247" t="s">
        <v>102</v>
      </c>
      <c r="I75" s="248"/>
      <c r="J75" s="201"/>
      <c r="K75" s="34" t="s">
        <v>41</v>
      </c>
      <c r="L75" s="40">
        <v>2</v>
      </c>
      <c r="M75" s="36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6" t="s">
        <v>11</v>
      </c>
      <c r="BK75" s="40"/>
      <c r="BL75" s="56"/>
      <c r="BM75" s="61">
        <v>42803</v>
      </c>
      <c r="BN75" s="61">
        <v>42803</v>
      </c>
      <c r="BO75" s="84" t="s">
        <v>11</v>
      </c>
      <c r="BP75" s="66"/>
      <c r="BR75" s="61"/>
      <c r="BS75" s="62"/>
      <c r="BT75" s="63"/>
      <c r="BU75" s="70"/>
      <c r="BV75" s="71"/>
    </row>
    <row r="76" spans="2:74" ht="15.95" customHeight="1">
      <c r="B76" s="195"/>
      <c r="C76" s="203"/>
      <c r="D76" s="204"/>
      <c r="E76" s="204"/>
      <c r="F76" s="204"/>
      <c r="G76" s="205"/>
      <c r="H76" s="247" t="s">
        <v>103</v>
      </c>
      <c r="I76" s="248"/>
      <c r="J76" s="201"/>
      <c r="K76" s="34" t="s">
        <v>41</v>
      </c>
      <c r="L76" s="40">
        <v>2</v>
      </c>
      <c r="M76" s="36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6" t="s">
        <v>11</v>
      </c>
      <c r="BK76" s="40"/>
      <c r="BL76" s="56"/>
      <c r="BM76" s="61">
        <v>42803</v>
      </c>
      <c r="BN76" s="61">
        <v>42803</v>
      </c>
      <c r="BO76" s="84" t="s">
        <v>11</v>
      </c>
      <c r="BP76" s="66"/>
      <c r="BR76" s="61"/>
      <c r="BS76" s="62"/>
      <c r="BT76" s="63"/>
      <c r="BU76" s="70"/>
      <c r="BV76" s="71"/>
    </row>
    <row r="77" spans="2:74" ht="15.95" customHeight="1">
      <c r="B77" s="195"/>
      <c r="C77" s="203"/>
      <c r="D77" s="204"/>
      <c r="E77" s="204"/>
      <c r="F77" s="204"/>
      <c r="G77" s="205"/>
      <c r="H77" s="247" t="s">
        <v>104</v>
      </c>
      <c r="I77" s="248"/>
      <c r="J77" s="201"/>
      <c r="K77" s="34" t="s">
        <v>41</v>
      </c>
      <c r="L77" s="40">
        <v>2</v>
      </c>
      <c r="M77" s="36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6" t="s">
        <v>11</v>
      </c>
      <c r="BK77" s="40"/>
      <c r="BL77" s="56"/>
      <c r="BM77" s="61">
        <v>42803</v>
      </c>
      <c r="BN77" s="61">
        <v>42803</v>
      </c>
      <c r="BO77" s="84" t="s">
        <v>11</v>
      </c>
      <c r="BP77" s="66"/>
      <c r="BR77" s="61"/>
      <c r="BS77" s="62"/>
      <c r="BT77" s="63"/>
      <c r="BU77" s="70"/>
      <c r="BV77" s="71"/>
    </row>
    <row r="78" spans="2:74" ht="15.95" customHeight="1">
      <c r="B78" s="195"/>
      <c r="C78" s="203"/>
      <c r="D78" s="204"/>
      <c r="E78" s="204"/>
      <c r="F78" s="204"/>
      <c r="G78" s="205"/>
      <c r="H78" s="247" t="s">
        <v>105</v>
      </c>
      <c r="I78" s="248"/>
      <c r="J78" s="201"/>
      <c r="K78" s="34" t="s">
        <v>41</v>
      </c>
      <c r="L78" s="40">
        <v>2</v>
      </c>
      <c r="M78" s="36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6" t="s">
        <v>11</v>
      </c>
      <c r="BK78" s="40"/>
      <c r="BL78" s="56"/>
      <c r="BM78" s="61">
        <v>42804</v>
      </c>
      <c r="BN78" s="61">
        <v>42804</v>
      </c>
      <c r="BO78" s="84" t="s">
        <v>11</v>
      </c>
      <c r="BP78" s="66"/>
      <c r="BR78" s="61"/>
      <c r="BS78" s="62"/>
      <c r="BT78" s="63"/>
      <c r="BU78" s="70"/>
      <c r="BV78" s="71"/>
    </row>
    <row r="79" spans="2:74" ht="15.95" customHeight="1">
      <c r="B79" s="195"/>
      <c r="C79" s="203"/>
      <c r="D79" s="204"/>
      <c r="E79" s="204"/>
      <c r="F79" s="204"/>
      <c r="G79" s="205"/>
      <c r="H79" s="243" t="s">
        <v>151</v>
      </c>
      <c r="I79" s="244"/>
      <c r="J79" s="201"/>
      <c r="K79" s="34" t="s">
        <v>41</v>
      </c>
      <c r="L79" s="40">
        <v>2</v>
      </c>
      <c r="M79" s="36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6" t="s">
        <v>11</v>
      </c>
      <c r="BK79" s="40"/>
      <c r="BL79" s="56"/>
      <c r="BM79" s="61">
        <v>42808</v>
      </c>
      <c r="BN79" s="61">
        <v>42808</v>
      </c>
      <c r="BO79" s="84" t="s">
        <v>11</v>
      </c>
      <c r="BP79" s="66"/>
      <c r="BR79" s="61"/>
      <c r="BS79" s="62"/>
      <c r="BT79" s="63"/>
      <c r="BU79" s="70"/>
      <c r="BV79" s="71"/>
    </row>
    <row r="80" spans="2:74" ht="15.95" customHeight="1">
      <c r="B80" s="195"/>
      <c r="C80" s="203"/>
      <c r="D80" s="204"/>
      <c r="E80" s="204"/>
      <c r="F80" s="204"/>
      <c r="G80" s="205"/>
      <c r="H80" s="243" t="s">
        <v>152</v>
      </c>
      <c r="I80" s="244"/>
      <c r="J80" s="202"/>
      <c r="K80" s="34" t="s">
        <v>41</v>
      </c>
      <c r="L80" s="40">
        <v>2</v>
      </c>
      <c r="M80" s="36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6" t="s">
        <v>11</v>
      </c>
      <c r="BK80" s="40"/>
      <c r="BL80" s="56"/>
      <c r="BM80" s="61">
        <v>42808</v>
      </c>
      <c r="BN80" s="61">
        <v>42808</v>
      </c>
      <c r="BO80" s="84" t="s">
        <v>11</v>
      </c>
      <c r="BP80" s="66"/>
      <c r="BR80" s="61"/>
      <c r="BS80" s="62"/>
      <c r="BT80" s="63"/>
      <c r="BU80" s="70"/>
      <c r="BV80" s="71"/>
    </row>
    <row r="81" spans="2:74" ht="15.95" customHeight="1">
      <c r="B81" s="195"/>
      <c r="C81" s="213" t="s">
        <v>106</v>
      </c>
      <c r="D81" s="214"/>
      <c r="E81" s="214"/>
      <c r="F81" s="214"/>
      <c r="G81" s="215"/>
      <c r="H81" s="245" t="s">
        <v>107</v>
      </c>
      <c r="I81" s="246"/>
      <c r="J81" s="200" t="s">
        <v>108</v>
      </c>
      <c r="K81" s="34" t="s">
        <v>41</v>
      </c>
      <c r="L81" s="77">
        <v>2</v>
      </c>
      <c r="M81" s="36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6" t="s">
        <v>2</v>
      </c>
      <c r="BK81" s="77">
        <v>2</v>
      </c>
      <c r="BL81" s="56"/>
      <c r="BM81" s="85">
        <v>42812</v>
      </c>
      <c r="BN81" s="86">
        <v>42813</v>
      </c>
      <c r="BO81" s="87" t="s">
        <v>2</v>
      </c>
      <c r="BP81" s="77"/>
      <c r="BR81" s="61"/>
      <c r="BS81" s="62"/>
      <c r="BT81" s="63"/>
      <c r="BU81" s="70"/>
      <c r="BV81" s="71"/>
    </row>
    <row r="82" spans="2:74" ht="15.95" customHeight="1">
      <c r="B82" s="195"/>
      <c r="C82" s="203"/>
      <c r="D82" s="204"/>
      <c r="E82" s="204"/>
      <c r="F82" s="204"/>
      <c r="G82" s="205"/>
      <c r="H82" s="161" t="s">
        <v>109</v>
      </c>
      <c r="I82" s="162"/>
      <c r="J82" s="201"/>
      <c r="K82" s="34" t="s">
        <v>41</v>
      </c>
      <c r="L82" s="77">
        <v>2</v>
      </c>
      <c r="M82" s="36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6" t="s">
        <v>2</v>
      </c>
      <c r="BK82" s="77">
        <v>2</v>
      </c>
      <c r="BL82" s="56"/>
      <c r="BM82" s="85">
        <v>42812</v>
      </c>
      <c r="BN82" s="86">
        <v>42813</v>
      </c>
      <c r="BO82" s="87" t="s">
        <v>2</v>
      </c>
      <c r="BP82" s="77"/>
      <c r="BR82" s="85"/>
      <c r="BS82" s="86"/>
      <c r="BT82" s="88"/>
      <c r="BU82" s="104"/>
      <c r="BV82" s="71"/>
    </row>
    <row r="83" spans="2:74" ht="15.95" customHeight="1">
      <c r="B83" s="195"/>
      <c r="C83" s="203"/>
      <c r="D83" s="204"/>
      <c r="E83" s="204"/>
      <c r="F83" s="204"/>
      <c r="G83" s="205"/>
      <c r="H83" s="161" t="s">
        <v>110</v>
      </c>
      <c r="I83" s="162"/>
      <c r="J83" s="201"/>
      <c r="K83" s="34" t="s">
        <v>41</v>
      </c>
      <c r="L83" s="77">
        <v>6</v>
      </c>
      <c r="M83" s="36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6" t="s">
        <v>2</v>
      </c>
      <c r="BK83" s="77">
        <v>6</v>
      </c>
      <c r="BL83" s="56"/>
      <c r="BM83" s="85">
        <v>42812</v>
      </c>
      <c r="BN83" s="86">
        <v>42813</v>
      </c>
      <c r="BO83" s="87" t="s">
        <v>2</v>
      </c>
      <c r="BP83" s="77"/>
      <c r="BR83" s="85"/>
      <c r="BS83" s="86"/>
      <c r="BT83" s="88"/>
      <c r="BU83" s="104"/>
      <c r="BV83" s="71"/>
    </row>
    <row r="84" spans="2:74" ht="15.95" customHeight="1">
      <c r="B84" s="195"/>
      <c r="C84" s="203"/>
      <c r="D84" s="204"/>
      <c r="E84" s="204"/>
      <c r="F84" s="204"/>
      <c r="G84" s="205"/>
      <c r="H84" s="161" t="s">
        <v>111</v>
      </c>
      <c r="I84" s="162"/>
      <c r="J84" s="201"/>
      <c r="K84" s="34" t="s">
        <v>41</v>
      </c>
      <c r="L84" s="77">
        <v>2</v>
      </c>
      <c r="M84" s="36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6" t="s">
        <v>2</v>
      </c>
      <c r="BK84" s="77">
        <v>2</v>
      </c>
      <c r="BL84" s="56"/>
      <c r="BM84" s="85">
        <v>42812</v>
      </c>
      <c r="BN84" s="86">
        <v>42813</v>
      </c>
      <c r="BO84" s="87" t="s">
        <v>2</v>
      </c>
      <c r="BP84" s="77"/>
      <c r="BR84" s="85"/>
      <c r="BS84" s="86"/>
      <c r="BT84" s="88"/>
      <c r="BU84" s="104"/>
      <c r="BV84" s="71"/>
    </row>
    <row r="85" spans="2:74" ht="15.95" customHeight="1">
      <c r="B85" s="195"/>
      <c r="C85" s="203"/>
      <c r="D85" s="204"/>
      <c r="E85" s="204"/>
      <c r="F85" s="204"/>
      <c r="G85" s="205"/>
      <c r="H85" s="161" t="s">
        <v>112</v>
      </c>
      <c r="I85" s="162"/>
      <c r="J85" s="201"/>
      <c r="K85" s="34" t="s">
        <v>41</v>
      </c>
      <c r="L85" s="77">
        <v>2</v>
      </c>
      <c r="M85" s="36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6" t="s">
        <v>2</v>
      </c>
      <c r="BK85" s="77">
        <v>2</v>
      </c>
      <c r="BL85" s="56"/>
      <c r="BM85" s="85">
        <v>42812</v>
      </c>
      <c r="BN85" s="86">
        <v>42813</v>
      </c>
      <c r="BO85" s="87" t="s">
        <v>2</v>
      </c>
      <c r="BP85" s="77"/>
      <c r="BR85" s="85"/>
      <c r="BS85" s="86"/>
      <c r="BT85" s="88"/>
      <c r="BU85" s="104"/>
      <c r="BV85" s="71"/>
    </row>
    <row r="86" spans="2:74" ht="15.95" customHeight="1">
      <c r="B86" s="195"/>
      <c r="C86" s="203"/>
      <c r="D86" s="204"/>
      <c r="E86" s="204"/>
      <c r="F86" s="204"/>
      <c r="G86" s="205"/>
      <c r="H86" s="17" t="s">
        <v>113</v>
      </c>
      <c r="I86" s="38"/>
      <c r="J86" s="202"/>
      <c r="K86" s="34" t="s">
        <v>41</v>
      </c>
      <c r="L86" s="77">
        <v>1</v>
      </c>
      <c r="M86" s="36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6" t="s">
        <v>2</v>
      </c>
      <c r="BK86" s="77">
        <v>1</v>
      </c>
      <c r="BL86" s="56"/>
      <c r="BM86" s="85">
        <v>42812</v>
      </c>
      <c r="BN86" s="86">
        <v>42813</v>
      </c>
      <c r="BO86" s="87" t="s">
        <v>2</v>
      </c>
      <c r="BP86" s="77"/>
      <c r="BR86" s="85"/>
      <c r="BS86" s="86"/>
      <c r="BT86" s="88"/>
      <c r="BU86" s="104"/>
      <c r="BV86" s="71"/>
    </row>
    <row r="87" spans="2:74" ht="15.95" customHeight="1">
      <c r="B87" s="15"/>
      <c r="C87" s="213" t="s">
        <v>114</v>
      </c>
      <c r="D87" s="214"/>
      <c r="E87" s="214"/>
      <c r="F87" s="214"/>
      <c r="G87" s="215"/>
      <c r="H87" s="161" t="s">
        <v>115</v>
      </c>
      <c r="I87" s="162"/>
      <c r="J87" s="78"/>
      <c r="K87" s="34" t="s">
        <v>41</v>
      </c>
      <c r="L87" s="77">
        <v>5</v>
      </c>
      <c r="M87" s="36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6" t="s">
        <v>2</v>
      </c>
      <c r="BK87" s="77">
        <v>5</v>
      </c>
      <c r="BL87" s="56"/>
      <c r="BM87" s="89">
        <v>42794</v>
      </c>
      <c r="BN87" s="90">
        <v>42794</v>
      </c>
      <c r="BO87" s="87" t="s">
        <v>2</v>
      </c>
      <c r="BP87" s="91"/>
      <c r="BR87" s="85"/>
      <c r="BS87" s="86"/>
      <c r="BT87" s="88"/>
      <c r="BU87" s="104"/>
      <c r="BV87" s="71"/>
    </row>
    <row r="88" spans="2:74" ht="15.95" customHeight="1">
      <c r="B88" s="15"/>
      <c r="C88" s="203"/>
      <c r="D88" s="204"/>
      <c r="E88" s="204"/>
      <c r="F88" s="204"/>
      <c r="G88" s="205"/>
      <c r="H88" s="245" t="s">
        <v>116</v>
      </c>
      <c r="I88" s="246"/>
      <c r="J88" s="78"/>
      <c r="K88" s="34" t="s">
        <v>41</v>
      </c>
      <c r="L88" s="77">
        <v>5</v>
      </c>
      <c r="M88" s="36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6" t="s">
        <v>2</v>
      </c>
      <c r="BK88" s="77">
        <v>4</v>
      </c>
      <c r="BL88" s="56"/>
      <c r="BM88" s="89">
        <v>42794</v>
      </c>
      <c r="BN88" s="92">
        <v>42795</v>
      </c>
      <c r="BO88" s="87" t="s">
        <v>2</v>
      </c>
      <c r="BP88" s="93"/>
      <c r="BR88" s="85"/>
      <c r="BS88" s="86"/>
      <c r="BT88" s="88"/>
      <c r="BU88" s="104"/>
      <c r="BV88" s="71"/>
    </row>
    <row r="89" spans="2:74" ht="15.95" customHeight="1">
      <c r="B89" s="15"/>
      <c r="C89" s="203"/>
      <c r="D89" s="204"/>
      <c r="E89" s="204"/>
      <c r="F89" s="204"/>
      <c r="G89" s="205"/>
      <c r="H89" s="161" t="s">
        <v>117</v>
      </c>
      <c r="I89" s="162"/>
      <c r="J89" s="78"/>
      <c r="K89" s="34" t="s">
        <v>41</v>
      </c>
      <c r="L89" s="77">
        <v>4</v>
      </c>
      <c r="M89" s="36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6" t="s">
        <v>2</v>
      </c>
      <c r="BK89" s="77">
        <v>4</v>
      </c>
      <c r="BL89" s="56"/>
      <c r="BM89" s="94">
        <v>42796</v>
      </c>
      <c r="BN89" s="92">
        <v>42797</v>
      </c>
      <c r="BO89" s="87" t="s">
        <v>2</v>
      </c>
      <c r="BP89" s="93"/>
      <c r="BR89" s="85">
        <v>42802</v>
      </c>
      <c r="BS89" s="86">
        <v>42802</v>
      </c>
      <c r="BT89" s="87" t="s">
        <v>2</v>
      </c>
      <c r="BU89" s="104">
        <v>2</v>
      </c>
      <c r="BV89" s="71" t="s">
        <v>118</v>
      </c>
    </row>
    <row r="90" spans="2:74" ht="15.95" customHeight="1">
      <c r="B90" s="15"/>
      <c r="C90" s="203"/>
      <c r="D90" s="204"/>
      <c r="E90" s="204"/>
      <c r="F90" s="204"/>
      <c r="G90" s="205"/>
      <c r="H90" s="161" t="s">
        <v>119</v>
      </c>
      <c r="I90" s="162"/>
      <c r="J90" s="78"/>
      <c r="K90" s="34" t="s">
        <v>41</v>
      </c>
      <c r="L90" s="77">
        <v>4</v>
      </c>
      <c r="M90" s="36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6" t="s">
        <v>2</v>
      </c>
      <c r="BK90" s="77">
        <v>4</v>
      </c>
      <c r="BL90" s="56"/>
      <c r="BM90" s="94">
        <v>42797</v>
      </c>
      <c r="BN90" s="92">
        <v>42797</v>
      </c>
      <c r="BO90" s="87" t="s">
        <v>2</v>
      </c>
      <c r="BP90" s="93"/>
      <c r="BR90" s="85"/>
      <c r="BS90" s="86"/>
      <c r="BT90" s="88"/>
      <c r="BU90" s="104"/>
      <c r="BV90" s="71"/>
    </row>
    <row r="91" spans="2:74" ht="15.95" customHeight="1">
      <c r="B91" s="15"/>
      <c r="C91" s="203"/>
      <c r="D91" s="204"/>
      <c r="E91" s="204"/>
      <c r="F91" s="204"/>
      <c r="G91" s="205"/>
      <c r="H91" s="161" t="s">
        <v>120</v>
      </c>
      <c r="I91" s="162"/>
      <c r="J91" s="78"/>
      <c r="K91" s="34" t="s">
        <v>41</v>
      </c>
      <c r="L91" s="77">
        <v>2</v>
      </c>
      <c r="M91" s="36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6" t="s">
        <v>2</v>
      </c>
      <c r="BK91" s="77">
        <v>2</v>
      </c>
      <c r="BL91" s="56"/>
      <c r="BM91" s="94">
        <v>42797</v>
      </c>
      <c r="BN91" s="92">
        <v>42797</v>
      </c>
      <c r="BO91" s="87" t="s">
        <v>2</v>
      </c>
      <c r="BP91" s="93"/>
      <c r="BR91" s="85"/>
      <c r="BS91" s="86"/>
      <c r="BT91" s="88"/>
      <c r="BU91" s="104"/>
      <c r="BV91" s="71"/>
    </row>
    <row r="92" spans="2:74" ht="15.95" customHeight="1">
      <c r="B92" s="15"/>
      <c r="C92" s="203"/>
      <c r="D92" s="204"/>
      <c r="E92" s="204"/>
      <c r="F92" s="204"/>
      <c r="G92" s="205"/>
      <c r="H92" s="161" t="s">
        <v>121</v>
      </c>
      <c r="I92" s="162"/>
      <c r="J92" s="78"/>
      <c r="K92" s="34" t="s">
        <v>41</v>
      </c>
      <c r="L92" s="77">
        <v>2</v>
      </c>
      <c r="M92" s="36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6" t="s">
        <v>2</v>
      </c>
      <c r="BK92" s="77">
        <v>2</v>
      </c>
      <c r="BL92" s="56"/>
      <c r="BM92" s="94">
        <v>42797</v>
      </c>
      <c r="BN92" s="92">
        <v>42797</v>
      </c>
      <c r="BO92" s="87" t="s">
        <v>2</v>
      </c>
      <c r="BP92" s="93"/>
      <c r="BR92" s="85"/>
      <c r="BS92" s="86"/>
      <c r="BT92" s="88"/>
      <c r="BU92" s="104"/>
      <c r="BV92" s="71"/>
    </row>
    <row r="93" spans="2:74" ht="15.95" customHeight="1">
      <c r="B93" s="15"/>
      <c r="C93" s="203"/>
      <c r="D93" s="204"/>
      <c r="E93" s="204"/>
      <c r="F93" s="204"/>
      <c r="G93" s="205"/>
      <c r="H93" s="161" t="s">
        <v>122</v>
      </c>
      <c r="I93" s="162"/>
      <c r="J93" s="78"/>
      <c r="K93" s="34" t="s">
        <v>41</v>
      </c>
      <c r="L93" s="77">
        <v>1</v>
      </c>
      <c r="M93" s="36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6" t="s">
        <v>2</v>
      </c>
      <c r="BK93" s="77">
        <v>1</v>
      </c>
      <c r="BL93" s="56"/>
      <c r="BM93" s="94">
        <v>42797</v>
      </c>
      <c r="BN93" s="92">
        <v>42797</v>
      </c>
      <c r="BO93" s="87" t="s">
        <v>2</v>
      </c>
      <c r="BP93" s="93"/>
      <c r="BR93" s="85"/>
      <c r="BS93" s="86"/>
      <c r="BT93" s="88"/>
      <c r="BU93" s="104"/>
      <c r="BV93" s="71"/>
    </row>
    <row r="94" spans="2:74" ht="15.95" customHeight="1">
      <c r="B94" s="15"/>
      <c r="C94" s="203"/>
      <c r="D94" s="204"/>
      <c r="E94" s="204"/>
      <c r="F94" s="204"/>
      <c r="G94" s="205"/>
      <c r="H94" s="189" t="s">
        <v>123</v>
      </c>
      <c r="I94" s="190"/>
      <c r="J94" s="78"/>
      <c r="K94" s="34" t="s">
        <v>41</v>
      </c>
      <c r="L94" s="77">
        <v>3</v>
      </c>
      <c r="M94" s="36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6" t="s">
        <v>2</v>
      </c>
      <c r="BK94" s="77">
        <v>3</v>
      </c>
      <c r="BL94" s="56"/>
      <c r="BM94" s="94">
        <v>42800</v>
      </c>
      <c r="BN94" s="92">
        <v>42800</v>
      </c>
      <c r="BO94" s="95" t="s">
        <v>2</v>
      </c>
      <c r="BP94" s="93"/>
      <c r="BR94" s="85"/>
      <c r="BS94" s="86"/>
      <c r="BT94" s="88"/>
      <c r="BU94" s="104"/>
      <c r="BV94" s="71"/>
    </row>
    <row r="95" spans="2:74" ht="15.95" customHeight="1">
      <c r="B95" s="15"/>
      <c r="C95" s="203"/>
      <c r="D95" s="204"/>
      <c r="E95" s="204"/>
      <c r="F95" s="204"/>
      <c r="G95" s="205"/>
      <c r="H95" s="189" t="s">
        <v>124</v>
      </c>
      <c r="I95" s="190"/>
      <c r="J95" s="78"/>
      <c r="K95" s="34" t="s">
        <v>41</v>
      </c>
      <c r="L95" s="77">
        <v>2</v>
      </c>
      <c r="M95" s="36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6" t="s">
        <v>2</v>
      </c>
      <c r="BK95" s="77">
        <v>2</v>
      </c>
      <c r="BL95" s="56"/>
      <c r="BM95" s="94">
        <v>42800</v>
      </c>
      <c r="BN95" s="92">
        <v>42801</v>
      </c>
      <c r="BO95" s="95" t="s">
        <v>2</v>
      </c>
      <c r="BP95" s="93"/>
      <c r="BR95" s="85"/>
      <c r="BS95" s="86"/>
      <c r="BT95" s="88"/>
      <c r="BU95" s="104"/>
      <c r="BV95" s="71"/>
    </row>
    <row r="96" spans="2:74" ht="15.95" customHeight="1">
      <c r="B96" s="15"/>
      <c r="C96" s="203"/>
      <c r="D96" s="204"/>
      <c r="E96" s="204"/>
      <c r="F96" s="204"/>
      <c r="G96" s="205"/>
      <c r="H96" s="189" t="s">
        <v>125</v>
      </c>
      <c r="I96" s="190"/>
      <c r="J96" s="78"/>
      <c r="K96" s="34" t="s">
        <v>41</v>
      </c>
      <c r="L96" s="77">
        <v>2</v>
      </c>
      <c r="M96" s="36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6" t="s">
        <v>2</v>
      </c>
      <c r="BK96" s="77">
        <v>2</v>
      </c>
      <c r="BL96" s="56"/>
      <c r="BM96" s="94">
        <v>42800</v>
      </c>
      <c r="BN96" s="92">
        <v>42801</v>
      </c>
      <c r="BO96" s="95" t="s">
        <v>2</v>
      </c>
      <c r="BP96" s="93"/>
      <c r="BR96" s="85"/>
      <c r="BS96" s="86"/>
      <c r="BT96" s="88"/>
      <c r="BU96" s="104"/>
      <c r="BV96" s="71"/>
    </row>
    <row r="97" spans="2:74" ht="15.95" customHeight="1">
      <c r="B97" s="15"/>
      <c r="C97" s="203"/>
      <c r="D97" s="204"/>
      <c r="E97" s="204"/>
      <c r="F97" s="204"/>
      <c r="G97" s="205"/>
      <c r="H97" s="189" t="s">
        <v>126</v>
      </c>
      <c r="I97" s="190"/>
      <c r="J97" s="78" t="s">
        <v>127</v>
      </c>
      <c r="K97" s="34" t="s">
        <v>128</v>
      </c>
      <c r="L97" s="77">
        <v>4</v>
      </c>
      <c r="M97" s="36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6" t="s">
        <v>2</v>
      </c>
      <c r="BK97" s="77">
        <v>4</v>
      </c>
      <c r="BL97" s="56"/>
      <c r="BM97" s="94">
        <v>42801</v>
      </c>
      <c r="BN97" s="92">
        <v>42801</v>
      </c>
      <c r="BO97" s="95" t="s">
        <v>2</v>
      </c>
      <c r="BP97" s="93"/>
      <c r="BR97" s="85"/>
      <c r="BS97" s="86"/>
      <c r="BT97" s="88"/>
      <c r="BU97" s="104"/>
      <c r="BV97" s="71"/>
    </row>
    <row r="98" spans="2:74" ht="15.95" customHeight="1">
      <c r="B98" s="15"/>
      <c r="C98" s="203"/>
      <c r="D98" s="204"/>
      <c r="E98" s="204"/>
      <c r="F98" s="204"/>
      <c r="G98" s="205"/>
      <c r="H98" s="189" t="s">
        <v>129</v>
      </c>
      <c r="I98" s="190"/>
      <c r="J98" s="78"/>
      <c r="K98" s="34" t="s">
        <v>130</v>
      </c>
      <c r="L98" s="77">
        <v>1</v>
      </c>
      <c r="M98" s="36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6" t="s">
        <v>2</v>
      </c>
      <c r="BK98" s="77">
        <v>1</v>
      </c>
      <c r="BL98" s="56"/>
      <c r="BM98" s="94">
        <v>42801</v>
      </c>
      <c r="BN98" s="92">
        <v>42801</v>
      </c>
      <c r="BO98" s="95" t="s">
        <v>2</v>
      </c>
      <c r="BP98" s="93"/>
      <c r="BR98" s="85"/>
      <c r="BS98" s="86"/>
      <c r="BT98" s="88"/>
      <c r="BU98" s="104"/>
      <c r="BV98" s="71"/>
    </row>
    <row r="99" spans="2:74" ht="15.95" customHeight="1">
      <c r="B99" s="15"/>
      <c r="C99" s="203"/>
      <c r="D99" s="204"/>
      <c r="E99" s="204"/>
      <c r="F99" s="204"/>
      <c r="G99" s="205"/>
      <c r="H99" s="141" t="s">
        <v>131</v>
      </c>
      <c r="I99" s="142"/>
      <c r="J99" s="78"/>
      <c r="K99" s="34" t="s">
        <v>41</v>
      </c>
      <c r="L99" s="77">
        <v>2</v>
      </c>
      <c r="M99" s="36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6" t="s">
        <v>2</v>
      </c>
      <c r="BK99" s="77">
        <v>1</v>
      </c>
      <c r="BL99" s="56"/>
      <c r="BM99" s="94">
        <v>42811</v>
      </c>
      <c r="BN99" s="92">
        <v>42814</v>
      </c>
      <c r="BO99" s="95" t="s">
        <v>2</v>
      </c>
      <c r="BP99" s="93"/>
      <c r="BR99" s="85"/>
      <c r="BS99" s="86"/>
      <c r="BT99" s="88"/>
      <c r="BU99" s="104"/>
      <c r="BV99" s="71"/>
    </row>
    <row r="100" spans="2:74" ht="15.95" customHeight="1">
      <c r="B100" s="15"/>
      <c r="C100" s="203"/>
      <c r="D100" s="204"/>
      <c r="E100" s="204"/>
      <c r="F100" s="204"/>
      <c r="G100" s="205"/>
      <c r="H100" s="189" t="s">
        <v>132</v>
      </c>
      <c r="I100" s="190"/>
      <c r="J100" s="78"/>
      <c r="K100" s="34" t="s">
        <v>41</v>
      </c>
      <c r="L100" s="77">
        <v>2</v>
      </c>
      <c r="M100" s="36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6" t="s">
        <v>2</v>
      </c>
      <c r="BK100" s="77">
        <v>2</v>
      </c>
      <c r="BL100" s="56"/>
      <c r="BM100" s="94">
        <v>42800</v>
      </c>
      <c r="BN100" s="92">
        <v>42800</v>
      </c>
      <c r="BO100" s="95" t="s">
        <v>2</v>
      </c>
      <c r="BP100" s="93"/>
      <c r="BR100" s="85"/>
      <c r="BS100" s="86"/>
      <c r="BT100" s="88"/>
      <c r="BU100" s="104"/>
      <c r="BV100" s="71"/>
    </row>
    <row r="101" spans="2:74" ht="15.95" customHeight="1">
      <c r="B101" s="112"/>
      <c r="C101" s="113"/>
      <c r="D101" s="114"/>
      <c r="E101" s="114"/>
      <c r="F101" s="114"/>
      <c r="G101" s="115"/>
      <c r="H101" s="141" t="s">
        <v>154</v>
      </c>
      <c r="I101" s="142"/>
      <c r="J101" s="78"/>
      <c r="K101" s="34" t="s">
        <v>41</v>
      </c>
      <c r="L101" s="77">
        <v>5</v>
      </c>
      <c r="M101" s="36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111" t="s">
        <v>2</v>
      </c>
      <c r="BK101" s="77">
        <v>5</v>
      </c>
      <c r="BL101" s="56"/>
      <c r="BM101" s="94">
        <v>42810</v>
      </c>
      <c r="BN101" s="118">
        <v>42811</v>
      </c>
      <c r="BO101" s="95" t="s">
        <v>2</v>
      </c>
      <c r="BP101" s="93"/>
      <c r="BR101" s="85"/>
      <c r="BS101" s="86"/>
      <c r="BT101" s="88"/>
      <c r="BU101" s="104"/>
      <c r="BV101" s="71"/>
    </row>
    <row r="102" spans="2:74" ht="15.95" customHeight="1">
      <c r="B102" s="15"/>
      <c r="C102" s="213" t="s">
        <v>78</v>
      </c>
      <c r="D102" s="214"/>
      <c r="E102" s="214"/>
      <c r="F102" s="214"/>
      <c r="G102" s="215"/>
      <c r="H102" s="189" t="s">
        <v>133</v>
      </c>
      <c r="I102" s="190"/>
      <c r="J102" s="78" t="s">
        <v>127</v>
      </c>
      <c r="K102" s="34" t="s">
        <v>41</v>
      </c>
      <c r="L102" s="77">
        <v>2</v>
      </c>
      <c r="M102" s="36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6" t="s">
        <v>2</v>
      </c>
      <c r="BK102" s="77">
        <v>2</v>
      </c>
      <c r="BL102" s="56"/>
      <c r="BM102" s="94">
        <v>42800</v>
      </c>
      <c r="BN102" s="92">
        <v>42800</v>
      </c>
      <c r="BO102" s="95" t="s">
        <v>8</v>
      </c>
      <c r="BP102" s="93"/>
      <c r="BR102" s="85"/>
      <c r="BS102" s="86"/>
      <c r="BT102" s="88"/>
      <c r="BU102" s="104"/>
      <c r="BV102" s="71"/>
    </row>
    <row r="103" spans="2:74" ht="15.95" customHeight="1">
      <c r="B103" s="15"/>
      <c r="C103" s="203"/>
      <c r="D103" s="204"/>
      <c r="E103" s="204"/>
      <c r="F103" s="204"/>
      <c r="G103" s="205"/>
      <c r="H103" s="161" t="s">
        <v>134</v>
      </c>
      <c r="I103" s="162"/>
      <c r="J103" s="78"/>
      <c r="K103" s="34" t="s">
        <v>41</v>
      </c>
      <c r="L103" s="77">
        <v>16</v>
      </c>
      <c r="M103" s="36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6" t="s">
        <v>8</v>
      </c>
      <c r="BK103" s="77">
        <v>8</v>
      </c>
      <c r="BL103" s="56"/>
      <c r="BM103" s="94">
        <v>42801</v>
      </c>
      <c r="BN103" s="92">
        <v>42801</v>
      </c>
      <c r="BO103" s="6" t="s">
        <v>2</v>
      </c>
      <c r="BP103" s="93"/>
      <c r="BR103" s="85"/>
      <c r="BS103" s="86"/>
      <c r="BT103" s="88"/>
      <c r="BU103" s="104"/>
      <c r="BV103" s="71"/>
    </row>
    <row r="104" spans="2:74" ht="15.95" customHeight="1">
      <c r="B104" s="15"/>
      <c r="C104" s="203"/>
      <c r="D104" s="204"/>
      <c r="E104" s="204"/>
      <c r="F104" s="204"/>
      <c r="G104" s="205"/>
      <c r="H104" s="161" t="s">
        <v>135</v>
      </c>
      <c r="I104" s="162"/>
      <c r="J104" s="78"/>
      <c r="K104" s="34" t="s">
        <v>41</v>
      </c>
      <c r="L104" s="77">
        <v>24</v>
      </c>
      <c r="M104" s="36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6" t="s">
        <v>8</v>
      </c>
      <c r="BK104" s="77">
        <v>40</v>
      </c>
      <c r="BL104" s="56"/>
      <c r="BM104" s="94">
        <v>42795</v>
      </c>
      <c r="BN104" s="92">
        <v>42800</v>
      </c>
      <c r="BO104" s="6" t="s">
        <v>8</v>
      </c>
      <c r="BP104" s="93"/>
      <c r="BR104" s="85">
        <v>42807</v>
      </c>
      <c r="BS104" s="86">
        <v>42807</v>
      </c>
      <c r="BT104" s="6" t="s">
        <v>8</v>
      </c>
      <c r="BU104" s="104">
        <v>8</v>
      </c>
      <c r="BV104" s="71" t="s">
        <v>136</v>
      </c>
    </row>
    <row r="105" spans="2:74" ht="15.95" customHeight="1">
      <c r="B105" s="15"/>
      <c r="C105" s="203"/>
      <c r="D105" s="204"/>
      <c r="E105" s="204"/>
      <c r="F105" s="204"/>
      <c r="G105" s="205"/>
      <c r="H105" s="161" t="s">
        <v>137</v>
      </c>
      <c r="I105" s="162"/>
      <c r="J105" s="78"/>
      <c r="K105" s="34" t="s">
        <v>128</v>
      </c>
      <c r="L105" s="77">
        <v>16</v>
      </c>
      <c r="M105" s="36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6" t="s">
        <v>8</v>
      </c>
      <c r="BK105" s="77">
        <v>4</v>
      </c>
      <c r="BL105" s="56"/>
      <c r="BM105" s="96">
        <v>42802</v>
      </c>
      <c r="BN105" s="92">
        <v>42804</v>
      </c>
      <c r="BO105" s="6" t="s">
        <v>8</v>
      </c>
      <c r="BP105" s="93"/>
      <c r="BR105" s="85">
        <v>42806</v>
      </c>
      <c r="BS105" s="86">
        <v>42807</v>
      </c>
      <c r="BT105" s="6" t="s">
        <v>8</v>
      </c>
      <c r="BU105" s="104">
        <v>8</v>
      </c>
      <c r="BV105" s="71" t="s">
        <v>136</v>
      </c>
    </row>
    <row r="106" spans="2:74" ht="15.95" customHeight="1">
      <c r="B106" s="15"/>
      <c r="C106" s="203"/>
      <c r="D106" s="204"/>
      <c r="E106" s="204"/>
      <c r="F106" s="204"/>
      <c r="G106" s="205"/>
      <c r="H106" s="161" t="s">
        <v>138</v>
      </c>
      <c r="I106" s="162"/>
      <c r="J106" s="78"/>
      <c r="K106" s="34" t="s">
        <v>41</v>
      </c>
      <c r="L106" s="77">
        <v>16</v>
      </c>
      <c r="M106" s="36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6" t="s">
        <v>8</v>
      </c>
      <c r="BK106" s="77">
        <v>4</v>
      </c>
      <c r="BL106" s="56"/>
      <c r="BM106" s="96">
        <v>42802</v>
      </c>
      <c r="BN106" s="92">
        <v>42802</v>
      </c>
      <c r="BO106" s="6" t="s">
        <v>8</v>
      </c>
      <c r="BP106" s="93"/>
      <c r="BR106" s="85"/>
      <c r="BS106" s="86"/>
      <c r="BT106" s="88"/>
      <c r="BU106" s="104"/>
      <c r="BV106" s="71"/>
    </row>
    <row r="107" spans="2:74" ht="15.95" customHeight="1">
      <c r="B107" s="15"/>
      <c r="C107" s="203"/>
      <c r="D107" s="204"/>
      <c r="E107" s="204"/>
      <c r="F107" s="204"/>
      <c r="G107" s="205"/>
      <c r="H107" s="141" t="s">
        <v>139</v>
      </c>
      <c r="I107" s="142"/>
      <c r="J107" s="78"/>
      <c r="K107" s="34" t="s">
        <v>41</v>
      </c>
      <c r="L107" s="77">
        <v>16</v>
      </c>
      <c r="M107" s="36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6" t="s">
        <v>8</v>
      </c>
      <c r="BK107" s="77">
        <v>8</v>
      </c>
      <c r="BL107" s="56"/>
      <c r="BM107" s="96">
        <v>42808</v>
      </c>
      <c r="BN107" s="92">
        <v>42808</v>
      </c>
      <c r="BO107" s="6" t="s">
        <v>8</v>
      </c>
      <c r="BP107" s="93"/>
      <c r="BR107" s="85"/>
      <c r="BS107" s="86"/>
      <c r="BT107" s="88"/>
      <c r="BU107" s="104"/>
      <c r="BV107" s="71"/>
    </row>
    <row r="108" spans="2:74" ht="15.95" customHeight="1">
      <c r="B108" s="15"/>
      <c r="C108" s="203"/>
      <c r="D108" s="204"/>
      <c r="E108" s="204"/>
      <c r="F108" s="204"/>
      <c r="G108" s="205"/>
      <c r="H108" s="161" t="s">
        <v>140</v>
      </c>
      <c r="I108" s="162"/>
      <c r="J108" s="78"/>
      <c r="K108" s="34" t="s">
        <v>41</v>
      </c>
      <c r="L108" s="77">
        <v>16</v>
      </c>
      <c r="M108" s="36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6" t="s">
        <v>2</v>
      </c>
      <c r="BK108" s="77">
        <v>8</v>
      </c>
      <c r="BL108" s="56"/>
      <c r="BM108" s="96">
        <v>42802</v>
      </c>
      <c r="BN108" s="92">
        <v>42802</v>
      </c>
      <c r="BO108" s="6" t="s">
        <v>2</v>
      </c>
      <c r="BP108" s="93"/>
      <c r="BR108" s="85"/>
      <c r="BS108" s="86"/>
      <c r="BT108" s="88"/>
      <c r="BU108" s="104"/>
      <c r="BV108" s="71"/>
    </row>
    <row r="109" spans="2:74" ht="15.95" customHeight="1">
      <c r="B109" s="15"/>
      <c r="C109" s="203"/>
      <c r="D109" s="204"/>
      <c r="E109" s="204"/>
      <c r="F109" s="204"/>
      <c r="G109" s="205"/>
      <c r="H109" s="141" t="s">
        <v>141</v>
      </c>
      <c r="I109" s="142"/>
      <c r="J109" s="78"/>
      <c r="K109" s="34" t="s">
        <v>41</v>
      </c>
      <c r="L109" s="77">
        <v>16</v>
      </c>
      <c r="M109" s="36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6" t="s">
        <v>11</v>
      </c>
      <c r="BK109" s="77">
        <v>12</v>
      </c>
      <c r="BL109" s="56"/>
      <c r="BM109" s="96">
        <v>42807</v>
      </c>
      <c r="BN109" s="92">
        <v>42808</v>
      </c>
      <c r="BO109" s="6" t="s">
        <v>11</v>
      </c>
      <c r="BP109" s="93"/>
      <c r="BR109" s="85">
        <v>42804</v>
      </c>
      <c r="BS109" s="86">
        <v>42808</v>
      </c>
      <c r="BT109" s="6" t="s">
        <v>11</v>
      </c>
      <c r="BU109" s="104">
        <v>6</v>
      </c>
      <c r="BV109" s="71" t="s">
        <v>142</v>
      </c>
    </row>
    <row r="110" spans="2:74" ht="15.95" customHeight="1">
      <c r="B110" s="15"/>
      <c r="C110" s="203"/>
      <c r="D110" s="204"/>
      <c r="E110" s="204"/>
      <c r="F110" s="204"/>
      <c r="G110" s="205"/>
      <c r="H110" s="141" t="s">
        <v>143</v>
      </c>
      <c r="I110" s="142"/>
      <c r="J110" s="78"/>
      <c r="K110" s="34" t="s">
        <v>41</v>
      </c>
      <c r="L110" s="77">
        <v>16</v>
      </c>
      <c r="M110" s="36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6" t="s">
        <v>8</v>
      </c>
      <c r="BK110" s="77">
        <v>8</v>
      </c>
      <c r="BL110" s="56"/>
      <c r="BM110" s="97">
        <v>42809</v>
      </c>
      <c r="BN110" s="118">
        <v>42810</v>
      </c>
      <c r="BO110" s="6" t="s">
        <v>8</v>
      </c>
      <c r="BP110" s="93"/>
      <c r="BR110" s="85"/>
      <c r="BS110" s="86"/>
      <c r="BT110" s="88"/>
      <c r="BU110" s="104"/>
      <c r="BV110" s="71"/>
    </row>
    <row r="111" spans="2:74" ht="15.95" customHeight="1">
      <c r="B111" s="15"/>
      <c r="C111" s="203"/>
      <c r="D111" s="204"/>
      <c r="E111" s="204"/>
      <c r="F111" s="204"/>
      <c r="G111" s="205"/>
      <c r="H111" s="141" t="s">
        <v>144</v>
      </c>
      <c r="I111" s="142"/>
      <c r="J111" s="78"/>
      <c r="K111" s="34" t="s">
        <v>41</v>
      </c>
      <c r="L111" s="77">
        <v>16</v>
      </c>
      <c r="M111" s="36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6" t="s">
        <v>2</v>
      </c>
      <c r="BK111" s="77">
        <v>24</v>
      </c>
      <c r="BL111" s="56"/>
      <c r="BM111" s="97">
        <v>42810</v>
      </c>
      <c r="BN111" s="118">
        <v>42815</v>
      </c>
      <c r="BO111" s="6" t="s">
        <v>2</v>
      </c>
      <c r="BP111" s="93"/>
      <c r="BR111" s="85">
        <v>42815</v>
      </c>
      <c r="BS111" s="86">
        <v>42816</v>
      </c>
      <c r="BT111" s="120" t="s">
        <v>2</v>
      </c>
      <c r="BU111" s="104">
        <v>10</v>
      </c>
      <c r="BV111" s="71"/>
    </row>
    <row r="112" spans="2:74" ht="15.95" customHeight="1">
      <c r="B112" s="15"/>
      <c r="C112" s="203"/>
      <c r="D112" s="204"/>
      <c r="E112" s="204"/>
      <c r="F112" s="204"/>
      <c r="G112" s="205"/>
      <c r="H112" s="141" t="s">
        <v>145</v>
      </c>
      <c r="I112" s="142"/>
      <c r="J112" s="78"/>
      <c r="K112" s="34" t="s">
        <v>41</v>
      </c>
      <c r="L112" s="77">
        <v>16</v>
      </c>
      <c r="M112" s="36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6" t="s">
        <v>11</v>
      </c>
      <c r="BK112" s="77">
        <v>8</v>
      </c>
      <c r="BL112" s="56"/>
      <c r="BM112" s="97">
        <v>42809</v>
      </c>
      <c r="BN112" s="92">
        <v>42811</v>
      </c>
      <c r="BO112" s="98" t="s">
        <v>11</v>
      </c>
      <c r="BP112" s="93"/>
      <c r="BR112" s="85"/>
      <c r="BS112" s="86"/>
      <c r="BT112" s="88"/>
      <c r="BU112" s="104"/>
      <c r="BV112" s="71"/>
    </row>
    <row r="113" spans="2:74" ht="15.95" customHeight="1">
      <c r="B113" s="15"/>
      <c r="C113" s="203"/>
      <c r="D113" s="204"/>
      <c r="E113" s="204"/>
      <c r="F113" s="204"/>
      <c r="G113" s="205"/>
      <c r="H113" s="141" t="s">
        <v>146</v>
      </c>
      <c r="I113" s="142"/>
      <c r="J113" s="78"/>
      <c r="K113" s="34" t="s">
        <v>128</v>
      </c>
      <c r="L113" s="77">
        <v>16</v>
      </c>
      <c r="M113" s="36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6" t="s">
        <v>8</v>
      </c>
      <c r="BK113" s="77">
        <v>6</v>
      </c>
      <c r="BL113" s="56"/>
      <c r="BM113" s="119">
        <v>42811</v>
      </c>
      <c r="BN113" s="99">
        <v>42811</v>
      </c>
      <c r="BO113" s="98" t="s">
        <v>8</v>
      </c>
      <c r="BP113" s="100"/>
      <c r="BR113" s="85"/>
      <c r="BS113" s="86"/>
      <c r="BT113" s="88"/>
      <c r="BU113" s="104"/>
      <c r="BV113" s="71"/>
    </row>
    <row r="114" spans="2:74" ht="15.95" customHeight="1">
      <c r="B114" s="15"/>
      <c r="C114" s="203"/>
      <c r="D114" s="204"/>
      <c r="E114" s="204"/>
      <c r="F114" s="204"/>
      <c r="G114" s="205"/>
      <c r="H114" s="240" t="s">
        <v>147</v>
      </c>
      <c r="I114" s="241"/>
      <c r="J114" s="78"/>
      <c r="K114" s="34" t="s">
        <v>41</v>
      </c>
      <c r="L114" s="77">
        <v>16</v>
      </c>
      <c r="M114" s="36"/>
      <c r="N114" s="37"/>
      <c r="O114" s="249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116" t="s">
        <v>8</v>
      </c>
      <c r="BK114" s="77">
        <v>8</v>
      </c>
      <c r="BL114" s="56"/>
      <c r="BM114" s="97">
        <v>42811</v>
      </c>
      <c r="BN114" s="99">
        <v>42811</v>
      </c>
      <c r="BO114" s="87" t="s">
        <v>8</v>
      </c>
      <c r="BP114" s="91"/>
      <c r="BR114" s="85"/>
      <c r="BS114" s="86"/>
      <c r="BT114" s="88"/>
      <c r="BU114" s="104"/>
      <c r="BV114" s="71"/>
    </row>
    <row r="115" spans="2:74" ht="15.95" customHeight="1">
      <c r="B115" s="15"/>
      <c r="C115" s="203"/>
      <c r="D115" s="204"/>
      <c r="E115" s="204"/>
      <c r="F115" s="204"/>
      <c r="G115" s="205"/>
      <c r="H115" s="141" t="s">
        <v>162</v>
      </c>
      <c r="I115" s="142"/>
      <c r="J115" s="78"/>
      <c r="K115" s="34"/>
      <c r="L115" s="77">
        <v>8</v>
      </c>
      <c r="M115" s="36"/>
      <c r="N115" s="37"/>
      <c r="O115" s="250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6" t="s">
        <v>2</v>
      </c>
      <c r="BK115" s="77"/>
      <c r="BL115" s="56"/>
      <c r="BM115" s="97">
        <v>42818</v>
      </c>
      <c r="BN115" s="99">
        <v>42818</v>
      </c>
      <c r="BO115" s="95" t="s">
        <v>2</v>
      </c>
      <c r="BP115" s="93"/>
      <c r="BR115" s="85"/>
      <c r="BS115" s="86"/>
      <c r="BT115" s="88"/>
      <c r="BU115" s="104"/>
      <c r="BV115" s="71"/>
    </row>
    <row r="116" spans="2:74" ht="15.95" customHeight="1">
      <c r="B116" s="15"/>
      <c r="C116" s="203"/>
      <c r="D116" s="204"/>
      <c r="E116" s="204"/>
      <c r="F116" s="204"/>
      <c r="G116" s="205"/>
      <c r="H116" s="141" t="s">
        <v>157</v>
      </c>
      <c r="I116" s="142"/>
      <c r="J116" s="78"/>
      <c r="K116" s="34" t="s">
        <v>41</v>
      </c>
      <c r="L116" s="77">
        <v>16</v>
      </c>
      <c r="M116" s="36"/>
      <c r="N116" s="37"/>
      <c r="O116" s="250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6" t="s">
        <v>8</v>
      </c>
      <c r="BK116" s="77">
        <v>8</v>
      </c>
      <c r="BL116" s="56"/>
      <c r="BM116" s="97">
        <v>42814</v>
      </c>
      <c r="BN116" s="92">
        <v>42814</v>
      </c>
      <c r="BO116" s="95" t="s">
        <v>8</v>
      </c>
      <c r="BP116" s="93"/>
      <c r="BR116" s="85"/>
      <c r="BS116" s="86"/>
      <c r="BT116" s="88"/>
      <c r="BU116" s="104"/>
      <c r="BV116" s="71"/>
    </row>
    <row r="117" spans="2:74" ht="15.95" customHeight="1">
      <c r="B117" s="15"/>
      <c r="C117" s="203"/>
      <c r="D117" s="204"/>
      <c r="E117" s="204"/>
      <c r="F117" s="204"/>
      <c r="G117" s="205"/>
      <c r="H117" s="141" t="s">
        <v>148</v>
      </c>
      <c r="I117" s="142"/>
      <c r="J117" s="78"/>
      <c r="K117" s="34" t="s">
        <v>41</v>
      </c>
      <c r="L117" s="77">
        <v>16</v>
      </c>
      <c r="M117" s="36"/>
      <c r="N117" s="37"/>
      <c r="O117" s="251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110" t="s">
        <v>11</v>
      </c>
      <c r="BK117" s="77">
        <v>12</v>
      </c>
      <c r="BL117" s="56"/>
      <c r="BM117" s="97">
        <v>42814</v>
      </c>
      <c r="BN117" s="92">
        <v>42815</v>
      </c>
      <c r="BO117" s="117" t="s">
        <v>11</v>
      </c>
      <c r="BP117" s="93"/>
      <c r="BR117" s="85"/>
      <c r="BS117" s="86"/>
      <c r="BT117" s="88"/>
      <c r="BU117" s="104"/>
      <c r="BV117" s="71"/>
    </row>
    <row r="118" spans="2:74" ht="15.95" customHeight="1">
      <c r="B118" s="123"/>
      <c r="C118" s="203"/>
      <c r="D118" s="204"/>
      <c r="E118" s="204"/>
      <c r="F118" s="204"/>
      <c r="G118" s="205"/>
      <c r="H118" s="141" t="s">
        <v>158</v>
      </c>
      <c r="I118" s="142"/>
      <c r="J118" s="127"/>
      <c r="K118" s="34"/>
      <c r="L118" s="128">
        <v>6</v>
      </c>
      <c r="M118" s="36"/>
      <c r="N118" s="121"/>
      <c r="O118" s="122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10" t="s">
        <v>8</v>
      </c>
      <c r="BK118" s="128">
        <v>3</v>
      </c>
      <c r="BL118" s="56"/>
      <c r="BM118" s="134">
        <v>42816</v>
      </c>
      <c r="BN118" s="135">
        <v>42816</v>
      </c>
      <c r="BO118" s="95" t="s">
        <v>8</v>
      </c>
      <c r="BP118" s="93"/>
      <c r="BR118" s="129"/>
      <c r="BS118" s="130"/>
      <c r="BT118" s="131"/>
      <c r="BU118" s="132"/>
      <c r="BV118" s="71"/>
    </row>
    <row r="119" spans="2:74" ht="15.95" customHeight="1">
      <c r="B119" s="123"/>
      <c r="C119" s="203"/>
      <c r="D119" s="204"/>
      <c r="E119" s="204"/>
      <c r="F119" s="204"/>
      <c r="G119" s="205"/>
      <c r="H119" s="141" t="s">
        <v>159</v>
      </c>
      <c r="I119" s="142"/>
      <c r="J119" s="127"/>
      <c r="K119" s="34"/>
      <c r="L119" s="128">
        <v>8</v>
      </c>
      <c r="M119" s="36"/>
      <c r="N119" s="121"/>
      <c r="O119" s="122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  <c r="AA119" s="121"/>
      <c r="AB119" s="121"/>
      <c r="AC119" s="121"/>
      <c r="AD119" s="121"/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10" t="s">
        <v>8</v>
      </c>
      <c r="BK119" s="128">
        <v>3</v>
      </c>
      <c r="BL119" s="56"/>
      <c r="BM119" s="134">
        <v>42816</v>
      </c>
      <c r="BN119" s="135">
        <v>42816</v>
      </c>
      <c r="BO119" s="95" t="s">
        <v>8</v>
      </c>
      <c r="BP119" s="93"/>
      <c r="BR119" s="129"/>
      <c r="BS119" s="130"/>
      <c r="BT119" s="131"/>
      <c r="BU119" s="132"/>
      <c r="BV119" s="71"/>
    </row>
    <row r="120" spans="2:74" ht="15.95" customHeight="1">
      <c r="B120" s="123"/>
      <c r="C120" s="203"/>
      <c r="D120" s="204"/>
      <c r="E120" s="204"/>
      <c r="F120" s="204"/>
      <c r="G120" s="205"/>
      <c r="H120" s="141" t="s">
        <v>160</v>
      </c>
      <c r="I120" s="142"/>
      <c r="J120" s="127"/>
      <c r="K120" s="34"/>
      <c r="L120" s="128">
        <v>8</v>
      </c>
      <c r="M120" s="36"/>
      <c r="N120" s="121"/>
      <c r="O120" s="122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121"/>
      <c r="AB120" s="121"/>
      <c r="AC120" s="121"/>
      <c r="AD120" s="121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10" t="s">
        <v>8</v>
      </c>
      <c r="BK120" s="128">
        <v>3</v>
      </c>
      <c r="BL120" s="56"/>
      <c r="BM120" s="134">
        <v>42816</v>
      </c>
      <c r="BN120" s="135">
        <v>42816</v>
      </c>
      <c r="BO120" s="95" t="s">
        <v>8</v>
      </c>
      <c r="BP120" s="93"/>
      <c r="BR120" s="129"/>
      <c r="BS120" s="130"/>
      <c r="BT120" s="131"/>
      <c r="BU120" s="132"/>
      <c r="BV120" s="71"/>
    </row>
    <row r="121" spans="2:74" ht="15.95" customHeight="1">
      <c r="B121" s="123"/>
      <c r="C121" s="203"/>
      <c r="D121" s="204"/>
      <c r="E121" s="204"/>
      <c r="F121" s="204"/>
      <c r="G121" s="205"/>
      <c r="H121" s="141" t="s">
        <v>161</v>
      </c>
      <c r="I121" s="142"/>
      <c r="J121" s="127"/>
      <c r="K121" s="34"/>
      <c r="L121" s="128">
        <v>8</v>
      </c>
      <c r="M121" s="36"/>
      <c r="N121" s="121"/>
      <c r="O121" s="122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  <c r="AA121" s="121"/>
      <c r="AB121" s="121"/>
      <c r="AC121" s="121"/>
      <c r="AD121" s="121"/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10" t="s">
        <v>2</v>
      </c>
      <c r="BK121" s="128">
        <v>6</v>
      </c>
      <c r="BL121" s="56"/>
      <c r="BM121" s="133">
        <v>42817</v>
      </c>
      <c r="BN121" s="135">
        <v>42817</v>
      </c>
      <c r="BO121" s="95" t="s">
        <v>8</v>
      </c>
      <c r="BP121" s="93"/>
      <c r="BR121" s="129"/>
      <c r="BS121" s="130"/>
      <c r="BT121" s="131"/>
      <c r="BU121" s="132"/>
      <c r="BV121" s="71"/>
    </row>
    <row r="122" spans="2:74" ht="15.95" customHeight="1">
      <c r="B122" s="123"/>
      <c r="C122" s="203"/>
      <c r="D122" s="204"/>
      <c r="E122" s="204"/>
      <c r="F122" s="204"/>
      <c r="G122" s="205"/>
      <c r="H122" s="141" t="s">
        <v>165</v>
      </c>
      <c r="I122" s="142"/>
      <c r="J122" s="127"/>
      <c r="K122" s="34"/>
      <c r="L122" s="128">
        <v>4</v>
      </c>
      <c r="M122" s="36"/>
      <c r="N122" s="121"/>
      <c r="O122" s="122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1"/>
      <c r="AC122" s="121"/>
      <c r="AD122" s="121"/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10" t="s">
        <v>8</v>
      </c>
      <c r="BK122" s="128">
        <v>4</v>
      </c>
      <c r="BL122" s="56"/>
      <c r="BM122" s="133">
        <v>42817</v>
      </c>
      <c r="BN122" s="135">
        <v>42817</v>
      </c>
      <c r="BO122" s="95" t="s">
        <v>8</v>
      </c>
      <c r="BP122" s="93"/>
      <c r="BR122" s="129"/>
      <c r="BS122" s="130"/>
      <c r="BT122" s="131"/>
      <c r="BU122" s="132"/>
      <c r="BV122" s="71"/>
    </row>
    <row r="123" spans="2:74" ht="15.95" customHeight="1">
      <c r="B123" s="123"/>
      <c r="C123" s="203"/>
      <c r="D123" s="204"/>
      <c r="E123" s="204"/>
      <c r="F123" s="204"/>
      <c r="G123" s="205"/>
      <c r="H123" s="141" t="s">
        <v>166</v>
      </c>
      <c r="I123" s="142"/>
      <c r="J123" s="127"/>
      <c r="K123" s="34"/>
      <c r="L123" s="128">
        <v>4</v>
      </c>
      <c r="M123" s="36"/>
      <c r="N123" s="121"/>
      <c r="O123" s="122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  <c r="AA123" s="121"/>
      <c r="AB123" s="121"/>
      <c r="AC123" s="121"/>
      <c r="AD123" s="121"/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10" t="s">
        <v>8</v>
      </c>
      <c r="BK123" s="128">
        <v>4</v>
      </c>
      <c r="BL123" s="56"/>
      <c r="BM123" s="133">
        <v>42817</v>
      </c>
      <c r="BN123" s="135">
        <v>42817</v>
      </c>
      <c r="BO123" s="95" t="s">
        <v>8</v>
      </c>
      <c r="BP123" s="93"/>
      <c r="BR123" s="129"/>
      <c r="BS123" s="130"/>
      <c r="BT123" s="131"/>
      <c r="BU123" s="132"/>
      <c r="BV123" s="71"/>
    </row>
    <row r="124" spans="2:74" ht="15.95" customHeight="1">
      <c r="B124" s="124"/>
      <c r="C124" s="203"/>
      <c r="D124" s="204"/>
      <c r="E124" s="204"/>
      <c r="F124" s="204"/>
      <c r="G124" s="205"/>
      <c r="H124" s="141" t="s">
        <v>167</v>
      </c>
      <c r="I124" s="142"/>
      <c r="J124" s="127"/>
      <c r="K124" s="34"/>
      <c r="L124" s="128">
        <v>8</v>
      </c>
      <c r="M124" s="36"/>
      <c r="N124" s="125"/>
      <c r="O124" s="126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U124" s="125"/>
      <c r="AV124" s="125"/>
      <c r="AW124" s="125"/>
      <c r="AX124" s="125"/>
      <c r="AY124" s="125"/>
      <c r="AZ124" s="125"/>
      <c r="BA124" s="125"/>
      <c r="BB124" s="125"/>
      <c r="BC124" s="125"/>
      <c r="BD124" s="125"/>
      <c r="BE124" s="125"/>
      <c r="BF124" s="125"/>
      <c r="BG124" s="125"/>
      <c r="BH124" s="125"/>
      <c r="BI124" s="125"/>
      <c r="BJ124" s="110" t="s">
        <v>8</v>
      </c>
      <c r="BK124" s="128">
        <v>8</v>
      </c>
      <c r="BL124" s="56"/>
      <c r="BM124" s="133">
        <v>42818</v>
      </c>
      <c r="BN124" s="133">
        <v>42818</v>
      </c>
      <c r="BO124" s="133" t="s">
        <v>8</v>
      </c>
      <c r="BP124" s="93"/>
      <c r="BR124" s="129"/>
      <c r="BS124" s="130"/>
      <c r="BT124" s="131"/>
      <c r="BU124" s="132"/>
      <c r="BV124" s="71"/>
    </row>
    <row r="125" spans="2:74" ht="15.95" customHeight="1">
      <c r="B125" s="124"/>
      <c r="C125" s="203"/>
      <c r="D125" s="204"/>
      <c r="E125" s="204"/>
      <c r="F125" s="204"/>
      <c r="G125" s="205"/>
      <c r="H125" s="141" t="s">
        <v>168</v>
      </c>
      <c r="I125" s="142"/>
      <c r="J125" s="127"/>
      <c r="K125" s="34"/>
      <c r="L125" s="128">
        <v>4</v>
      </c>
      <c r="M125" s="36"/>
      <c r="N125" s="125"/>
      <c r="O125" s="126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5"/>
      <c r="AG125" s="125"/>
      <c r="AH125" s="125"/>
      <c r="AI125" s="125"/>
      <c r="AJ125" s="125"/>
      <c r="AK125" s="125"/>
      <c r="AL125" s="125"/>
      <c r="AM125" s="125"/>
      <c r="AN125" s="125"/>
      <c r="AO125" s="125"/>
      <c r="AP125" s="125"/>
      <c r="AQ125" s="125"/>
      <c r="AR125" s="125"/>
      <c r="AS125" s="125"/>
      <c r="AT125" s="125"/>
      <c r="AU125" s="125"/>
      <c r="AV125" s="125"/>
      <c r="AW125" s="125"/>
      <c r="AX125" s="125"/>
      <c r="AY125" s="125"/>
      <c r="AZ125" s="125"/>
      <c r="BA125" s="125"/>
      <c r="BB125" s="125"/>
      <c r="BC125" s="125"/>
      <c r="BD125" s="125"/>
      <c r="BE125" s="125"/>
      <c r="BF125" s="125"/>
      <c r="BG125" s="125"/>
      <c r="BH125" s="125"/>
      <c r="BI125" s="125"/>
      <c r="BJ125" s="110" t="s">
        <v>8</v>
      </c>
      <c r="BK125" s="128">
        <v>4</v>
      </c>
      <c r="BL125" s="56"/>
      <c r="BM125" s="133">
        <v>42822</v>
      </c>
      <c r="BN125" s="133">
        <v>42822</v>
      </c>
      <c r="BO125" s="95" t="s">
        <v>8</v>
      </c>
      <c r="BP125" s="93"/>
      <c r="BR125" s="129"/>
      <c r="BS125" s="130"/>
      <c r="BT125" s="131"/>
      <c r="BU125" s="132"/>
      <c r="BV125" s="71"/>
    </row>
    <row r="126" spans="2:74" ht="15.95" customHeight="1">
      <c r="B126" s="124"/>
      <c r="C126" s="203"/>
      <c r="D126" s="204"/>
      <c r="E126" s="204"/>
      <c r="F126" s="204"/>
      <c r="G126" s="205"/>
      <c r="H126" s="141" t="s">
        <v>163</v>
      </c>
      <c r="I126" s="142"/>
      <c r="J126" s="127"/>
      <c r="K126" s="34"/>
      <c r="L126" s="128">
        <v>4</v>
      </c>
      <c r="M126" s="36"/>
      <c r="N126" s="125"/>
      <c r="O126" s="126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25"/>
      <c r="AC126" s="125"/>
      <c r="AD126" s="125"/>
      <c r="AE126" s="125"/>
      <c r="AF126" s="125"/>
      <c r="AG126" s="125"/>
      <c r="AH126" s="125"/>
      <c r="AI126" s="125"/>
      <c r="AJ126" s="125"/>
      <c r="AK126" s="125"/>
      <c r="AL126" s="125"/>
      <c r="AM126" s="125"/>
      <c r="AN126" s="125"/>
      <c r="AO126" s="125"/>
      <c r="AP126" s="125"/>
      <c r="AQ126" s="125"/>
      <c r="AR126" s="125"/>
      <c r="AS126" s="125"/>
      <c r="AT126" s="125"/>
      <c r="AU126" s="125"/>
      <c r="AV126" s="125"/>
      <c r="AW126" s="125"/>
      <c r="AX126" s="125"/>
      <c r="AY126" s="125"/>
      <c r="AZ126" s="125"/>
      <c r="BA126" s="125"/>
      <c r="BB126" s="125"/>
      <c r="BC126" s="125"/>
      <c r="BD126" s="125"/>
      <c r="BE126" s="125"/>
      <c r="BF126" s="125"/>
      <c r="BG126" s="125"/>
      <c r="BH126" s="125"/>
      <c r="BI126" s="125"/>
      <c r="BJ126" s="110" t="s">
        <v>8</v>
      </c>
      <c r="BK126" s="128">
        <v>4</v>
      </c>
      <c r="BL126" s="56"/>
      <c r="BM126" s="133">
        <v>42822</v>
      </c>
      <c r="BN126" s="133">
        <v>42822</v>
      </c>
      <c r="BO126" s="95" t="s">
        <v>8</v>
      </c>
      <c r="BP126" s="66"/>
      <c r="BR126" s="129"/>
      <c r="BS126" s="130"/>
      <c r="BT126" s="131"/>
      <c r="BU126" s="132"/>
      <c r="BV126" s="71"/>
    </row>
    <row r="127" spans="2:74" ht="15.95" customHeight="1">
      <c r="B127" s="74"/>
      <c r="C127" s="226"/>
      <c r="D127" s="227"/>
      <c r="E127" s="227"/>
      <c r="F127" s="227"/>
      <c r="G127" s="228"/>
      <c r="H127" s="193" t="s">
        <v>153</v>
      </c>
      <c r="I127" s="194"/>
      <c r="J127" s="79"/>
      <c r="K127" s="80" t="s">
        <v>41</v>
      </c>
      <c r="L127" s="81">
        <v>8</v>
      </c>
      <c r="M127" s="75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110" t="s">
        <v>150</v>
      </c>
      <c r="BK127" s="81">
        <v>8</v>
      </c>
      <c r="BL127" s="83"/>
      <c r="BM127" s="101">
        <v>42809</v>
      </c>
      <c r="BN127" s="102">
        <v>42809</v>
      </c>
      <c r="BO127" s="6" t="s">
        <v>8</v>
      </c>
      <c r="BP127" s="81"/>
      <c r="BR127" s="101"/>
      <c r="BS127" s="102"/>
      <c r="BT127" s="103"/>
      <c r="BU127" s="105"/>
      <c r="BV127" s="106"/>
    </row>
    <row r="129" spans="2:10" ht="17.25">
      <c r="B129" s="16"/>
      <c r="C129" s="76"/>
      <c r="D129" s="76"/>
      <c r="E129" s="76"/>
      <c r="F129" s="76"/>
      <c r="G129" s="76"/>
      <c r="H129" s="76"/>
      <c r="I129" s="76"/>
    </row>
    <row r="130" spans="2:10" ht="17.25">
      <c r="B130" s="16"/>
      <c r="C130" s="76"/>
      <c r="D130" s="76"/>
      <c r="E130" s="76"/>
      <c r="F130" s="76"/>
      <c r="G130" s="76"/>
      <c r="H130" s="76"/>
      <c r="I130" s="76"/>
    </row>
    <row r="131" spans="2:10" ht="17.25">
      <c r="B131" s="16"/>
      <c r="C131" s="76"/>
      <c r="D131" s="76"/>
      <c r="E131" s="76"/>
      <c r="F131" s="76"/>
      <c r="G131" s="76"/>
      <c r="H131" s="76"/>
      <c r="I131" s="76"/>
    </row>
    <row r="133" spans="2:10">
      <c r="J133" s="2" t="s">
        <v>156</v>
      </c>
    </row>
  </sheetData>
  <mergeCells count="151">
    <mergeCell ref="H18:I18"/>
    <mergeCell ref="H118:I118"/>
    <mergeCell ref="H119:I119"/>
    <mergeCell ref="H120:I120"/>
    <mergeCell ref="H121:I121"/>
    <mergeCell ref="H122:I122"/>
    <mergeCell ref="N24:N27"/>
    <mergeCell ref="O28:O57"/>
    <mergeCell ref="O114:O117"/>
    <mergeCell ref="H79:I79"/>
    <mergeCell ref="H62:I62"/>
    <mergeCell ref="H63:I63"/>
    <mergeCell ref="H64:I64"/>
    <mergeCell ref="H65:I65"/>
    <mergeCell ref="H66:I66"/>
    <mergeCell ref="H67:I67"/>
    <mergeCell ref="H68:I68"/>
    <mergeCell ref="H69:I69"/>
    <mergeCell ref="H70:I70"/>
    <mergeCell ref="H40:I40"/>
    <mergeCell ref="H41:I41"/>
    <mergeCell ref="H51:I51"/>
    <mergeCell ref="H52:I52"/>
    <mergeCell ref="H53:I53"/>
    <mergeCell ref="BJ14:BJ16"/>
    <mergeCell ref="H111:I111"/>
    <mergeCell ref="H101:I101"/>
    <mergeCell ref="H80:I80"/>
    <mergeCell ref="H81:I81"/>
    <mergeCell ref="H82:I82"/>
    <mergeCell ref="H83:I83"/>
    <mergeCell ref="H84:I84"/>
    <mergeCell ref="H85:I85"/>
    <mergeCell ref="H87:I87"/>
    <mergeCell ref="H88:I88"/>
    <mergeCell ref="H89:I89"/>
    <mergeCell ref="H71:I71"/>
    <mergeCell ref="H72:I72"/>
    <mergeCell ref="H73:I73"/>
    <mergeCell ref="H74:I74"/>
    <mergeCell ref="H58:I58"/>
    <mergeCell ref="H59:I59"/>
    <mergeCell ref="H60:I60"/>
    <mergeCell ref="H61:I61"/>
    <mergeCell ref="H75:I75"/>
    <mergeCell ref="H76:I76"/>
    <mergeCell ref="H77:I77"/>
    <mergeCell ref="H78:I78"/>
    <mergeCell ref="BK15:BK16"/>
    <mergeCell ref="BM14:BM16"/>
    <mergeCell ref="BN14:BN16"/>
    <mergeCell ref="BO14:BO16"/>
    <mergeCell ref="BP14:BP16"/>
    <mergeCell ref="H114:I114"/>
    <mergeCell ref="H115:I115"/>
    <mergeCell ref="H116:I116"/>
    <mergeCell ref="H117:I117"/>
    <mergeCell ref="H97:I97"/>
    <mergeCell ref="H98:I98"/>
    <mergeCell ref="H99:I99"/>
    <mergeCell ref="H100:I100"/>
    <mergeCell ref="H102:I102"/>
    <mergeCell ref="H103:I103"/>
    <mergeCell ref="H104:I104"/>
    <mergeCell ref="H90:I90"/>
    <mergeCell ref="H91:I91"/>
    <mergeCell ref="H92:I92"/>
    <mergeCell ref="H93:I93"/>
    <mergeCell ref="H94:I94"/>
    <mergeCell ref="H108:I108"/>
    <mergeCell ref="H109:I109"/>
    <mergeCell ref="H110:I110"/>
    <mergeCell ref="H127:I127"/>
    <mergeCell ref="B17:B86"/>
    <mergeCell ref="H42:H50"/>
    <mergeCell ref="J14:J16"/>
    <mergeCell ref="J68:J80"/>
    <mergeCell ref="J81:J86"/>
    <mergeCell ref="C17:G19"/>
    <mergeCell ref="B14:G16"/>
    <mergeCell ref="H14:I16"/>
    <mergeCell ref="C81:G86"/>
    <mergeCell ref="C87:G100"/>
    <mergeCell ref="C37:G50"/>
    <mergeCell ref="C58:G80"/>
    <mergeCell ref="C51:G57"/>
    <mergeCell ref="C102:G127"/>
    <mergeCell ref="H36:I36"/>
    <mergeCell ref="C20:G36"/>
    <mergeCell ref="H105:I105"/>
    <mergeCell ref="H106:I106"/>
    <mergeCell ref="H107:I107"/>
    <mergeCell ref="H112:I112"/>
    <mergeCell ref="H113:I113"/>
    <mergeCell ref="H95:I95"/>
    <mergeCell ref="H96:I96"/>
    <mergeCell ref="H54:I54"/>
    <mergeCell ref="H55:I55"/>
    <mergeCell ref="H56:I56"/>
    <mergeCell ref="H57:I57"/>
    <mergeCell ref="H30:I30"/>
    <mergeCell ref="H31:I31"/>
    <mergeCell ref="H32:I32"/>
    <mergeCell ref="H33:I33"/>
    <mergeCell ref="H34:I34"/>
    <mergeCell ref="H35:I35"/>
    <mergeCell ref="H37:I37"/>
    <mergeCell ref="H38:I38"/>
    <mergeCell ref="H39:I39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BR14:BR16"/>
    <mergeCell ref="BR20:BR29"/>
    <mergeCell ref="BS14:BS16"/>
    <mergeCell ref="BS20:BS29"/>
    <mergeCell ref="BT14:BT16"/>
    <mergeCell ref="BT20:BT29"/>
    <mergeCell ref="BU14:BU16"/>
    <mergeCell ref="BU20:BU29"/>
    <mergeCell ref="BV20:BV29"/>
    <mergeCell ref="H123:I123"/>
    <mergeCell ref="H124:I124"/>
    <mergeCell ref="H125:I125"/>
    <mergeCell ref="H126:I126"/>
    <mergeCell ref="B2:C2"/>
    <mergeCell ref="H2:BU2"/>
    <mergeCell ref="C4:F4"/>
    <mergeCell ref="H4:I4"/>
    <mergeCell ref="N4:O4"/>
    <mergeCell ref="BJ4:BK4"/>
    <mergeCell ref="BN4:BP4"/>
    <mergeCell ref="N5:O5"/>
    <mergeCell ref="N6:O6"/>
    <mergeCell ref="N7:O7"/>
    <mergeCell ref="B13:J13"/>
    <mergeCell ref="N13:BK13"/>
    <mergeCell ref="BM13:BP13"/>
    <mergeCell ref="BR13:BV13"/>
    <mergeCell ref="N14:BI14"/>
    <mergeCell ref="H17:I17"/>
    <mergeCell ref="H19:I19"/>
    <mergeCell ref="H20:I20"/>
    <mergeCell ref="K13:K16"/>
    <mergeCell ref="L14:L16"/>
  </mergeCells>
  <phoneticPr fontId="24" type="noConversion"/>
  <conditionalFormatting sqref="C6">
    <cfRule type="cellIs" dxfId="3" priority="5" operator="greaterThan">
      <formula>$C$5</formula>
    </cfRule>
  </conditionalFormatting>
  <conditionalFormatting sqref="N17:BI127">
    <cfRule type="cellIs" dxfId="2" priority="1" stopIfTrue="1" operator="equal">
      <formula>"P"</formula>
    </cfRule>
    <cfRule type="cellIs" dxfId="1" priority="2" stopIfTrue="1" operator="equal">
      <formula>"C"</formula>
    </cfRule>
    <cfRule type="cellIs" dxfId="0" priority="3" stopIfTrue="1" operator="equal">
      <formula>"D"</formula>
    </cfRule>
  </conditionalFormatting>
  <dataValidations count="8">
    <dataValidation type="list" allowBlank="1" showInputMessage="1" showErrorMessage="1" sqref="B129:B131">
      <formula1>"魏清源,张珊,杨坤,张辉"</formula1>
    </dataValidation>
    <dataValidation type="list" allowBlank="1" showInputMessage="1" showErrorMessage="1" sqref="BT109 BJ103:BJ127 BT30 BT111 BJ17:BJ80 BO17:BO127 BT89 BT20 H10">
      <formula1>"王鹏瑕,王利,陈航,姚文祝,崔倍倍,刘昕"</formula1>
    </dataValidation>
    <dataValidation type="list" allowBlank="1" showInputMessage="1" showErrorMessage="1" sqref="BT17:BT19 BT90:BT108 BT51:BT88 BT110 BT112:BT127">
      <formula1>"魏清源,张珊"</formula1>
    </dataValidation>
    <dataValidation type="list" allowBlank="1" showInputMessage="1" showErrorMessage="1" sqref="N17:BI127">
      <formula1>"P,X,C,D"</formula1>
    </dataValidation>
    <dataValidation type="list" allowBlank="1" showInputMessage="1" showErrorMessage="1" sqref="BJ81:BJ102">
      <formula1>"王鹏瑕,中润前端,陈航,姚文祝,崔倍倍,刘昕"</formula1>
    </dataValidation>
    <dataValidation type="list" allowBlank="1" showInputMessage="1" showErrorMessage="1" sqref="H11">
      <formula1>"王鹏瑕,王利,陈航,姚文祝,崔倍倍,刘昕,杨锋"</formula1>
    </dataValidation>
    <dataValidation type="list" allowBlank="1" showInputMessage="1" showErrorMessage="1" sqref="K17:K127">
      <formula1>"一般,简单,难"</formula1>
    </dataValidation>
    <dataValidation type="list" allowBlank="1" showInputMessage="1" showErrorMessage="1" sqref="H5:H9">
      <formula1>"王鹏瑕,王利,刘昕,雷勇,李辉"</formula1>
    </dataValidation>
  </dataValidations>
  <pageMargins left="0.25" right="0.25" top="0.75" bottom="0.75" header="0.3" footer="0.3"/>
  <pageSetup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lastPrinted>2016-12-26T01:09:00Z</cp:lastPrinted>
  <dcterms:created xsi:type="dcterms:W3CDTF">2016-10-31T09:01:00Z</dcterms:created>
  <dcterms:modified xsi:type="dcterms:W3CDTF">2017-09-13T02:27:03Z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