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D:\workspace\13485-HapExam\core-db\src\main\java\hbi\core\db\data\"/>
    </mc:Choice>
  </mc:AlternateContent>
  <bookViews>
    <workbookView xWindow="0" yWindow="0" windowWidth="20385" windowHeight="8370" tabRatio="500" activeTab="3"/>
  </bookViews>
  <sheets>
    <sheet name="Sheet1" sheetId="1" r:id="rId1"/>
    <sheet name="HAP_OM" sheetId="16" r:id="rId2"/>
    <sheet name="ACCOUNT" sheetId="2" r:id="rId3"/>
    <sheet name="PROFILE" sheetId="17" r:id="rId4"/>
    <sheet name="RESOURCE" sheetId="3" r:id="rId5"/>
    <sheet name="FUNCTION" sheetId="4" r:id="rId6"/>
    <sheet name="ROLE_FUNC" sheetId="5" r:id="rId7"/>
    <sheet name="PROMPT" sheetId="6" r:id="rId8"/>
    <sheet name="CODE" sheetId="9" r:id="rId9"/>
    <sheet name="LOV" sheetId="8" r:id="rId10"/>
  </sheets>
  <definedNames>
    <definedName name="_xlnm._FilterDatabase" localSheetId="4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</workbook>
</file>

<file path=xl/calcChain.xml><?xml version="1.0" encoding="utf-8"?>
<calcChain xmlns="http://schemas.openxmlformats.org/spreadsheetml/2006/main">
  <c r="F13" i="17" l="1"/>
  <c r="H14" i="17"/>
  <c r="H13" i="17"/>
  <c r="H12" i="17"/>
  <c r="F12" i="17"/>
  <c r="F14" i="17"/>
  <c r="F21" i="2"/>
  <c r="F20" i="2"/>
  <c r="F14" i="9"/>
  <c r="F15" i="9"/>
  <c r="F12" i="9"/>
  <c r="F13" i="9"/>
  <c r="F18" i="8"/>
  <c r="F17" i="8"/>
  <c r="F16" i="8"/>
  <c r="F15" i="8"/>
  <c r="F14" i="8"/>
  <c r="F13" i="8"/>
  <c r="F9" i="5"/>
  <c r="G9" i="5"/>
  <c r="G8" i="5"/>
  <c r="F8" i="5"/>
  <c r="G12" i="4"/>
  <c r="F12" i="4"/>
  <c r="I8" i="4"/>
  <c r="G21" i="2"/>
  <c r="G20" i="2"/>
</calcChain>
</file>

<file path=xl/sharedStrings.xml><?xml version="1.0" encoding="utf-8"?>
<sst xmlns="http://schemas.openxmlformats.org/spreadsheetml/2006/main" count="676" uniqueCount="324">
  <si>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</si>
  <si>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charset val="134"/>
      </rPr>
      <t xml:space="preserve">正式的数据从第二个 sheet 页开始,每页 从 D7 单元格开始有效
</t>
    </r>
    <r>
      <rPr>
        <sz val="12"/>
        <color theme="5" tint="0.39960936307870726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</si>
  <si>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</si>
  <si>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</si>
  <si>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</si>
  <si>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</si>
  <si>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</si>
  <si>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</si>
  <si>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</si>
  <si>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</si>
  <si>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</si>
  <si>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</si>
  <si>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</si>
  <si>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</si>
  <si>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</si>
  <si>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</si>
  <si>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</si>
  <si>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</si>
  <si>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</si>
  <si>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charset val="134"/>
      </rPr>
      <t>可以有多列.仅支持</t>
    </r>
    <r>
      <rPr>
        <b/>
        <sz val="12"/>
        <color theme="1"/>
        <rFont val="DengXian"/>
        <charset val="134"/>
      </rPr>
      <t>数字,字符串</t>
    </r>
    <r>
      <rPr>
        <sz val="12"/>
        <color theme="1"/>
        <rFont val="DengXian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</si>
  <si>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</si>
  <si>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</si>
  <si>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</si>
  <si>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</si>
  <si>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</si>
  <si>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</si>
  <si>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</si>
  <si>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</si>
  <si>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</si>
  <si>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</si>
  <si>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</si>
  <si>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</si>
  <si>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引用当前页 E9 单元格</t>
    </r>
  </si>
  <si>
    <t>$E$9</t>
  </si>
  <si>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引用当前页 E9 单元格</t>
    </r>
  </si>
  <si>
    <t>RESOURCE!E23</t>
  </si>
  <si>
    <r>
      <rPr>
        <sz val="12"/>
        <color theme="1"/>
        <rFont val="DengXian"/>
        <charset val="134"/>
      </rPr>
      <t>引用 RESOURCE 页的 E23 单元格(</t>
    </r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)</t>
    </r>
  </si>
  <si>
    <t>RESOURCE!$E$23</t>
  </si>
  <si>
    <r>
      <rPr>
        <sz val="12"/>
        <color theme="1"/>
        <rFont val="DengXian"/>
        <charset val="134"/>
      </rPr>
      <t>引用 RESOURCE 页的 E23 单元格(</t>
    </r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)</t>
    </r>
  </si>
  <si>
    <r>
      <rPr>
        <sz val="12"/>
        <color theme="1"/>
        <rFont val="DengXian"/>
        <charset val="134"/>
      </rPr>
      <t>关于</t>
    </r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</si>
  <si>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</si>
  <si>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charset val="134"/>
      </rPr>
      <t>关于</t>
    </r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</si>
  <si>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</si>
  <si>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</si>
  <si>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</si>
  <si>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</si>
  <si>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</si>
  <si>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</si>
  <si>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</si>
  <si>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</si>
  <si>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</si>
  <si>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</si>
  <si>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</si>
  <si>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</si>
  <si>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</si>
  <si>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</si>
  <si>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</si>
  <si>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</si>
  <si>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Y</t>
  </si>
  <si>
    <t>SYS_USER</t>
  </si>
  <si>
    <t>PASSWORD_ENCRYPTED</t>
  </si>
  <si>
    <t>EMAIL</t>
  </si>
  <si>
    <t>PHONE</t>
  </si>
  <si>
    <t>STATUS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</si>
  <si>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</si>
  <si>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</si>
  <si>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</si>
  <si>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</si>
  <si>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</si>
  <si>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</si>
  <si>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</si>
  <si>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</si>
  <si>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</si>
  <si>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</si>
  <si>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</si>
  <si>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</si>
  <si>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</si>
  <si>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</si>
  <si>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</si>
  <si>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</si>
  <si>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</si>
  <si>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</si>
  <si>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</si>
  <si>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功能分配</t>
  </si>
  <si>
    <t>Code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</si>
  <si>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</si>
  <si>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</si>
  <si>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</si>
  <si>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</si>
  <si>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</si>
  <si>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</si>
  <si>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</si>
  <si>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</si>
  <si>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</si>
  <si>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</si>
  <si>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</si>
  <si>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</si>
  <si>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</si>
  <si>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</si>
  <si>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</si>
  <si>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fa fa-list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</si>
  <si>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</si>
  <si>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</si>
  <si>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</si>
  <si>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</si>
  <si>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</si>
  <si>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</si>
  <si>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</si>
  <si>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</si>
  <si>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</si>
  <si>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</si>
  <si>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</si>
  <si>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</si>
  <si>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</si>
  <si>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en_GB</t>
  </si>
  <si>
    <t>新建</t>
  </si>
  <si>
    <t>Name</t>
  </si>
  <si>
    <t>Comment</t>
  </si>
  <si>
    <t>公司代码</t>
  </si>
  <si>
    <t>公司</t>
  </si>
  <si>
    <t>Company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</si>
  <si>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</si>
  <si>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</si>
  <si>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</si>
  <si>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</si>
  <si>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</si>
  <si>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</si>
  <si>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</si>
  <si>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</si>
  <si>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</si>
  <si>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</si>
  <si>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</si>
  <si>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</si>
  <si>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</si>
  <si>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</si>
  <si>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</si>
  <si>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</si>
  <si>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选择公司</t>
  </si>
  <si>
    <t>companyId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</si>
  <si>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</si>
  <si>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</si>
  <si>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</si>
  <si>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</si>
  <si>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</si>
  <si>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</si>
  <si>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</si>
  <si>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</si>
  <si>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</si>
  <si>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</si>
  <si>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</si>
  <si>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</si>
  <si>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</si>
  <si>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</si>
  <si>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</si>
  <si>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</si>
  <si>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</si>
  <si>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</si>
  <si>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</si>
  <si>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</si>
  <si>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</si>
  <si>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</si>
  <si>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</si>
  <si>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</si>
  <si>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</si>
  <si>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</si>
  <si>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SYS_CODE_VALUE_B</t>
  </si>
  <si>
    <t>*CODE_VALUE_ID</t>
  </si>
  <si>
    <t>#CODE_ID</t>
  </si>
  <si>
    <t>#VALUE</t>
  </si>
  <si>
    <t>MEANING:zh_CN</t>
  </si>
  <si>
    <t>MEANING:en_GB</t>
  </si>
  <si>
    <t>SALES_MANAGER</t>
  </si>
  <si>
    <t>销售经理</t>
  </si>
  <si>
    <t>SALESMAN</t>
  </si>
  <si>
    <t>销售员</t>
  </si>
  <si>
    <t>Sales Manager</t>
    <phoneticPr fontId="12" type="noConversion"/>
  </si>
  <si>
    <t>Salesman</t>
    <phoneticPr fontId="12" type="noConversion"/>
  </si>
  <si>
    <t>salesman</t>
  </si>
  <si>
    <t>73cad6006763b3001a23926a907fc5acb251964190fe4f4dfeab3780b8afd860489fe1fbaebf895c</t>
  </si>
  <si>
    <t>jajabjbj@gmail.com</t>
  </si>
  <si>
    <t>salesmanager</t>
  </si>
  <si>
    <t>dfab24bb7f7c575e28fd2d360cbd69f2537edad4f8f62fed33b8a68402e687d4770310eb6e72b4f1</t>
  </si>
  <si>
    <t>842269153@qq.com</t>
  </si>
  <si>
    <t>wayne</t>
    <phoneticPr fontId="12" type="noConversion"/>
  </si>
  <si>
    <t>om/om_order_manager.html</t>
  </si>
  <si>
    <t>销售订单管理</t>
  </si>
  <si>
    <t>Sales Order Manager</t>
    <phoneticPr fontId="12" type="noConversion"/>
  </si>
  <si>
    <t>OM</t>
  </si>
  <si>
    <t>ORDER_MANAGER</t>
  </si>
  <si>
    <t>Y</t>
    <phoneticPr fontId="12" type="noConversion"/>
  </si>
  <si>
    <t>wayne</t>
    <phoneticPr fontId="12" type="noConversion"/>
  </si>
  <si>
    <t>*</t>
    <phoneticPr fontId="12" type="noConversion"/>
  </si>
  <si>
    <t>om.company_name</t>
  </si>
  <si>
    <t>公司名称</t>
  </si>
  <si>
    <t>om.order_number</t>
  </si>
  <si>
    <t>Order Number</t>
  </si>
  <si>
    <t>销售订单号</t>
  </si>
  <si>
    <t>om.order_date</t>
  </si>
  <si>
    <t>订单日期</t>
  </si>
  <si>
    <t>Order Date</t>
  </si>
  <si>
    <t>om.order_status</t>
  </si>
  <si>
    <t>Order Status</t>
  </si>
  <si>
    <t>订单状态</t>
  </si>
  <si>
    <t>om.total_price</t>
  </si>
  <si>
    <t>订单金额</t>
  </si>
  <si>
    <t>Total Price</t>
  </si>
  <si>
    <t>om.customer_name</t>
  </si>
  <si>
    <t>客户名称</t>
  </si>
  <si>
    <t>om.other</t>
  </si>
  <si>
    <t>其他</t>
  </si>
  <si>
    <t>Other</t>
  </si>
  <si>
    <t>om.main</t>
  </si>
  <si>
    <t>Main</t>
  </si>
  <si>
    <t>主要</t>
  </si>
  <si>
    <t>om.order_total_price</t>
  </si>
  <si>
    <t>Order Total Price</t>
  </si>
  <si>
    <t>订单总金额</t>
  </si>
  <si>
    <t>om.company</t>
  </si>
  <si>
    <t>om.select_company</t>
  </si>
  <si>
    <t>Select Company</t>
  </si>
  <si>
    <t>om.inventory</t>
  </si>
  <si>
    <t>Inventory</t>
  </si>
  <si>
    <t>物料</t>
  </si>
  <si>
    <t>om.company_code</t>
  </si>
  <si>
    <t>om.select_customer</t>
  </si>
  <si>
    <t>Select Customer</t>
  </si>
  <si>
    <t>选择客户</t>
  </si>
  <si>
    <t>om.customer</t>
  </si>
  <si>
    <t>Customer</t>
  </si>
  <si>
    <t>客户</t>
  </si>
  <si>
    <t>om.customer_code</t>
  </si>
  <si>
    <t>编号</t>
  </si>
  <si>
    <t>om.select_inventory</t>
  </si>
  <si>
    <t>物料选择</t>
  </si>
  <si>
    <t>Select Inventory</t>
  </si>
  <si>
    <t>om.inventory_code</t>
  </si>
  <si>
    <t>Inventory Code</t>
  </si>
  <si>
    <t>物料编码</t>
  </si>
  <si>
    <t>om.inventory_desc</t>
  </si>
  <si>
    <t>Inventory Description</t>
  </si>
  <si>
    <t>物料描述</t>
  </si>
  <si>
    <t>om.approval</t>
  </si>
  <si>
    <t>Approval</t>
  </si>
  <si>
    <t>审批</t>
  </si>
  <si>
    <t>om.reject</t>
  </si>
  <si>
    <t>拒绝</t>
  </si>
  <si>
    <t>Reject</t>
  </si>
  <si>
    <t>om.whole_delete</t>
  </si>
  <si>
    <t>整单删除</t>
  </si>
  <si>
    <t>Whole Delete</t>
  </si>
  <si>
    <t>om.print</t>
  </si>
  <si>
    <t>单据打印</t>
  </si>
  <si>
    <t>Order Print</t>
  </si>
  <si>
    <t>om.return</t>
  </si>
  <si>
    <t>Return</t>
  </si>
  <si>
    <t>返回</t>
  </si>
  <si>
    <t>om.line_number</t>
  </si>
  <si>
    <t>行号</t>
  </si>
  <si>
    <t>om.addition</t>
  </si>
  <si>
    <t>Addition</t>
  </si>
  <si>
    <t>附加信息</t>
  </si>
  <si>
    <t>No.</t>
  </si>
  <si>
    <t>om.inventory_uom</t>
  </si>
  <si>
    <t>Unit</t>
  </si>
  <si>
    <t>产品单位</t>
  </si>
  <si>
    <t>om.quantity</t>
  </si>
  <si>
    <t>数量</t>
  </si>
  <si>
    <t>Quantity</t>
  </si>
  <si>
    <t>om.unit_selling_price</t>
  </si>
  <si>
    <t>销售单价</t>
  </si>
  <si>
    <t>Unit Price</t>
  </si>
  <si>
    <t>om.amount</t>
  </si>
  <si>
    <t>金额</t>
  </si>
  <si>
    <t>Amount</t>
  </si>
  <si>
    <t>om.comment</t>
  </si>
  <si>
    <t>om.no_data</t>
  </si>
  <si>
    <t>当前页没有任何数据</t>
  </si>
  <si>
    <t>No data available on current page.</t>
  </si>
  <si>
    <t>*自动生成</t>
    <phoneticPr fontId="12" type="noConversion"/>
  </si>
  <si>
    <t>CUSTOMERS_LOV</t>
  </si>
  <si>
    <t>ArCustomersMapper.select</t>
  </si>
  <si>
    <t>customerId</t>
  </si>
  <si>
    <t>customerName</t>
  </si>
  <si>
    <t>COMPANYS_LOV</t>
  </si>
  <si>
    <t>公司选择</t>
  </si>
  <si>
    <t>OrgCompanysMapper.select</t>
  </si>
  <si>
    <t>companyName</t>
  </si>
  <si>
    <t>ITEMS_LOV</t>
  </si>
  <si>
    <t>InvInventoryItemsMapper.select</t>
  </si>
  <si>
    <t>inventoryItemId</t>
  </si>
  <si>
    <t>itemDescription</t>
  </si>
  <si>
    <t>客户选择</t>
    <phoneticPr fontId="12" type="noConversion"/>
  </si>
  <si>
    <t>text</t>
  </si>
  <si>
    <t>customerNumber</t>
  </si>
  <si>
    <t>companyNumber</t>
  </si>
  <si>
    <t>itemCode</t>
  </si>
  <si>
    <t>v</t>
    <phoneticPr fontId="12" type="noConversion"/>
  </si>
  <si>
    <t>HAP_OM_ORDER_STATUS</t>
  </si>
  <si>
    <t>销售订单状态</t>
  </si>
  <si>
    <t>SUBMITED</t>
  </si>
  <si>
    <t>已提交</t>
  </si>
  <si>
    <t>APPROVED</t>
  </si>
  <si>
    <t>已审批</t>
  </si>
  <si>
    <t>REJECTED</t>
  </si>
  <si>
    <t>已拒绝</t>
  </si>
  <si>
    <t>NEW</t>
    <phoneticPr fontId="12" type="noConversion"/>
  </si>
  <si>
    <t>ORDER STATUS</t>
  </si>
  <si>
    <t>SYS_PROFILE</t>
    <phoneticPr fontId="12" type="noConversion"/>
  </si>
  <si>
    <t>SYS_PROFILE_VALUE</t>
    <phoneticPr fontId="12" type="noConversion"/>
  </si>
  <si>
    <t>*PROFILE_ID</t>
    <phoneticPr fontId="12" type="noConversion"/>
  </si>
  <si>
    <t>HAP_OM_ORDER_SUBMIT_CTL</t>
  </si>
  <si>
    <t>销售订单提交按钮控制'</t>
  </si>
  <si>
    <t>HAP_OM_ORDER_APPROVE_CTL</t>
  </si>
  <si>
    <t>销售订单审批、拒绝按钮控制</t>
  </si>
  <si>
    <t>*PROFILE_VALUE_ID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</si>
  <si>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</si>
  <si>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</si>
  <si>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</si>
  <si>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PROFILE_VALUE</t>
    <phoneticPr fontId="12" type="noConversion"/>
  </si>
  <si>
    <t>#PROFILE_NAME</t>
    <phoneticPr fontId="12" type="noConversion"/>
  </si>
  <si>
    <t>#PROFILE_ID</t>
    <phoneticPr fontId="12" type="noConversion"/>
  </si>
  <si>
    <t>#LEVEL_ID</t>
    <phoneticPr fontId="12" type="noConversion"/>
  </si>
  <si>
    <t>#LEVEL_VALUE</t>
    <phoneticPr fontId="12" type="noConversion"/>
  </si>
  <si>
    <t>DESCRIPTION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</si>
</sst>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:ss"/>
  </numFmts>
  <fonts count="1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5" tint="-0.249977111117893"/>
      <name val="DengXian"/>
      <charset val="134"/>
      <scheme val="minor"/>
    </font>
    <font>
      <sz val="12"/>
      <color theme="4" tint="-0.249977111117893"/>
      <name val="DengXian"/>
      <charset val="134"/>
      <scheme val="minor"/>
    </font>
    <font>
      <sz val="12"/>
      <color theme="9" tint="-0.249977111117893"/>
      <name val="DengXian"/>
      <charset val="134"/>
      <scheme val="minor"/>
    </font>
    <font>
      <b/>
      <sz val="12"/>
      <color theme="4" tint="-0.249977111117893"/>
      <name val="DengXian"/>
      <charset val="134"/>
      <scheme val="minor"/>
    </font>
    <font>
      <b/>
      <sz val="12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theme="1"/>
      <name val="DengXian"/>
      <charset val="134"/>
    </font>
    <font>
      <sz val="12"/>
      <color theme="5" tint="0.39960936307870726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charset val="134"/>
    </font>
    <font>
      <sz val="9"/>
      <name val="DengXian"/>
      <charset val="134"/>
      <scheme val="minor"/>
    </font>
    <font>
      <sz val="12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5" fillId="0" borderId="0" xfId="0" applyFo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Font="1" applyFill="1" applyAlignme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14" fontId="0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176" fontId="0" fillId="0" borderId="0" xfId="0" applyNumberFormat="1" applyAlignment="1">
      <alignment horizontal="left"/>
    </xf>
    <xf numFmtId="177" fontId="0" fillId="0" borderId="0" xfId="0" applyNumberFormat="1"/>
    <xf numFmtId="0" fontId="13" fillId="0" borderId="0" xfId="0" applyFont="1"/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6" workbookViewId="0">
      <selection activeCell="E29" sqref="E29"/>
    </sheetView>
  </sheetViews>
  <sheetFormatPr defaultColWidth="10.875" defaultRowHeight="15.75"/>
  <cols>
    <col min="1" max="1" width="16.625" style="29" customWidth="1"/>
    <col min="2" max="2" width="10.875" style="17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9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N7" workbookViewId="0">
      <selection activeCell="D13" sqref="D13"/>
    </sheetView>
  </sheetViews>
  <sheetFormatPr defaultColWidth="11" defaultRowHeight="15.75"/>
  <cols>
    <col min="1" max="1" width="9" customWidth="1"/>
    <col min="4" max="4" width="13.75" bestFit="1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121</v>
      </c>
      <c r="F6" t="s">
        <v>122</v>
      </c>
    </row>
    <row r="7" spans="1:26" ht="47.25">
      <c r="A7" s="7">
        <v>42643</v>
      </c>
      <c r="B7" t="s">
        <v>48</v>
      </c>
      <c r="D7" s="6" t="s">
        <v>123</v>
      </c>
      <c r="E7" s="20" t="s">
        <v>124</v>
      </c>
      <c r="F7" s="21" t="s">
        <v>125</v>
      </c>
      <c r="G7" s="20" t="s">
        <v>112</v>
      </c>
      <c r="H7" s="20" t="s">
        <v>126</v>
      </c>
      <c r="I7" s="20" t="s">
        <v>127</v>
      </c>
      <c r="J7" s="20" t="s">
        <v>128</v>
      </c>
      <c r="K7" s="20" t="s">
        <v>129</v>
      </c>
      <c r="L7" s="20" t="s">
        <v>130</v>
      </c>
      <c r="M7" s="20" t="s">
        <v>131</v>
      </c>
      <c r="N7" s="20" t="s">
        <v>132</v>
      </c>
      <c r="O7" s="20" t="s">
        <v>133</v>
      </c>
      <c r="P7" s="20" t="s">
        <v>134</v>
      </c>
      <c r="Q7" s="20" t="s">
        <v>135</v>
      </c>
      <c r="R7" s="20" t="s">
        <v>136</v>
      </c>
      <c r="S7" s="20"/>
    </row>
    <row r="8" spans="1:26">
      <c r="E8" s="13" t="s">
        <v>279</v>
      </c>
      <c r="F8" s="4" t="s">
        <v>279</v>
      </c>
      <c r="G8" t="s">
        <v>291</v>
      </c>
      <c r="H8" t="s">
        <v>280</v>
      </c>
      <c r="I8" t="s">
        <v>281</v>
      </c>
      <c r="J8" t="s">
        <v>282</v>
      </c>
      <c r="K8" t="s">
        <v>227</v>
      </c>
      <c r="L8">
        <v>450</v>
      </c>
      <c r="M8">
        <v>320</v>
      </c>
      <c r="N8" t="s">
        <v>224</v>
      </c>
      <c r="O8" t="s">
        <v>82</v>
      </c>
      <c r="P8" t="s">
        <v>82</v>
      </c>
      <c r="Q8" t="s">
        <v>82</v>
      </c>
      <c r="R8" t="s">
        <v>58</v>
      </c>
    </row>
    <row r="9" spans="1:26">
      <c r="E9" s="13" t="s">
        <v>283</v>
      </c>
      <c r="F9" s="4" t="s">
        <v>283</v>
      </c>
      <c r="G9" t="s">
        <v>284</v>
      </c>
      <c r="H9" t="s">
        <v>285</v>
      </c>
      <c r="I9" t="s">
        <v>138</v>
      </c>
      <c r="J9" t="s">
        <v>286</v>
      </c>
      <c r="K9" t="s">
        <v>217</v>
      </c>
      <c r="L9">
        <v>450</v>
      </c>
      <c r="M9">
        <v>320</v>
      </c>
      <c r="N9" t="s">
        <v>218</v>
      </c>
      <c r="O9" t="s">
        <v>82</v>
      </c>
      <c r="P9" t="s">
        <v>82</v>
      </c>
      <c r="Q9" t="s">
        <v>82</v>
      </c>
      <c r="R9" t="s">
        <v>58</v>
      </c>
    </row>
    <row r="10" spans="1:26">
      <c r="E10" s="13" t="s">
        <v>287</v>
      </c>
      <c r="F10" s="4" t="s">
        <v>287</v>
      </c>
      <c r="G10" t="s">
        <v>233</v>
      </c>
      <c r="H10" t="s">
        <v>288</v>
      </c>
      <c r="I10" t="s">
        <v>289</v>
      </c>
      <c r="J10" t="s">
        <v>290</v>
      </c>
      <c r="K10" t="s">
        <v>220</v>
      </c>
      <c r="L10">
        <v>450</v>
      </c>
      <c r="M10">
        <v>320</v>
      </c>
      <c r="N10" t="s">
        <v>232</v>
      </c>
      <c r="O10" t="s">
        <v>82</v>
      </c>
      <c r="P10" t="s">
        <v>82</v>
      </c>
      <c r="Q10" t="s">
        <v>82</v>
      </c>
      <c r="R10" t="s">
        <v>58</v>
      </c>
    </row>
    <row r="11" spans="1:26">
      <c r="E11" s="13"/>
      <c r="K11" s="2"/>
      <c r="N11" s="2"/>
    </row>
    <row r="12" spans="1:26" ht="63">
      <c r="A12" s="7">
        <v>42643</v>
      </c>
      <c r="B12" t="s">
        <v>48</v>
      </c>
      <c r="C12" s="22"/>
      <c r="D12" s="20" t="s">
        <v>139</v>
      </c>
      <c r="E12" s="20" t="s">
        <v>140</v>
      </c>
      <c r="F12" s="21" t="s">
        <v>141</v>
      </c>
      <c r="G12" s="20" t="s">
        <v>142</v>
      </c>
      <c r="H12" s="20" t="s">
        <v>143</v>
      </c>
      <c r="I12" s="21" t="s">
        <v>144</v>
      </c>
      <c r="J12" s="20" t="s">
        <v>145</v>
      </c>
      <c r="K12" s="20" t="s">
        <v>146</v>
      </c>
      <c r="L12" s="20" t="s">
        <v>147</v>
      </c>
      <c r="M12" s="20" t="s">
        <v>148</v>
      </c>
      <c r="N12" s="20" t="s">
        <v>149</v>
      </c>
      <c r="O12" s="20" t="s">
        <v>150</v>
      </c>
      <c r="P12" s="20" t="s">
        <v>151</v>
      </c>
      <c r="Q12" s="20" t="s">
        <v>152</v>
      </c>
      <c r="R12" s="20" t="s">
        <v>153</v>
      </c>
      <c r="S12" s="20" t="s">
        <v>154</v>
      </c>
      <c r="T12" s="20" t="s">
        <v>155</v>
      </c>
      <c r="U12" s="20" t="s">
        <v>156</v>
      </c>
      <c r="V12" s="20" t="s">
        <v>157</v>
      </c>
      <c r="W12" s="20" t="s">
        <v>158</v>
      </c>
      <c r="X12" s="20" t="s">
        <v>159</v>
      </c>
      <c r="Y12" s="20" t="s">
        <v>160</v>
      </c>
      <c r="Z12" s="20" t="s">
        <v>161</v>
      </c>
    </row>
    <row r="13" spans="1:26">
      <c r="E13" s="13" t="s">
        <v>69</v>
      </c>
      <c r="F13" t="str">
        <f>$E$8</f>
        <v>CUSTOMERS_LOV</v>
      </c>
      <c r="G13" t="s">
        <v>206</v>
      </c>
      <c r="H13" t="s">
        <v>58</v>
      </c>
      <c r="I13" t="s">
        <v>282</v>
      </c>
      <c r="J13">
        <v>0</v>
      </c>
      <c r="K13">
        <v>200</v>
      </c>
      <c r="L13" t="s">
        <v>162</v>
      </c>
      <c r="M13" t="s">
        <v>58</v>
      </c>
      <c r="N13">
        <v>200</v>
      </c>
      <c r="O13" t="s">
        <v>292</v>
      </c>
      <c r="P13" t="s">
        <v>282</v>
      </c>
      <c r="Q13" t="s">
        <v>82</v>
      </c>
      <c r="T13">
        <v>1</v>
      </c>
      <c r="Y13" t="s">
        <v>82</v>
      </c>
      <c r="Z13" t="s">
        <v>58</v>
      </c>
    </row>
    <row r="14" spans="1:26">
      <c r="E14" s="13" t="s">
        <v>69</v>
      </c>
      <c r="F14" t="str">
        <f>$E$8</f>
        <v>CUSTOMERS_LOV</v>
      </c>
      <c r="G14" t="s">
        <v>230</v>
      </c>
      <c r="H14" t="s">
        <v>58</v>
      </c>
      <c r="I14" t="s">
        <v>293</v>
      </c>
      <c r="J14">
        <v>0</v>
      </c>
      <c r="K14">
        <v>200</v>
      </c>
      <c r="L14" t="s">
        <v>162</v>
      </c>
      <c r="M14" t="s">
        <v>58</v>
      </c>
      <c r="N14">
        <v>200</v>
      </c>
      <c r="O14" t="s">
        <v>292</v>
      </c>
      <c r="P14" t="s">
        <v>293</v>
      </c>
      <c r="Q14" t="s">
        <v>82</v>
      </c>
      <c r="T14">
        <v>1</v>
      </c>
      <c r="Y14" t="s">
        <v>82</v>
      </c>
      <c r="Z14" t="s">
        <v>58</v>
      </c>
    </row>
    <row r="15" spans="1:26">
      <c r="E15" s="13" t="s">
        <v>69</v>
      </c>
      <c r="F15" t="str">
        <f>$E$9</f>
        <v>COMPANYS_LOV</v>
      </c>
      <c r="G15" t="s">
        <v>223</v>
      </c>
      <c r="H15" t="s">
        <v>58</v>
      </c>
      <c r="I15" t="s">
        <v>294</v>
      </c>
      <c r="J15">
        <v>1</v>
      </c>
      <c r="K15">
        <v>200</v>
      </c>
      <c r="L15" t="s">
        <v>162</v>
      </c>
      <c r="M15" t="s">
        <v>58</v>
      </c>
      <c r="N15">
        <v>200</v>
      </c>
      <c r="O15" t="s">
        <v>292</v>
      </c>
      <c r="P15" t="s">
        <v>294</v>
      </c>
      <c r="Q15" t="s">
        <v>82</v>
      </c>
      <c r="T15">
        <v>1</v>
      </c>
      <c r="Y15" t="s">
        <v>82</v>
      </c>
      <c r="Z15" t="s">
        <v>58</v>
      </c>
    </row>
    <row r="16" spans="1:26">
      <c r="E16" s="13" t="s">
        <v>69</v>
      </c>
      <c r="F16" t="str">
        <f>$E$9</f>
        <v>COMPANYS_LOV</v>
      </c>
      <c r="G16" t="s">
        <v>192</v>
      </c>
      <c r="H16" t="s">
        <v>58</v>
      </c>
      <c r="I16" t="s">
        <v>286</v>
      </c>
      <c r="J16">
        <v>2</v>
      </c>
      <c r="K16">
        <v>200</v>
      </c>
      <c r="L16" t="s">
        <v>162</v>
      </c>
      <c r="M16" t="s">
        <v>58</v>
      </c>
      <c r="N16">
        <v>200</v>
      </c>
      <c r="O16" t="s">
        <v>292</v>
      </c>
      <c r="P16" t="s">
        <v>286</v>
      </c>
      <c r="Q16" t="s">
        <v>82</v>
      </c>
      <c r="T16">
        <v>2</v>
      </c>
      <c r="Y16" t="s">
        <v>82</v>
      </c>
      <c r="Z16" t="s">
        <v>58</v>
      </c>
    </row>
    <row r="17" spans="5:26">
      <c r="E17" s="13" t="s">
        <v>69</v>
      </c>
      <c r="F17" t="str">
        <f>$E$10</f>
        <v>ITEMS_LOV</v>
      </c>
      <c r="G17" t="s">
        <v>238</v>
      </c>
      <c r="H17" t="s">
        <v>58</v>
      </c>
      <c r="I17" t="s">
        <v>290</v>
      </c>
      <c r="J17">
        <v>1</v>
      </c>
      <c r="K17">
        <v>200</v>
      </c>
      <c r="L17" t="s">
        <v>162</v>
      </c>
      <c r="M17" t="s">
        <v>58</v>
      </c>
      <c r="N17">
        <v>200</v>
      </c>
      <c r="O17" t="s">
        <v>292</v>
      </c>
      <c r="P17" t="s">
        <v>290</v>
      </c>
      <c r="Q17" t="s">
        <v>82</v>
      </c>
      <c r="T17">
        <v>1</v>
      </c>
      <c r="Y17" t="s">
        <v>82</v>
      </c>
      <c r="Z17" t="s">
        <v>58</v>
      </c>
    </row>
    <row r="18" spans="5:26">
      <c r="E18" s="13" t="s">
        <v>296</v>
      </c>
      <c r="F18" t="str">
        <f>$E$10</f>
        <v>ITEMS_LOV</v>
      </c>
      <c r="G18" t="s">
        <v>235</v>
      </c>
      <c r="H18" t="s">
        <v>58</v>
      </c>
      <c r="I18" t="s">
        <v>295</v>
      </c>
      <c r="J18">
        <v>2</v>
      </c>
      <c r="K18">
        <v>200</v>
      </c>
      <c r="L18" t="s">
        <v>162</v>
      </c>
      <c r="M18" t="s">
        <v>58</v>
      </c>
      <c r="N18">
        <v>200</v>
      </c>
      <c r="O18" t="s">
        <v>292</v>
      </c>
      <c r="P18" t="s">
        <v>295</v>
      </c>
      <c r="Q18" t="s">
        <v>82</v>
      </c>
      <c r="T18">
        <v>2</v>
      </c>
      <c r="Y18" t="s">
        <v>82</v>
      </c>
      <c r="Z18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.75"/>
  <cols>
    <col min="1" max="1" width="9" customWidth="1"/>
  </cols>
  <sheetData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" workbookViewId="0">
      <selection activeCell="G16" sqref="G16"/>
    </sheetView>
  </sheetViews>
  <sheetFormatPr defaultColWidth="11" defaultRowHeight="15.75"/>
  <cols>
    <col min="1" max="1" width="20.75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4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7">
        <v>42835</v>
      </c>
      <c r="B7" t="s">
        <v>183</v>
      </c>
      <c r="D7" s="25" t="s">
        <v>49</v>
      </c>
      <c r="E7" s="25" t="s">
        <v>50</v>
      </c>
      <c r="F7" s="26" t="s">
        <v>51</v>
      </c>
      <c r="G7" s="9" t="s">
        <v>23</v>
      </c>
      <c r="H7" s="9" t="s">
        <v>52</v>
      </c>
      <c r="I7" s="9" t="s">
        <v>53</v>
      </c>
      <c r="J7" s="9" t="s">
        <v>54</v>
      </c>
      <c r="K7" s="28" t="s">
        <v>55</v>
      </c>
      <c r="L7" s="28" t="s">
        <v>56</v>
      </c>
      <c r="M7" s="28" t="s">
        <v>57</v>
      </c>
    </row>
    <row r="8" spans="1:13" ht="31.5">
      <c r="A8" s="7"/>
      <c r="E8" s="5" t="s">
        <v>171</v>
      </c>
      <c r="F8" t="s">
        <v>171</v>
      </c>
      <c r="G8" t="s">
        <v>172</v>
      </c>
      <c r="H8" t="s">
        <v>175</v>
      </c>
      <c r="I8" t="s">
        <v>172</v>
      </c>
      <c r="J8" t="s">
        <v>175</v>
      </c>
      <c r="K8" s="52">
        <v>42830</v>
      </c>
      <c r="M8" s="27" t="s">
        <v>58</v>
      </c>
    </row>
    <row r="9" spans="1:13">
      <c r="A9" s="7"/>
      <c r="D9" s="9"/>
      <c r="E9" s="5" t="s">
        <v>173</v>
      </c>
      <c r="F9" s="2" t="s">
        <v>173</v>
      </c>
      <c r="G9" s="2" t="s">
        <v>174</v>
      </c>
      <c r="H9" s="2" t="s">
        <v>176</v>
      </c>
      <c r="I9" s="2" t="s">
        <v>174</v>
      </c>
      <c r="J9" s="2" t="s">
        <v>176</v>
      </c>
      <c r="K9" s="52">
        <v>42830</v>
      </c>
      <c r="L9" s="2"/>
      <c r="M9" s="27" t="s">
        <v>58</v>
      </c>
    </row>
    <row r="10" spans="1:13">
      <c r="A10" s="7"/>
      <c r="D10" s="25"/>
      <c r="E10" s="27"/>
      <c r="F10" s="27"/>
      <c r="G10" s="27"/>
      <c r="H10" s="27"/>
      <c r="I10" s="2"/>
      <c r="J10" s="2"/>
      <c r="K10" s="2"/>
      <c r="L10" s="2"/>
      <c r="M10" s="2"/>
    </row>
    <row r="11" spans="1:13">
      <c r="A11" s="7"/>
      <c r="D11" s="9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7"/>
      <c r="D12" s="9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7"/>
      <c r="D13" s="9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7">
        <v>42835</v>
      </c>
      <c r="B14" t="s">
        <v>183</v>
      </c>
      <c r="D14" s="9" t="s">
        <v>59</v>
      </c>
      <c r="E14" s="9" t="s">
        <v>13</v>
      </c>
      <c r="F14" s="10" t="s">
        <v>17</v>
      </c>
      <c r="G14" s="9" t="s">
        <v>60</v>
      </c>
      <c r="H14" s="9" t="s">
        <v>61</v>
      </c>
      <c r="I14" s="9" t="s">
        <v>62</v>
      </c>
      <c r="J14" s="9" t="s">
        <v>55</v>
      </c>
      <c r="K14" s="9" t="s">
        <v>56</v>
      </c>
      <c r="L14" s="9" t="s">
        <v>63</v>
      </c>
      <c r="M14" s="2"/>
    </row>
    <row r="15" spans="1:13">
      <c r="E15" s="5" t="s">
        <v>177</v>
      </c>
      <c r="F15" t="s">
        <v>177</v>
      </c>
      <c r="G15" t="s">
        <v>178</v>
      </c>
      <c r="H15" t="s">
        <v>179</v>
      </c>
      <c r="I15">
        <v>18711180333</v>
      </c>
      <c r="J15" s="53">
        <v>42830</v>
      </c>
      <c r="L15" t="s">
        <v>64</v>
      </c>
    </row>
    <row r="16" spans="1:13" ht="31.5">
      <c r="E16" s="5" t="s">
        <v>180</v>
      </c>
      <c r="F16" t="s">
        <v>180</v>
      </c>
      <c r="G16" t="s">
        <v>181</v>
      </c>
      <c r="H16" t="s">
        <v>182</v>
      </c>
      <c r="I16">
        <v>234543454</v>
      </c>
      <c r="J16" s="53">
        <v>42830</v>
      </c>
      <c r="L16" t="s">
        <v>64</v>
      </c>
    </row>
    <row r="19" spans="1:13">
      <c r="A19" s="7">
        <v>42835</v>
      </c>
      <c r="B19" t="s">
        <v>183</v>
      </c>
      <c r="D19" s="9" t="s">
        <v>65</v>
      </c>
      <c r="E19" s="9" t="s">
        <v>66</v>
      </c>
      <c r="F19" s="10" t="s">
        <v>67</v>
      </c>
      <c r="G19" s="10" t="s">
        <v>68</v>
      </c>
      <c r="H19" s="2"/>
      <c r="I19" s="2"/>
      <c r="J19" s="2"/>
      <c r="K19" s="2"/>
      <c r="L19" s="2"/>
      <c r="M19" s="2"/>
    </row>
    <row r="20" spans="1:13">
      <c r="A20" s="7"/>
      <c r="D20" s="9"/>
      <c r="E20" s="11" t="s">
        <v>69</v>
      </c>
      <c r="F20" s="12" t="str">
        <f>$E$15</f>
        <v>salesman</v>
      </c>
      <c r="G20" s="12" t="str">
        <f>$E$9</f>
        <v>SALESMAN</v>
      </c>
      <c r="H20" s="2"/>
      <c r="I20" s="2"/>
      <c r="J20" s="2"/>
      <c r="K20" s="2"/>
      <c r="L20" s="2"/>
      <c r="M20" s="2"/>
    </row>
    <row r="21" spans="1:13">
      <c r="A21" s="7"/>
      <c r="D21" s="9"/>
      <c r="E21" s="11" t="s">
        <v>69</v>
      </c>
      <c r="F21" s="12" t="str">
        <f>$E$16</f>
        <v>salesmanager</v>
      </c>
      <c r="G21" s="12" t="str">
        <f>$E$8</f>
        <v>SALES_MANAGER</v>
      </c>
      <c r="H21" s="2"/>
      <c r="I21" s="2"/>
      <c r="J21" s="2"/>
      <c r="K21" s="2"/>
      <c r="L21" s="2"/>
      <c r="M21" s="2"/>
    </row>
    <row r="22" spans="1:13">
      <c r="A22" s="7"/>
      <c r="D22" s="9"/>
      <c r="E22" s="11"/>
      <c r="F22" s="12"/>
      <c r="G22" s="12"/>
      <c r="H22" s="2"/>
      <c r="I22" s="2"/>
      <c r="J22" s="2"/>
      <c r="K22" s="2"/>
      <c r="L22" s="2"/>
      <c r="M22" s="2"/>
    </row>
    <row r="23" spans="1:13">
      <c r="A23" s="7"/>
      <c r="D23" s="9"/>
      <c r="E23" s="11"/>
      <c r="F23" s="12"/>
      <c r="G23" s="12"/>
      <c r="H23" s="2"/>
      <c r="I23" s="2"/>
      <c r="J23" s="2"/>
      <c r="K23" s="2"/>
      <c r="L23" s="2"/>
      <c r="M23" s="2"/>
    </row>
    <row r="24" spans="1:13">
      <c r="A24" s="7"/>
      <c r="D24" s="9"/>
      <c r="E24" s="11"/>
      <c r="F24" s="12"/>
      <c r="G24" s="12"/>
      <c r="H24" s="2"/>
      <c r="I24" s="2"/>
      <c r="J24" s="2"/>
      <c r="K24" s="2"/>
      <c r="L24" s="2"/>
      <c r="M24" s="2"/>
    </row>
    <row r="25" spans="1:13">
      <c r="E25" s="11"/>
      <c r="F25" s="12"/>
      <c r="G25" s="12"/>
    </row>
    <row r="26" spans="1:13">
      <c r="E26" s="11"/>
      <c r="F26" s="12"/>
      <c r="G26" s="12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C5" workbookViewId="0">
      <selection activeCell="H8" sqref="H8"/>
    </sheetView>
  </sheetViews>
  <sheetFormatPr defaultColWidth="11" defaultRowHeight="15.75"/>
  <cols>
    <col min="1" max="1" width="9" customWidth="1"/>
    <col min="4" max="4" width="20.125" customWidth="1"/>
    <col min="5" max="5" width="22" customWidth="1"/>
    <col min="6" max="6" width="29.375" customWidth="1"/>
    <col min="7" max="8" width="22" customWidth="1"/>
    <col min="9" max="9" width="19.375" customWidth="1"/>
    <col min="10" max="10" width="20.375" customWidth="1"/>
    <col min="11" max="11" width="22.375" customWidth="1"/>
    <col min="12" max="13" width="20.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I1" s="2"/>
      <c r="J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</row>
    <row r="7" spans="1:13">
      <c r="A7" s="16">
        <v>42639</v>
      </c>
      <c r="B7" s="17" t="s">
        <v>48</v>
      </c>
      <c r="C7" s="2"/>
      <c r="D7" s="9" t="s">
        <v>307</v>
      </c>
      <c r="E7" s="9" t="s">
        <v>309</v>
      </c>
      <c r="F7" s="10" t="s">
        <v>319</v>
      </c>
      <c r="G7" s="2" t="s">
        <v>323</v>
      </c>
      <c r="H7" s="2"/>
    </row>
    <row r="8" spans="1:13" s="15" customFormat="1">
      <c r="A8" s="18"/>
      <c r="E8" s="19" t="s">
        <v>310</v>
      </c>
      <c r="F8" s="15" t="s">
        <v>310</v>
      </c>
      <c r="G8" s="15" t="s">
        <v>311</v>
      </c>
      <c r="H8"/>
    </row>
    <row r="9" spans="1:13">
      <c r="A9" s="7"/>
      <c r="C9" s="15"/>
      <c r="D9" s="15"/>
      <c r="E9" s="19" t="s">
        <v>312</v>
      </c>
      <c r="F9" s="15" t="s">
        <v>312</v>
      </c>
      <c r="G9" s="15" t="s">
        <v>313</v>
      </c>
      <c r="H9" s="15"/>
      <c r="J9" s="15"/>
    </row>
    <row r="11" spans="1:13">
      <c r="D11" s="6" t="s">
        <v>308</v>
      </c>
      <c r="E11" s="6" t="s">
        <v>314</v>
      </c>
      <c r="F11" s="5" t="s">
        <v>320</v>
      </c>
      <c r="G11" s="2" t="s">
        <v>321</v>
      </c>
      <c r="H11" s="5" t="s">
        <v>322</v>
      </c>
      <c r="I11" s="2" t="s">
        <v>318</v>
      </c>
      <c r="J11" s="6"/>
      <c r="K11" s="6"/>
      <c r="L11" s="6"/>
      <c r="M11" s="6"/>
    </row>
    <row r="12" spans="1:13">
      <c r="D12" s="6"/>
      <c r="E12" s="13" t="s">
        <v>69</v>
      </c>
      <c r="F12" s="14" t="str">
        <f>$E$8</f>
        <v>HAP_OM_ORDER_SUBMIT_CTL</v>
      </c>
      <c r="G12" s="14">
        <v>20</v>
      </c>
      <c r="H12" s="14" t="str">
        <f>ACCOUNT!$E$9</f>
        <v>SALESMAN</v>
      </c>
      <c r="I12" s="54" t="s">
        <v>315</v>
      </c>
      <c r="J12" s="6"/>
      <c r="K12" s="6"/>
      <c r="L12" s="6"/>
      <c r="M12" s="6"/>
    </row>
    <row r="13" spans="1:13">
      <c r="D13" s="6"/>
      <c r="E13" s="13" t="s">
        <v>69</v>
      </c>
      <c r="F13" s="14" t="str">
        <f>$E$9</f>
        <v>HAP_OM_ORDER_APPROVE_CTL</v>
      </c>
      <c r="G13" s="14">
        <v>20</v>
      </c>
      <c r="H13" s="14" t="str">
        <f>ACCOUNT!$E$8</f>
        <v>SALES_MANAGER</v>
      </c>
      <c r="I13" s="54" t="s">
        <v>316</v>
      </c>
      <c r="J13" s="6"/>
      <c r="K13" s="6"/>
      <c r="L13" s="6"/>
      <c r="M13" s="6"/>
    </row>
    <row r="14" spans="1:13">
      <c r="D14" s="6"/>
      <c r="E14" s="13" t="s">
        <v>69</v>
      </c>
      <c r="F14" s="14" t="str">
        <f>$E$8</f>
        <v>HAP_OM_ORDER_SUBMIT_CTL</v>
      </c>
      <c r="G14" s="14">
        <v>20</v>
      </c>
      <c r="H14" s="14" t="str">
        <f>ACCOUNT!$E$8</f>
        <v>SALES_MANAGER</v>
      </c>
      <c r="I14" s="54" t="s">
        <v>317</v>
      </c>
      <c r="J14" s="6"/>
      <c r="K14" s="6"/>
      <c r="L14" s="6"/>
      <c r="M14" s="6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12" sqref="C12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36.37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70</v>
      </c>
    </row>
    <row r="7" spans="1:13">
      <c r="A7" s="7">
        <v>42835</v>
      </c>
      <c r="B7" t="s">
        <v>190</v>
      </c>
      <c r="D7" s="6" t="s">
        <v>71</v>
      </c>
      <c r="E7" s="6" t="s">
        <v>72</v>
      </c>
      <c r="F7" s="8" t="s">
        <v>73</v>
      </c>
      <c r="G7" s="23" t="s">
        <v>74</v>
      </c>
      <c r="H7" s="6" t="s">
        <v>75</v>
      </c>
      <c r="I7" s="6" t="s">
        <v>76</v>
      </c>
      <c r="J7" s="6" t="s">
        <v>77</v>
      </c>
      <c r="K7" s="6" t="s">
        <v>78</v>
      </c>
      <c r="L7" s="6" t="s">
        <v>79</v>
      </c>
      <c r="M7" s="6" t="s">
        <v>80</v>
      </c>
    </row>
    <row r="8" spans="1:13">
      <c r="E8" s="13" t="s">
        <v>184</v>
      </c>
      <c r="F8" t="s">
        <v>184</v>
      </c>
      <c r="G8" t="s">
        <v>81</v>
      </c>
      <c r="H8" t="s">
        <v>58</v>
      </c>
      <c r="I8" t="s">
        <v>82</v>
      </c>
      <c r="J8" t="s">
        <v>185</v>
      </c>
      <c r="K8" t="s">
        <v>186</v>
      </c>
      <c r="L8" t="s">
        <v>185</v>
      </c>
      <c r="M8" t="s">
        <v>186</v>
      </c>
    </row>
  </sheetData>
  <autoFilter ref="G7:I7"/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70" zoomScaleNormal="70" workbookViewId="0">
      <selection activeCell="N18" sqref="N18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52" customWidth="1"/>
    <col min="8" max="8" width="20.625" customWidth="1"/>
    <col min="9" max="9" width="32" customWidth="1"/>
    <col min="11" max="11" width="21.5" customWidth="1"/>
    <col min="12" max="12" width="17.625" customWidth="1"/>
    <col min="13" max="13" width="15" customWidth="1"/>
    <col min="14" max="14" width="23.125" customWidth="1"/>
    <col min="15" max="15" width="17.625" customWidth="1"/>
    <col min="16" max="17" width="29.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7">
      <c r="A2" s="2"/>
      <c r="B2" s="2"/>
      <c r="C2" s="2"/>
      <c r="D2" s="2"/>
      <c r="E2" s="2"/>
      <c r="F2" s="2"/>
      <c r="G2" s="2"/>
      <c r="H2" s="2"/>
    </row>
    <row r="3" spans="1:17">
      <c r="A3" s="2"/>
      <c r="B3" s="2"/>
      <c r="C3" s="2"/>
      <c r="D3" s="2"/>
      <c r="E3" s="2"/>
      <c r="F3" s="2"/>
      <c r="G3" s="2"/>
      <c r="H3" s="2"/>
    </row>
    <row r="4" spans="1:17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7">
      <c r="D5" t="s">
        <v>85</v>
      </c>
    </row>
    <row r="7" spans="1:17">
      <c r="A7" s="7">
        <v>42835</v>
      </c>
      <c r="B7" t="s">
        <v>190</v>
      </c>
      <c r="D7" s="6" t="s">
        <v>86</v>
      </c>
      <c r="E7" s="6" t="s">
        <v>87</v>
      </c>
      <c r="F7" s="6" t="s">
        <v>88</v>
      </c>
      <c r="G7" s="8" t="s">
        <v>89</v>
      </c>
      <c r="H7" s="6" t="s">
        <v>90</v>
      </c>
      <c r="I7" s="6" t="s">
        <v>91</v>
      </c>
      <c r="J7" s="6" t="s">
        <v>74</v>
      </c>
      <c r="K7" s="6" t="s">
        <v>92</v>
      </c>
      <c r="L7" s="6" t="s">
        <v>93</v>
      </c>
      <c r="M7" s="6" t="s">
        <v>94</v>
      </c>
      <c r="N7" s="6" t="s">
        <v>95</v>
      </c>
      <c r="O7" s="6" t="s">
        <v>96</v>
      </c>
      <c r="P7" s="6" t="s">
        <v>97</v>
      </c>
      <c r="Q7" s="6" t="s">
        <v>98</v>
      </c>
    </row>
    <row r="8" spans="1:17">
      <c r="E8" s="13" t="s">
        <v>188</v>
      </c>
      <c r="F8" t="s">
        <v>187</v>
      </c>
      <c r="G8" s="4" t="s">
        <v>188</v>
      </c>
      <c r="H8" t="s">
        <v>100</v>
      </c>
      <c r="I8" t="str">
        <f>RESOURCE!$E$8</f>
        <v>om/om_order_manager.html</v>
      </c>
      <c r="J8" t="s">
        <v>99</v>
      </c>
      <c r="K8" s="14"/>
      <c r="L8">
        <v>10</v>
      </c>
      <c r="M8" t="s">
        <v>189</v>
      </c>
      <c r="N8" t="s">
        <v>185</v>
      </c>
      <c r="O8" t="s">
        <v>186</v>
      </c>
      <c r="P8" t="s">
        <v>185</v>
      </c>
      <c r="Q8" t="s">
        <v>186</v>
      </c>
    </row>
    <row r="9" spans="1:17">
      <c r="E9" s="13"/>
      <c r="I9" s="14"/>
      <c r="K9" s="14"/>
    </row>
    <row r="11" spans="1:17">
      <c r="D11" s="6" t="s">
        <v>101</v>
      </c>
      <c r="E11" s="6" t="s">
        <v>102</v>
      </c>
      <c r="F11" s="8" t="s">
        <v>103</v>
      </c>
      <c r="G11" s="8" t="s">
        <v>104</v>
      </c>
    </row>
    <row r="12" spans="1:17">
      <c r="E12" s="13" t="s">
        <v>69</v>
      </c>
      <c r="F12" s="14" t="str">
        <f>$E$8</f>
        <v>ORDER_MANAGER</v>
      </c>
      <c r="G12" s="14" t="str">
        <f>RESOURCE!$E$8</f>
        <v>om/om_order_manager.html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F8" sqref="F8"/>
    </sheetView>
  </sheetViews>
  <sheetFormatPr defaultColWidth="11" defaultRowHeight="15.75"/>
  <cols>
    <col min="1" max="1" width="9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83</v>
      </c>
    </row>
    <row r="7" spans="1:8">
      <c r="D7" s="6" t="s">
        <v>105</v>
      </c>
      <c r="E7" s="6" t="s">
        <v>106</v>
      </c>
      <c r="F7" s="8" t="s">
        <v>68</v>
      </c>
      <c r="G7" s="8" t="s">
        <v>103</v>
      </c>
    </row>
    <row r="8" spans="1:8">
      <c r="E8" s="13" t="s">
        <v>191</v>
      </c>
      <c r="F8" s="14" t="str">
        <f>ACCOUNT!$E$8</f>
        <v>SALES_MANAGER</v>
      </c>
      <c r="G8" s="14" t="str">
        <f>FUNCTION!$E$8</f>
        <v>ORDER_MANAGER</v>
      </c>
    </row>
    <row r="9" spans="1:8">
      <c r="E9" s="13" t="s">
        <v>191</v>
      </c>
      <c r="F9" s="14" t="str">
        <f>ACCOUNT!$E$9</f>
        <v>SALESMAN</v>
      </c>
      <c r="G9" s="14" t="str">
        <f>FUNCTION!$E$8</f>
        <v>ORDER_MANAGER</v>
      </c>
    </row>
    <row r="10" spans="1:8">
      <c r="E10" s="13"/>
      <c r="F10" s="14"/>
      <c r="G10" s="14"/>
    </row>
    <row r="11" spans="1:8">
      <c r="E11" s="13"/>
      <c r="F11" s="14"/>
      <c r="G11" s="14"/>
    </row>
    <row r="12" spans="1:8">
      <c r="E12" s="13"/>
      <c r="F12" s="14"/>
      <c r="G12" s="14"/>
    </row>
    <row r="13" spans="1:8">
      <c r="E13" s="13"/>
      <c r="F13" s="14"/>
      <c r="G13" s="14"/>
    </row>
    <row r="14" spans="1:8">
      <c r="E14" s="13"/>
      <c r="F14" s="14"/>
      <c r="G14" s="14"/>
    </row>
    <row r="15" spans="1:8">
      <c r="E15" s="13"/>
      <c r="F15" s="14"/>
      <c r="G15" s="14"/>
    </row>
    <row r="16" spans="1:8">
      <c r="E16" s="13"/>
      <c r="F16" s="14"/>
      <c r="G16" s="14"/>
    </row>
    <row r="17" spans="5:7">
      <c r="E17" s="13"/>
      <c r="F17" s="14"/>
      <c r="G17" s="14"/>
    </row>
    <row r="18" spans="5:7">
      <c r="E18" s="13"/>
      <c r="F18" s="14"/>
      <c r="G18" s="14"/>
    </row>
    <row r="19" spans="5:7">
      <c r="E19" s="13"/>
      <c r="F19" s="14"/>
      <c r="G19" s="14"/>
    </row>
    <row r="20" spans="5:7">
      <c r="E20" s="13"/>
      <c r="F20" s="14"/>
      <c r="G20" s="14"/>
    </row>
    <row r="21" spans="5:7">
      <c r="E21" s="13"/>
      <c r="F21" s="14"/>
      <c r="G21" s="14"/>
    </row>
    <row r="22" spans="5:7">
      <c r="E22" s="13"/>
      <c r="F22" s="14"/>
      <c r="G22" s="14"/>
    </row>
    <row r="23" spans="5:7">
      <c r="E23" s="13"/>
      <c r="F23" s="14"/>
      <c r="G23" s="14"/>
    </row>
    <row r="24" spans="5:7">
      <c r="E24" s="13"/>
      <c r="F24" s="14"/>
      <c r="G24" s="14"/>
    </row>
    <row r="25" spans="5:7">
      <c r="E25" s="13"/>
      <c r="F25" s="14"/>
      <c r="G25" s="14"/>
    </row>
    <row r="26" spans="5:7">
      <c r="E26" s="13"/>
      <c r="F26" s="14"/>
      <c r="G26" s="14"/>
    </row>
    <row r="27" spans="5:7">
      <c r="E27" s="13"/>
      <c r="F27" s="14"/>
      <c r="G27" s="14"/>
    </row>
    <row r="28" spans="5:7">
      <c r="E28" s="13"/>
      <c r="F28" s="14"/>
      <c r="G28" s="14"/>
    </row>
    <row r="29" spans="5:7">
      <c r="E29" s="13"/>
      <c r="F29" s="14"/>
      <c r="G29" s="14"/>
    </row>
    <row r="30" spans="5:7">
      <c r="E30" s="13"/>
      <c r="F30" s="14"/>
      <c r="G30" s="14"/>
    </row>
    <row r="31" spans="5:7">
      <c r="E31" s="13"/>
      <c r="F31" s="14"/>
      <c r="G31" s="14"/>
    </row>
    <row r="32" spans="5:7">
      <c r="E32" s="13"/>
      <c r="F32" s="14"/>
      <c r="G32" s="14"/>
    </row>
    <row r="33" spans="5:7">
      <c r="E33" s="13"/>
      <c r="F33" s="14"/>
      <c r="G33" s="14"/>
    </row>
    <row r="34" spans="5:7">
      <c r="E34" s="13"/>
      <c r="F34" s="14"/>
      <c r="G34" s="14"/>
    </row>
    <row r="35" spans="5:7">
      <c r="E35" s="13"/>
      <c r="F35" s="14"/>
      <c r="G35" s="14"/>
    </row>
    <row r="36" spans="5:7">
      <c r="E36" s="13"/>
      <c r="F36" s="14"/>
      <c r="G36" s="14"/>
    </row>
    <row r="37" spans="5:7">
      <c r="E37" s="13"/>
      <c r="F37" s="14"/>
      <c r="G37" s="14"/>
    </row>
    <row r="38" spans="5:7">
      <c r="E38" s="13"/>
      <c r="F38" s="14"/>
      <c r="G38" s="14"/>
    </row>
    <row r="39" spans="5:7">
      <c r="E39" s="13"/>
      <c r="F39" s="14"/>
      <c r="G39" s="14"/>
    </row>
    <row r="40" spans="5:7">
      <c r="E40" s="13"/>
      <c r="F40" s="14"/>
      <c r="G40" s="14"/>
    </row>
    <row r="41" spans="5:7">
      <c r="E41" s="13"/>
      <c r="F41" s="14"/>
      <c r="G41" s="14"/>
    </row>
    <row r="42" spans="5:7">
      <c r="E42" s="13"/>
      <c r="F42" s="14"/>
      <c r="G42" s="14"/>
    </row>
    <row r="43" spans="5:7">
      <c r="E43" s="13"/>
      <c r="F43" s="14"/>
      <c r="G43" s="14"/>
    </row>
    <row r="44" spans="5:7">
      <c r="E44" s="13"/>
      <c r="F44" s="14"/>
      <c r="G44" s="14"/>
    </row>
    <row r="45" spans="5:7">
      <c r="E45" s="13"/>
      <c r="F45" s="14"/>
      <c r="G45" s="14"/>
    </row>
    <row r="46" spans="5:7">
      <c r="E46" s="13"/>
      <c r="F46" s="14"/>
      <c r="G46" s="14"/>
    </row>
    <row r="47" spans="5:7">
      <c r="E47" s="13"/>
      <c r="F47" s="14"/>
      <c r="G47" s="14"/>
    </row>
    <row r="48" spans="5:7">
      <c r="E48" s="13"/>
      <c r="F48" s="14"/>
      <c r="G48" s="14"/>
    </row>
    <row r="49" spans="5:7">
      <c r="E49" s="13"/>
      <c r="F49" s="14"/>
      <c r="G49" s="14"/>
    </row>
    <row r="50" spans="5:7">
      <c r="E50" s="13"/>
      <c r="F50" s="14"/>
      <c r="G50" s="14"/>
    </row>
    <row r="51" spans="5:7">
      <c r="E51" s="13"/>
      <c r="F51" s="14"/>
      <c r="G51" s="14"/>
    </row>
    <row r="52" spans="5:7">
      <c r="E52" s="13"/>
      <c r="F52" s="14"/>
      <c r="G52" s="14"/>
    </row>
    <row r="53" spans="5:7">
      <c r="E53" s="13"/>
      <c r="F53" s="14"/>
      <c r="G53" s="14"/>
    </row>
    <row r="54" spans="5:7">
      <c r="E54" s="13"/>
      <c r="F54" s="14"/>
      <c r="G54" s="14"/>
    </row>
    <row r="55" spans="5:7">
      <c r="E55" s="13"/>
      <c r="F55" s="14"/>
      <c r="G55" s="14"/>
    </row>
    <row r="56" spans="5:7">
      <c r="E56" s="13"/>
      <c r="F56" s="14"/>
      <c r="G56" s="14"/>
    </row>
    <row r="57" spans="5:7">
      <c r="E57" s="13"/>
      <c r="F57" s="14"/>
      <c r="G57" s="14"/>
    </row>
    <row r="58" spans="5:7">
      <c r="E58" s="13"/>
      <c r="F58" s="14"/>
    </row>
    <row r="59" spans="5:7">
      <c r="E59" s="13"/>
      <c r="F59" s="14"/>
      <c r="G59" s="14"/>
    </row>
    <row r="60" spans="5:7">
      <c r="E60" s="13"/>
      <c r="F60" s="14"/>
      <c r="G60" s="14"/>
    </row>
    <row r="61" spans="5:7">
      <c r="E61" s="13"/>
      <c r="F61" s="14"/>
      <c r="G61" s="14"/>
    </row>
    <row r="62" spans="5:7">
      <c r="E62" s="13"/>
      <c r="F62" s="14"/>
      <c r="G62" s="14"/>
    </row>
    <row r="63" spans="5:7">
      <c r="E63" s="13"/>
      <c r="F63" s="14"/>
      <c r="G63" s="14"/>
    </row>
  </sheetData>
  <phoneticPr fontId="1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1" workbookViewId="0">
      <selection activeCell="F4" sqref="F4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278</v>
      </c>
      <c r="G4" s="4" t="s">
        <v>5</v>
      </c>
      <c r="H4" s="5" t="s">
        <v>6</v>
      </c>
    </row>
    <row r="5" spans="1:8">
      <c r="D5" s="2" t="s">
        <v>107</v>
      </c>
    </row>
    <row r="7" spans="1:8">
      <c r="A7" s="16">
        <v>42639</v>
      </c>
      <c r="B7" s="17" t="s">
        <v>48</v>
      </c>
      <c r="D7" s="9" t="s">
        <v>108</v>
      </c>
      <c r="E7" s="9" t="s">
        <v>109</v>
      </c>
      <c r="F7" s="10" t="s">
        <v>110</v>
      </c>
      <c r="G7" s="10" t="s">
        <v>111</v>
      </c>
      <c r="H7" s="9" t="s">
        <v>112</v>
      </c>
    </row>
    <row r="8" spans="1:8">
      <c r="E8" s="3" t="s">
        <v>191</v>
      </c>
      <c r="F8" s="2" t="s">
        <v>192</v>
      </c>
      <c r="G8" s="2" t="s">
        <v>113</v>
      </c>
      <c r="H8" s="2" t="s">
        <v>193</v>
      </c>
    </row>
    <row r="9" spans="1:8">
      <c r="E9" s="3" t="s">
        <v>191</v>
      </c>
      <c r="F9" s="2" t="s">
        <v>192</v>
      </c>
      <c r="G9" s="2" t="s">
        <v>114</v>
      </c>
      <c r="H9" s="2" t="s">
        <v>116</v>
      </c>
    </row>
    <row r="10" spans="1:8">
      <c r="E10" s="3" t="s">
        <v>191</v>
      </c>
      <c r="F10" s="2" t="s">
        <v>194</v>
      </c>
      <c r="G10" s="2" t="s">
        <v>114</v>
      </c>
      <c r="H10" s="2" t="s">
        <v>195</v>
      </c>
    </row>
    <row r="11" spans="1:8">
      <c r="E11" s="3" t="s">
        <v>191</v>
      </c>
      <c r="F11" s="2" t="s">
        <v>194</v>
      </c>
      <c r="G11" s="2" t="s">
        <v>113</v>
      </c>
      <c r="H11" s="2" t="s">
        <v>196</v>
      </c>
    </row>
    <row r="12" spans="1:8">
      <c r="E12" s="3" t="s">
        <v>191</v>
      </c>
      <c r="F12" s="2" t="s">
        <v>197</v>
      </c>
      <c r="G12" s="2" t="s">
        <v>113</v>
      </c>
      <c r="H12" s="2" t="s">
        <v>198</v>
      </c>
    </row>
    <row r="13" spans="1:8">
      <c r="E13" s="3" t="s">
        <v>191</v>
      </c>
      <c r="F13" s="2" t="s">
        <v>197</v>
      </c>
      <c r="G13" s="2" t="s">
        <v>114</v>
      </c>
      <c r="H13" s="2" t="s">
        <v>199</v>
      </c>
    </row>
    <row r="14" spans="1:8">
      <c r="E14" s="3" t="s">
        <v>191</v>
      </c>
      <c r="F14" s="2" t="s">
        <v>200</v>
      </c>
      <c r="G14" s="2" t="s">
        <v>114</v>
      </c>
      <c r="H14" s="2" t="s">
        <v>201</v>
      </c>
    </row>
    <row r="15" spans="1:8">
      <c r="E15" s="3" t="s">
        <v>191</v>
      </c>
      <c r="F15" s="2" t="s">
        <v>200</v>
      </c>
      <c r="G15" s="2" t="s">
        <v>113</v>
      </c>
      <c r="H15" s="2" t="s">
        <v>202</v>
      </c>
    </row>
    <row r="16" spans="1:8">
      <c r="E16" s="3" t="s">
        <v>191</v>
      </c>
      <c r="F16" s="2" t="s">
        <v>203</v>
      </c>
      <c r="G16" s="2" t="s">
        <v>113</v>
      </c>
      <c r="H16" s="2" t="s">
        <v>204</v>
      </c>
    </row>
    <row r="17" spans="5:8">
      <c r="E17" s="3" t="s">
        <v>191</v>
      </c>
      <c r="F17" s="2" t="s">
        <v>203</v>
      </c>
      <c r="G17" s="2" t="s">
        <v>114</v>
      </c>
      <c r="H17" s="2" t="s">
        <v>205</v>
      </c>
    </row>
    <row r="18" spans="5:8">
      <c r="E18" s="3" t="s">
        <v>191</v>
      </c>
      <c r="F18" s="2" t="s">
        <v>206</v>
      </c>
      <c r="G18" s="2" t="s">
        <v>114</v>
      </c>
      <c r="H18" s="2" t="s">
        <v>116</v>
      </c>
    </row>
    <row r="19" spans="5:8">
      <c r="E19" s="3" t="s">
        <v>191</v>
      </c>
      <c r="F19" s="2" t="s">
        <v>206</v>
      </c>
      <c r="G19" s="2" t="s">
        <v>113</v>
      </c>
      <c r="H19" s="2" t="s">
        <v>207</v>
      </c>
    </row>
    <row r="20" spans="5:8">
      <c r="E20" s="3" t="s">
        <v>191</v>
      </c>
      <c r="F20" s="2" t="s">
        <v>208</v>
      </c>
      <c r="G20" s="2" t="s">
        <v>113</v>
      </c>
      <c r="H20" s="2" t="s">
        <v>209</v>
      </c>
    </row>
    <row r="21" spans="5:8">
      <c r="E21" s="3" t="s">
        <v>191</v>
      </c>
      <c r="F21" s="2" t="s">
        <v>208</v>
      </c>
      <c r="G21" s="2" t="s">
        <v>114</v>
      </c>
      <c r="H21" s="2" t="s">
        <v>210</v>
      </c>
    </row>
    <row r="22" spans="5:8">
      <c r="E22" s="3" t="s">
        <v>191</v>
      </c>
      <c r="F22" s="2" t="s">
        <v>211</v>
      </c>
      <c r="G22" s="2" t="s">
        <v>114</v>
      </c>
      <c r="H22" s="2" t="s">
        <v>212</v>
      </c>
    </row>
    <row r="23" spans="5:8">
      <c r="E23" s="3" t="s">
        <v>191</v>
      </c>
      <c r="F23" s="2" t="s">
        <v>211</v>
      </c>
      <c r="G23" s="2" t="s">
        <v>113</v>
      </c>
      <c r="H23" s="2" t="s">
        <v>213</v>
      </c>
    </row>
    <row r="24" spans="5:8">
      <c r="E24" s="3" t="s">
        <v>191</v>
      </c>
      <c r="F24" s="2" t="s">
        <v>214</v>
      </c>
      <c r="G24" s="2" t="s">
        <v>114</v>
      </c>
      <c r="H24" s="2" t="s">
        <v>215</v>
      </c>
    </row>
    <row r="25" spans="5:8">
      <c r="E25" s="3" t="s">
        <v>191</v>
      </c>
      <c r="F25" s="2" t="s">
        <v>214</v>
      </c>
      <c r="G25" s="2" t="s">
        <v>113</v>
      </c>
      <c r="H25" s="2" t="s">
        <v>216</v>
      </c>
    </row>
    <row r="26" spans="5:8">
      <c r="E26" s="3" t="s">
        <v>191</v>
      </c>
      <c r="F26" s="2" t="s">
        <v>217</v>
      </c>
      <c r="G26" s="2" t="s">
        <v>114</v>
      </c>
      <c r="H26" s="2" t="s">
        <v>120</v>
      </c>
    </row>
    <row r="27" spans="5:8">
      <c r="E27" s="3" t="s">
        <v>191</v>
      </c>
      <c r="F27" s="2" t="s">
        <v>218</v>
      </c>
      <c r="G27" s="2" t="s">
        <v>114</v>
      </c>
      <c r="H27" s="2" t="s">
        <v>219</v>
      </c>
    </row>
    <row r="28" spans="5:8">
      <c r="E28" s="3" t="s">
        <v>191</v>
      </c>
      <c r="F28" s="2" t="s">
        <v>220</v>
      </c>
      <c r="G28" s="2" t="s">
        <v>114</v>
      </c>
      <c r="H28" s="2" t="s">
        <v>221</v>
      </c>
    </row>
    <row r="29" spans="5:8">
      <c r="E29" s="3" t="s">
        <v>191</v>
      </c>
      <c r="F29" s="2" t="s">
        <v>220</v>
      </c>
      <c r="G29" s="2" t="s">
        <v>113</v>
      </c>
      <c r="H29" s="2" t="s">
        <v>222</v>
      </c>
    </row>
    <row r="30" spans="5:8">
      <c r="E30" s="3" t="s">
        <v>191</v>
      </c>
      <c r="F30" s="2" t="s">
        <v>217</v>
      </c>
      <c r="G30" s="2" t="s">
        <v>113</v>
      </c>
      <c r="H30" s="2" t="s">
        <v>119</v>
      </c>
    </row>
    <row r="31" spans="5:8">
      <c r="E31" s="3" t="s">
        <v>191</v>
      </c>
      <c r="F31" s="2" t="s">
        <v>218</v>
      </c>
      <c r="G31" s="2" t="s">
        <v>113</v>
      </c>
      <c r="H31" s="2" t="s">
        <v>137</v>
      </c>
    </row>
    <row r="32" spans="5:8">
      <c r="E32" s="3" t="s">
        <v>191</v>
      </c>
      <c r="F32" s="2" t="s">
        <v>223</v>
      </c>
      <c r="G32" s="2" t="s">
        <v>113</v>
      </c>
      <c r="H32" s="2" t="s">
        <v>118</v>
      </c>
    </row>
    <row r="33" spans="5:8">
      <c r="E33" s="3" t="s">
        <v>191</v>
      </c>
      <c r="F33" s="2" t="s">
        <v>223</v>
      </c>
      <c r="G33" s="2" t="s">
        <v>114</v>
      </c>
      <c r="H33" s="2" t="s">
        <v>84</v>
      </c>
    </row>
    <row r="34" spans="5:8">
      <c r="E34" s="3" t="s">
        <v>191</v>
      </c>
      <c r="F34" s="2" t="s">
        <v>224</v>
      </c>
      <c r="G34" s="2" t="s">
        <v>114</v>
      </c>
      <c r="H34" s="2" t="s">
        <v>225</v>
      </c>
    </row>
    <row r="35" spans="5:8">
      <c r="E35" s="3" t="s">
        <v>191</v>
      </c>
      <c r="F35" s="2" t="s">
        <v>224</v>
      </c>
      <c r="G35" s="2" t="s">
        <v>113</v>
      </c>
      <c r="H35" s="2" t="s">
        <v>226</v>
      </c>
    </row>
    <row r="36" spans="5:8">
      <c r="E36" s="3" t="s">
        <v>191</v>
      </c>
      <c r="F36" s="2" t="s">
        <v>227</v>
      </c>
      <c r="G36" s="2" t="s">
        <v>114</v>
      </c>
      <c r="H36" s="2" t="s">
        <v>228</v>
      </c>
    </row>
    <row r="37" spans="5:8">
      <c r="E37" s="3" t="s">
        <v>191</v>
      </c>
      <c r="F37" s="2" t="s">
        <v>227</v>
      </c>
      <c r="G37" s="2" t="s">
        <v>113</v>
      </c>
      <c r="H37" s="2" t="s">
        <v>229</v>
      </c>
    </row>
    <row r="38" spans="5:8">
      <c r="E38" s="3" t="s">
        <v>191</v>
      </c>
      <c r="F38" s="2" t="s">
        <v>230</v>
      </c>
      <c r="G38" s="2" t="s">
        <v>114</v>
      </c>
      <c r="H38" s="2" t="s">
        <v>84</v>
      </c>
    </row>
    <row r="39" spans="5:8">
      <c r="E39" s="3" t="s">
        <v>191</v>
      </c>
      <c r="F39" s="2" t="s">
        <v>230</v>
      </c>
      <c r="G39" s="2" t="s">
        <v>113</v>
      </c>
      <c r="H39" s="2" t="s">
        <v>231</v>
      </c>
    </row>
    <row r="40" spans="5:8">
      <c r="E40" s="3" t="s">
        <v>191</v>
      </c>
      <c r="F40" s="2" t="s">
        <v>232</v>
      </c>
      <c r="G40" s="2" t="s">
        <v>113</v>
      </c>
      <c r="H40" s="2" t="s">
        <v>233</v>
      </c>
    </row>
    <row r="41" spans="5:8">
      <c r="E41" s="3" t="s">
        <v>191</v>
      </c>
      <c r="F41" s="2" t="s">
        <v>232</v>
      </c>
      <c r="G41" s="2" t="s">
        <v>114</v>
      </c>
      <c r="H41" s="2" t="s">
        <v>234</v>
      </c>
    </row>
    <row r="42" spans="5:8">
      <c r="E42" s="3" t="s">
        <v>191</v>
      </c>
      <c r="F42" s="2" t="s">
        <v>235</v>
      </c>
      <c r="G42" s="2" t="s">
        <v>114</v>
      </c>
      <c r="H42" s="2" t="s">
        <v>236</v>
      </c>
    </row>
    <row r="43" spans="5:8">
      <c r="E43" s="3" t="s">
        <v>191</v>
      </c>
      <c r="F43" s="2" t="s">
        <v>235</v>
      </c>
      <c r="G43" s="2" t="s">
        <v>113</v>
      </c>
      <c r="H43" s="2" t="s">
        <v>237</v>
      </c>
    </row>
    <row r="44" spans="5:8">
      <c r="E44" s="3" t="s">
        <v>191</v>
      </c>
      <c r="F44" s="2" t="s">
        <v>238</v>
      </c>
      <c r="G44" s="2" t="s">
        <v>114</v>
      </c>
      <c r="H44" s="2" t="s">
        <v>239</v>
      </c>
    </row>
    <row r="45" spans="5:8">
      <c r="E45" s="3" t="s">
        <v>191</v>
      </c>
      <c r="F45" s="2" t="s">
        <v>238</v>
      </c>
      <c r="G45" s="2" t="s">
        <v>113</v>
      </c>
      <c r="H45" s="2" t="s">
        <v>240</v>
      </c>
    </row>
    <row r="46" spans="5:8">
      <c r="E46" s="3" t="s">
        <v>191</v>
      </c>
      <c r="F46" s="2" t="s">
        <v>241</v>
      </c>
      <c r="G46" s="2" t="s">
        <v>114</v>
      </c>
      <c r="H46" s="2" t="s">
        <v>242</v>
      </c>
    </row>
    <row r="47" spans="5:8">
      <c r="E47" s="3" t="s">
        <v>191</v>
      </c>
      <c r="F47" s="2" t="s">
        <v>241</v>
      </c>
      <c r="G47" s="2" t="s">
        <v>113</v>
      </c>
      <c r="H47" s="2" t="s">
        <v>243</v>
      </c>
    </row>
    <row r="48" spans="5:8">
      <c r="E48" s="3" t="s">
        <v>191</v>
      </c>
      <c r="F48" s="2" t="s">
        <v>244</v>
      </c>
      <c r="G48" s="2" t="s">
        <v>113</v>
      </c>
      <c r="H48" s="2" t="s">
        <v>245</v>
      </c>
    </row>
    <row r="49" spans="5:8">
      <c r="E49" s="3" t="s">
        <v>191</v>
      </c>
      <c r="F49" s="2" t="s">
        <v>244</v>
      </c>
      <c r="G49" s="2" t="s">
        <v>114</v>
      </c>
      <c r="H49" s="2" t="s">
        <v>246</v>
      </c>
    </row>
    <row r="50" spans="5:8">
      <c r="E50" s="3" t="s">
        <v>191</v>
      </c>
      <c r="F50" s="2" t="s">
        <v>247</v>
      </c>
      <c r="G50" s="2" t="s">
        <v>113</v>
      </c>
      <c r="H50" s="2" t="s">
        <v>248</v>
      </c>
    </row>
    <row r="51" spans="5:8">
      <c r="E51" s="3" t="s">
        <v>191</v>
      </c>
      <c r="F51" s="2" t="s">
        <v>247</v>
      </c>
      <c r="G51" s="2" t="s">
        <v>114</v>
      </c>
      <c r="H51" s="2" t="s">
        <v>249</v>
      </c>
    </row>
    <row r="52" spans="5:8">
      <c r="E52" s="3" t="s">
        <v>191</v>
      </c>
      <c r="F52" s="2" t="s">
        <v>250</v>
      </c>
      <c r="G52" s="2" t="s">
        <v>113</v>
      </c>
      <c r="H52" s="2" t="s">
        <v>251</v>
      </c>
    </row>
    <row r="53" spans="5:8">
      <c r="E53" s="3" t="s">
        <v>191</v>
      </c>
      <c r="F53" s="2" t="s">
        <v>250</v>
      </c>
      <c r="G53" s="2" t="s">
        <v>114</v>
      </c>
      <c r="H53" s="2" t="s">
        <v>252</v>
      </c>
    </row>
    <row r="54" spans="5:8">
      <c r="E54" s="3" t="s">
        <v>191</v>
      </c>
      <c r="F54" s="2" t="s">
        <v>253</v>
      </c>
      <c r="G54" s="2" t="s">
        <v>114</v>
      </c>
      <c r="H54" s="2" t="s">
        <v>254</v>
      </c>
    </row>
    <row r="55" spans="5:8">
      <c r="E55" s="3" t="s">
        <v>191</v>
      </c>
      <c r="F55" s="2" t="s">
        <v>253</v>
      </c>
      <c r="G55" s="2" t="s">
        <v>113</v>
      </c>
      <c r="H55" s="2" t="s">
        <v>255</v>
      </c>
    </row>
    <row r="56" spans="5:8">
      <c r="E56" s="3" t="s">
        <v>191</v>
      </c>
      <c r="F56" s="2" t="s">
        <v>256</v>
      </c>
      <c r="G56" s="2" t="s">
        <v>113</v>
      </c>
      <c r="H56" s="2" t="s">
        <v>257</v>
      </c>
    </row>
    <row r="57" spans="5:8">
      <c r="E57" s="3" t="s">
        <v>191</v>
      </c>
      <c r="F57" s="2" t="s">
        <v>258</v>
      </c>
      <c r="G57" s="2" t="s">
        <v>114</v>
      </c>
      <c r="H57" s="2" t="s">
        <v>259</v>
      </c>
    </row>
    <row r="58" spans="5:8">
      <c r="E58" s="3" t="s">
        <v>191</v>
      </c>
      <c r="F58" s="2" t="s">
        <v>258</v>
      </c>
      <c r="G58" s="2" t="s">
        <v>113</v>
      </c>
      <c r="H58" s="2" t="s">
        <v>260</v>
      </c>
    </row>
    <row r="59" spans="5:8">
      <c r="E59" s="3" t="s">
        <v>191</v>
      </c>
      <c r="F59" s="2" t="s">
        <v>256</v>
      </c>
      <c r="G59" s="2" t="s">
        <v>114</v>
      </c>
      <c r="H59" s="2" t="s">
        <v>261</v>
      </c>
    </row>
    <row r="60" spans="5:8">
      <c r="E60" s="3" t="s">
        <v>191</v>
      </c>
      <c r="F60" s="2" t="s">
        <v>262</v>
      </c>
      <c r="G60" s="2" t="s">
        <v>114</v>
      </c>
      <c r="H60" s="2" t="s">
        <v>263</v>
      </c>
    </row>
    <row r="61" spans="5:8">
      <c r="E61" s="3" t="s">
        <v>191</v>
      </c>
      <c r="F61" s="2" t="s">
        <v>262</v>
      </c>
      <c r="G61" s="2" t="s">
        <v>113</v>
      </c>
      <c r="H61" s="2" t="s">
        <v>264</v>
      </c>
    </row>
    <row r="62" spans="5:8">
      <c r="E62" s="3" t="s">
        <v>191</v>
      </c>
      <c r="F62" s="2" t="s">
        <v>265</v>
      </c>
      <c r="G62" s="2" t="s">
        <v>113</v>
      </c>
      <c r="H62" s="2" t="s">
        <v>266</v>
      </c>
    </row>
    <row r="63" spans="5:8">
      <c r="E63" s="3" t="s">
        <v>191</v>
      </c>
      <c r="F63" s="2" t="s">
        <v>265</v>
      </c>
      <c r="G63" s="2" t="s">
        <v>114</v>
      </c>
      <c r="H63" s="2" t="s">
        <v>267</v>
      </c>
    </row>
    <row r="64" spans="5:8">
      <c r="E64" s="3" t="s">
        <v>191</v>
      </c>
      <c r="F64" s="2" t="s">
        <v>268</v>
      </c>
      <c r="G64" s="2" t="s">
        <v>113</v>
      </c>
      <c r="H64" s="2" t="s">
        <v>269</v>
      </c>
    </row>
    <row r="65" spans="5:8">
      <c r="E65" s="3" t="s">
        <v>191</v>
      </c>
      <c r="F65" s="2" t="s">
        <v>268</v>
      </c>
      <c r="G65" s="2" t="s">
        <v>114</v>
      </c>
      <c r="H65" s="2" t="s">
        <v>270</v>
      </c>
    </row>
    <row r="66" spans="5:8">
      <c r="E66" s="3" t="s">
        <v>191</v>
      </c>
      <c r="F66" s="2" t="s">
        <v>271</v>
      </c>
      <c r="G66" s="2" t="s">
        <v>113</v>
      </c>
      <c r="H66" s="2" t="s">
        <v>272</v>
      </c>
    </row>
    <row r="67" spans="5:8">
      <c r="E67" s="3" t="s">
        <v>191</v>
      </c>
      <c r="F67" s="2" t="s">
        <v>271</v>
      </c>
      <c r="G67" s="2" t="s">
        <v>114</v>
      </c>
      <c r="H67" s="2" t="s">
        <v>273</v>
      </c>
    </row>
    <row r="68" spans="5:8">
      <c r="E68" s="3" t="s">
        <v>191</v>
      </c>
      <c r="F68" s="2" t="s">
        <v>274</v>
      </c>
      <c r="G68" s="2" t="s">
        <v>113</v>
      </c>
      <c r="H68" s="2" t="s">
        <v>10</v>
      </c>
    </row>
    <row r="69" spans="5:8">
      <c r="E69" s="3" t="s">
        <v>191</v>
      </c>
      <c r="F69" s="2" t="s">
        <v>274</v>
      </c>
      <c r="G69" s="2" t="s">
        <v>114</v>
      </c>
      <c r="H69" s="2" t="s">
        <v>117</v>
      </c>
    </row>
    <row r="70" spans="5:8">
      <c r="E70" s="3" t="s">
        <v>191</v>
      </c>
      <c r="F70" s="2" t="s">
        <v>275</v>
      </c>
      <c r="G70" s="2" t="s">
        <v>113</v>
      </c>
      <c r="H70" s="2" t="s">
        <v>276</v>
      </c>
    </row>
    <row r="71" spans="5:8">
      <c r="E71" s="3" t="s">
        <v>191</v>
      </c>
      <c r="F71" s="2" t="s">
        <v>275</v>
      </c>
      <c r="G71" s="2" t="s">
        <v>114</v>
      </c>
      <c r="H71" s="2" t="s">
        <v>277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3" workbookViewId="0">
      <selection activeCell="D7" sqref="A1:XFD1048576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6">
        <v>42639</v>
      </c>
      <c r="B7" s="17" t="s">
        <v>48</v>
      </c>
      <c r="C7" s="2"/>
      <c r="D7" s="9" t="s">
        <v>163</v>
      </c>
      <c r="E7" s="9" t="s">
        <v>164</v>
      </c>
      <c r="F7" s="10" t="s">
        <v>125</v>
      </c>
      <c r="G7" s="2" t="s">
        <v>79</v>
      </c>
      <c r="H7" s="2" t="s">
        <v>80</v>
      </c>
    </row>
    <row r="8" spans="1:11" s="15" customFormat="1">
      <c r="A8" s="18"/>
      <c r="E8" s="19" t="s">
        <v>297</v>
      </c>
      <c r="F8" s="15" t="s">
        <v>297</v>
      </c>
      <c r="G8" s="15" t="s">
        <v>298</v>
      </c>
      <c r="H8" t="s">
        <v>306</v>
      </c>
    </row>
    <row r="9" spans="1:11">
      <c r="A9" s="7"/>
      <c r="C9" s="15"/>
      <c r="D9" s="15"/>
      <c r="E9" s="19"/>
      <c r="F9" s="15"/>
      <c r="G9" s="15"/>
      <c r="H9" s="15"/>
    </row>
    <row r="11" spans="1:11">
      <c r="D11" s="6" t="s">
        <v>165</v>
      </c>
      <c r="E11" s="6" t="s">
        <v>166</v>
      </c>
      <c r="F11" s="8" t="s">
        <v>167</v>
      </c>
      <c r="G11" s="8" t="s">
        <v>168</v>
      </c>
      <c r="H11" s="6" t="s">
        <v>169</v>
      </c>
      <c r="I11" s="6" t="s">
        <v>170</v>
      </c>
      <c r="J11" s="6" t="s">
        <v>79</v>
      </c>
      <c r="K11" s="6" t="s">
        <v>80</v>
      </c>
    </row>
    <row r="12" spans="1:11">
      <c r="D12" s="6"/>
      <c r="E12" s="13" t="s">
        <v>69</v>
      </c>
      <c r="F12" s="14" t="str">
        <f>$E$8</f>
        <v>HAP_OM_ORDER_STATUS</v>
      </c>
      <c r="G12" s="8" t="s">
        <v>305</v>
      </c>
      <c r="H12" s="6" t="s">
        <v>115</v>
      </c>
      <c r="I12" s="6" t="s">
        <v>305</v>
      </c>
      <c r="J12" s="6"/>
      <c r="K12" s="6"/>
    </row>
    <row r="13" spans="1:11">
      <c r="D13" s="6"/>
      <c r="E13" s="13" t="s">
        <v>69</v>
      </c>
      <c r="F13" s="14" t="str">
        <f>$E$8</f>
        <v>HAP_OM_ORDER_STATUS</v>
      </c>
      <c r="G13" s="8" t="s">
        <v>299</v>
      </c>
      <c r="H13" s="6" t="s">
        <v>300</v>
      </c>
      <c r="I13" s="6" t="s">
        <v>299</v>
      </c>
      <c r="J13" s="6"/>
      <c r="K13" s="6"/>
    </row>
    <row r="14" spans="1:11">
      <c r="D14" s="6"/>
      <c r="E14" s="13" t="s">
        <v>69</v>
      </c>
      <c r="F14" s="14" t="str">
        <f>$E$8</f>
        <v>HAP_OM_ORDER_STATUS</v>
      </c>
      <c r="G14" s="8" t="s">
        <v>301</v>
      </c>
      <c r="H14" s="6" t="s">
        <v>302</v>
      </c>
      <c r="I14" s="6" t="s">
        <v>301</v>
      </c>
      <c r="J14" s="6"/>
      <c r="K14" s="6"/>
    </row>
    <row r="15" spans="1:11">
      <c r="D15" s="6"/>
      <c r="E15" s="13" t="s">
        <v>69</v>
      </c>
      <c r="F15" s="14" t="str">
        <f>$E$8</f>
        <v>HAP_OM_ORDER_STATUS</v>
      </c>
      <c r="G15" s="8" t="s">
        <v>303</v>
      </c>
      <c r="H15" s="6" t="s">
        <v>304</v>
      </c>
      <c r="I15" s="6" t="s">
        <v>303</v>
      </c>
      <c r="J15" s="6"/>
      <c r="K15" s="6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HAP_OM</vt:lpstr>
      <vt:lpstr>ACCOUNT</vt:lpstr>
      <vt:lpstr>PROFILE</vt:lpstr>
      <vt:lpstr>RESOURCE</vt:lpstr>
      <vt:lpstr>FUNCTION</vt:lpstr>
      <vt:lpstr>ROLE_FUNC</vt:lpstr>
      <vt:lpstr>PROMPT</vt:lpstr>
      <vt:lpstr>CODE</vt:lpstr>
      <vt:lpstr>LOV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wayne</cp:lastModifiedBy>
  <dcterms:created xsi:type="dcterms:W3CDTF">2016-09-23T09:34:00Z</dcterms:created>
  <dcterms:modified xsi:type="dcterms:W3CDTF">2017-04-13T16:28:50Z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2052-10.1.0.6135</vt:lpwstr>
  </property>
</Properties>
</file>