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<sst xmlns="http://schemas.openxmlformats.org/spreadsheetml/2006/main" count="1516" uniqueCount="489">
  <si>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</si>
  <si>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</si>
  <si>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</si>
  <si>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</si>
  <si>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</si>
  <si>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</si>
  <si>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</si>
  <si>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</si>
  <si>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</si>
  <si>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</si>
  <si>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</si>
  <si>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</si>
  <si>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</si>
  <si>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</si>
  <si>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</si>
  <si>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</si>
  <si>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</si>
  <si>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</si>
  <si>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</si>
  <si>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</si>
  <si>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</si>
  <si>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</si>
  <si>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</si>
  <si>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</si>
  <si>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</si>
  <si>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</si>
  <si>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</si>
  <si>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</si>
  <si>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</si>
  <si>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</si>
  <si>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</si>
  <si>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</si>
  <si>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</si>
  <si>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</si>
  <si>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</si>
  <si>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</si>
  <si>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</si>
  <si>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</si>
  <si>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</si>
  <si>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</si>
  <si>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</si>
  <si>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</si>
  <si>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</si>
  <si>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</si>
  <si>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</si>
  <si>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</si>
  <si>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</si>
  <si>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</si>
  <si>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</si>
  <si>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</si>
  <si>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</si>
  <si>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</si>
  <si>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</si>
  <si>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</si>
  <si>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</si>
  <si>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</si>
  <si>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</si>
  <si>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</si>
  <si>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</si>
  <si>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</si>
  <si>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</si>
  <si>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</si>
  <si>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</si>
  <si>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</si>
  <si>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</si>
  <si>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</si>
  <si>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</si>
  <si>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</si>
  <si>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</si>
  <si>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</si>
  <si>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</si>
  <si>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</si>
  <si>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</si>
  <si>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</si>
  <si>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</si>
  <si>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</si>
  <si>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</si>
  <si>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</si>
  <si>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</si>
  <si>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</si>
  <si>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</si>
  <si>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</si>
  <si>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</si>
  <si>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</si>
  <si>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</si>
  <si>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</si>
  <si>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</si>
  <si>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</si>
  <si>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</si>
  <si>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</si>
  <si>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</si>
  <si>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</si>
  <si>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</si>
  <si>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</si>
  <si>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</si>
  <si>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</si>
  <si>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</si>
  <si>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</si>
  <si>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</si>
  <si>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</si>
  <si>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</si>
  <si>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</si>
  <si>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</si>
  <si>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</si>
  <si>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</si>
  <si>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</si>
  <si>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</si>
  <si>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</si>
  <si>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</si>
  <si>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</si>
  <si>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</si>
  <si>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</si>
  <si>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</si>
  <si>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</si>
  <si>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</si>
  <si>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</si>
  <si>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</si>
  <si>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</si>
  <si>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</si>
  <si>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</si>
  <si>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</si>
  <si>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</si>
  <si>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</si>
  <si>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</si>
  <si>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</si>
  <si>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</si>
  <si>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</si>
  <si>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</si>
  <si>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</si>
  <si>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</si>
  <si>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</si>
  <si>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</si>
  <si>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</si>
  <si>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</si>
  <si>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</si>
  <si>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</si>
  <si>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</si>
  <si>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</si>
  <si>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</si>
  <si>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</si>
  <si>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</si>
  <si>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</si>
  <si>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</si>
  <si>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</si>
  <si>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</si>
  <si>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</si>
  <si>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</si>
  <si>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</si>
  <si>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</si>
  <si>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</si>
  <si>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</si>
  <si>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</si>
  <si>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</si>
  <si>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</si>
  <si>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</si>
  <si>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</si>
  <si>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</si>
  <si>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</si>
  <si>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</si>
  <si>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</si>
  <si>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</si>
  <si>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</si>
  <si>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</si>
  <si>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</si>
  <si>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</si>
  <si>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</si>
  <si>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</si>
  <si>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</si>
  <si>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</si>
  <si>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</si>
  <si>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</si>
  <si>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</si>
  <si>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</si>
  <si>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</si>
  <si>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</si>
  <si>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</si>
  <si>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</si>
  <si>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</si>
  <si>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</si>
  <si>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</si>
  <si>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</si>
  <si>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</si>
  <si>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</si>
  <si>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</si>
  <si>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</si>
  <si>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</si>
  <si>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</si>
  <si>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</si>
  <si>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</si>
  <si>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</si>
  <si>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</si>
  <si>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</si>
  <si>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</si>
  <si>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</si>
  <si>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</si>
  <si>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</si>
  <si>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</si>
  <si>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</si>
  <si>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</si>
  <si>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</si>
  <si>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</si>
  <si>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</si>
  <si>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</si>
  <si>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</si>
  <si>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</si>
  <si>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</si>
  <si>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</si>
  <si>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</si>
  <si>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</si>
  <si>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</si>
  <si>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</si>
  <si>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</si>
  <si>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</si>
  <si>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</si>
  <si>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</si>
  <si>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</si>
  <si>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</si>
  <si>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</si>
  <si>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</si>
  <si>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</si>
  <si>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</si>
  <si>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</si>
  <si>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</si>
  <si>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</si>
  <si>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</si>
  <si>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NONDEV</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</si>
  <si>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</si>
  <si>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</si>
  <si>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</si>
  <si>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</si>
  <si>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</si>
  <si>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TO &lt;variable2&gt;</t>
  </si>
  <si>
    <t xml:space="preserve">BSAVE &lt;variable1&gt; AS &lt;variable2&gt;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</si>
  <si>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</si>
  <si>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</si>
  <si>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</si>
  <si>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</si>
  <si>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</si>
  <si>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</si>
  <si>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</si>
  <si>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</si>
  <si>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length</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</si>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</sst>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4" activeCellId="0" sqref="B44"/>
    </sheetView>
  </sheetViews>
  <sheetFormatPr defaultRowHeight="12.8" zeroHeight="false" outlineLevelRow="0" outlineLevelCol="0"/>
  <cols>
    <col collapsed="false" customWidth="true" hidden="false" outlineLevel="0" max="1" min="1" style="0" width="8.78"/>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225</v>
      </c>
      <c r="H201" s="9"/>
      <c r="I201" s="2"/>
      <c r="J201" s="2"/>
      <c r="K201" s="2"/>
    </row>
    <row r="202" customFormat="false" ht="12.8" hidden="false" customHeight="false" outlineLevel="0" collapsed="false">
      <c r="A202" s="2" t="s">
        <v>32</v>
      </c>
      <c r="B202" s="2" t="s">
        <v>226</v>
      </c>
      <c r="E202" s="2" t="str">
        <f aca="false">"[ '"&amp;A202&amp;"', '"&amp;B202&amp;"' ],"</f>
        <v>[ 'sentence', 'DISPLAY &lt;variable1&gt; … TITLE &lt;variable2&gt; ON &lt;BotName&gt; &lt;variable3opt&gt; &lt;variable4opt&gt;' ],</v>
      </c>
      <c r="F202" s="0" t="s">
        <v>36</v>
      </c>
      <c r="G202" s="8" t="s">
        <v>225</v>
      </c>
      <c r="H202" s="9"/>
      <c r="I202" s="2"/>
      <c r="J202" s="2"/>
      <c r="K202" s="2"/>
    </row>
    <row r="203" customFormat="false" ht="12.8" hidden="false" customHeight="false" outlineLevel="0" collapsed="false">
      <c r="A203" s="2" t="s">
        <v>32</v>
      </c>
      <c r="B203" s="2" t="s">
        <v>227</v>
      </c>
      <c r="E203" s="2" t="str">
        <f aca="false">"[ '"&amp;A203&amp;"', '"&amp;B203&amp;"' ],"</f>
        <v>[ 'sentence', 'DISPLAY &lt;variable1&gt; … TITLE &lt;variable2&gt;' ],</v>
      </c>
      <c r="F203" s="0" t="s">
        <v>36</v>
      </c>
      <c r="G203" s="8" t="s">
        <v>225</v>
      </c>
      <c r="H203" s="9"/>
      <c r="I203" s="2"/>
      <c r="J203" s="2"/>
      <c r="K203" s="2"/>
    </row>
    <row r="204" customFormat="false" ht="12.8" hidden="false" customHeight="false" outlineLevel="0" collapsed="false">
      <c r="A204" s="2" t="s">
        <v>32</v>
      </c>
      <c r="B204" s="2" t="s">
        <v>228</v>
      </c>
      <c r="E204" s="2" t="str">
        <f aca="false">"[ '"&amp;A204&amp;"', '"&amp;B204&amp;"' ],"</f>
        <v>[ 'sentence', 'DISPLAY &lt;variable1&gt; … ON CHANNELS' ],</v>
      </c>
      <c r="F204" s="0" t="s">
        <v>36</v>
      </c>
      <c r="G204" s="8" t="s">
        <v>225</v>
      </c>
      <c r="H204" s="9"/>
      <c r="I204" s="2"/>
      <c r="J204" s="2"/>
      <c r="K204" s="2"/>
    </row>
    <row r="205" customFormat="false" ht="12.8" hidden="false" customHeight="false" outlineLevel="0" collapsed="false">
      <c r="A205" s="2" t="s">
        <v>32</v>
      </c>
      <c r="B205" s="2" t="s">
        <v>229</v>
      </c>
      <c r="E205" s="2" t="str">
        <f aca="false">"[ '"&amp;A205&amp;"', '"&amp;B205&amp;"' ],"</f>
        <v>[ 'sentence', 'DISPLAY &lt;variable1&gt; … ON &lt;BotName&gt; &lt;variable2opt&gt; &lt;variable3opt&gt;' ],</v>
      </c>
      <c r="F205" s="0" t="s">
        <v>36</v>
      </c>
      <c r="G205" s="8" t="s">
        <v>225</v>
      </c>
      <c r="H205" s="9"/>
      <c r="I205" s="2"/>
      <c r="J205" s="2"/>
      <c r="K205" s="2"/>
    </row>
    <row r="206" customFormat="false" ht="12.8" hidden="false" customHeight="false" outlineLevel="0" collapsed="false">
      <c r="A206" s="2" t="s">
        <v>32</v>
      </c>
      <c r="B206" s="2" t="s">
        <v>230</v>
      </c>
      <c r="E206" s="2" t="str">
        <f aca="false">"[ '"&amp;A206&amp;"', '"&amp;B206&amp;"' ],"</f>
        <v>[ 'sentence', 'DISPLAY &lt;variable1&gt; …' ],</v>
      </c>
      <c r="F206" s="0" t="s">
        <v>36</v>
      </c>
      <c r="G206" s="8" t="s">
        <v>225</v>
      </c>
      <c r="H206" s="9"/>
      <c r="I206" s="2"/>
      <c r="J206" s="2"/>
      <c r="K206" s="2"/>
    </row>
    <row r="207" customFormat="false" ht="12.8" hidden="false" customHeight="false" outlineLevel="0" collapsed="false">
      <c r="A207" s="2" t="s">
        <v>32</v>
      </c>
      <c r="B207" s="2" t="s">
        <v>231</v>
      </c>
      <c r="E207" s="2" t="str">
        <f aca="false">"[ '"&amp;A207&amp;"', '"&amp;B207&amp;"' ],"</f>
        <v>[ 'sentence', 'BLOAD &lt;variable1&gt; AS &lt;mediaType&gt; TO &lt;variable2&gt;' ],</v>
      </c>
      <c r="F207" s="0" t="s">
        <v>36</v>
      </c>
      <c r="G207" s="8" t="s">
        <v>225</v>
      </c>
      <c r="H207" s="9"/>
      <c r="I207" s="2"/>
      <c r="J207" s="2"/>
      <c r="K207" s="2"/>
    </row>
    <row r="208" customFormat="false" ht="12.8" hidden="false" customHeight="false" outlineLevel="0" collapsed="false">
      <c r="A208" s="2" t="s">
        <v>32</v>
      </c>
      <c r="B208" s="2" t="s">
        <v>232</v>
      </c>
      <c r="E208" s="2" t="str">
        <f aca="false">"[ '"&amp;A208&amp;"', '"&amp;B208&amp;"' ],"</f>
        <v>[ 'sentence', 'BSAVE &lt;variable1&gt; AS &lt;variable2&gt;' ],</v>
      </c>
      <c r="F208" s="0" t="s">
        <v>36</v>
      </c>
      <c r="G208" s="8" t="s">
        <v>225</v>
      </c>
      <c r="H208" s="9"/>
      <c r="I208" s="2"/>
      <c r="J208" s="2"/>
      <c r="K208" s="2"/>
    </row>
    <row r="209" customFormat="false" ht="12.8" hidden="false" customHeight="false" outlineLevel="0" collapsed="false">
      <c r="A209" s="2" t="s">
        <v>32</v>
      </c>
      <c r="B209" s="2" t="s">
        <v>233</v>
      </c>
      <c r="E209" s="2" t="str">
        <f aca="false">"[ '"&amp;A209&amp;"', '"&amp;B209&amp;"' ],"</f>
        <v>[ 'sentence', 'EXTRACT &lt;extractSpec&gt; FROM &lt;variable1&gt; TO &lt;variable2&gt;' ],</v>
      </c>
      <c r="F209" s="0" t="s">
        <v>36</v>
      </c>
      <c r="G209" s="8" t="s">
        <v>225</v>
      </c>
      <c r="H209" s="9"/>
      <c r="I209" s="2"/>
      <c r="J209" s="2"/>
      <c r="K209" s="2"/>
    </row>
    <row r="210" customFormat="false" ht="12.8" hidden="false" customHeight="false" outlineLevel="0" collapsed="false">
      <c r="A210" s="2" t="s">
        <v>234</v>
      </c>
      <c r="B210" s="2" t="s">
        <v>165</v>
      </c>
      <c r="E210" s="2" t="str">
        <f aca="false">"[ '"&amp;A210&amp;"', '"&amp;B210&amp;"' ],"</f>
        <v>[ 'mediaType', 'image' ],</v>
      </c>
      <c r="G210" s="8"/>
      <c r="H210" s="9"/>
      <c r="I210" s="2"/>
      <c r="J210" s="2"/>
      <c r="K210" s="2"/>
    </row>
    <row r="211" customFormat="false" ht="12.8" hidden="false" customHeight="false" outlineLevel="0" collapsed="false">
      <c r="A211" s="2" t="s">
        <v>234</v>
      </c>
      <c r="B211" s="2" t="s">
        <v>166</v>
      </c>
      <c r="E211" s="2" t="str">
        <f aca="false">"[ '"&amp;A211&amp;"', '"&amp;B211&amp;"' ],"</f>
        <v>[ 'mediaType', 'audio' ],</v>
      </c>
      <c r="G211" s="8"/>
      <c r="H211" s="9"/>
      <c r="I211" s="2"/>
      <c r="J211" s="2"/>
      <c r="K211" s="2"/>
    </row>
    <row r="212" customFormat="false" ht="12.8" hidden="false" customHeight="false" outlineLevel="0" collapsed="false">
      <c r="A212" s="2" t="s">
        <v>234</v>
      </c>
      <c r="B212" s="2" t="s">
        <v>167</v>
      </c>
      <c r="E212" s="2" t="str">
        <f aca="false">"[ '"&amp;A212&amp;"', '"&amp;B212&amp;"' ],"</f>
        <v>[ 'mediaType', 'voice' ],</v>
      </c>
      <c r="G212" s="8"/>
      <c r="H212" s="9"/>
      <c r="I212" s="2"/>
      <c r="J212" s="2"/>
      <c r="K212" s="2"/>
    </row>
    <row r="213" customFormat="false" ht="12.8" hidden="false" customHeight="false" outlineLevel="0" collapsed="false">
      <c r="A213" s="2" t="s">
        <v>234</v>
      </c>
      <c r="B213" s="2" t="s">
        <v>168</v>
      </c>
      <c r="E213" s="2" t="str">
        <f aca="false">"[ '"&amp;A213&amp;"', '"&amp;B213&amp;"' ],"</f>
        <v>[ 'mediaType', 'video' ],</v>
      </c>
      <c r="G213" s="8"/>
      <c r="H213" s="9"/>
      <c r="I213" s="2"/>
      <c r="J213" s="2"/>
      <c r="K213" s="2"/>
    </row>
    <row r="214" customFormat="false" ht="12.8" hidden="false" customHeight="false" outlineLevel="0" collapsed="false">
      <c r="A214" s="2" t="s">
        <v>234</v>
      </c>
      <c r="B214" s="2" t="s">
        <v>169</v>
      </c>
      <c r="E214" s="2" t="str">
        <f aca="false">"[ '"&amp;A214&amp;"', '"&amp;B214&amp;"' ],"</f>
        <v>[ 'mediaType', 'videonote' ],</v>
      </c>
      <c r="G214" s="8"/>
      <c r="H214" s="9"/>
      <c r="I214" s="2"/>
      <c r="J214" s="2"/>
      <c r="K214" s="2"/>
    </row>
    <row r="215" customFormat="false" ht="12.8" hidden="false" customHeight="false" outlineLevel="0" collapsed="false">
      <c r="A215" s="2" t="s">
        <v>234</v>
      </c>
      <c r="B215" s="2" t="s">
        <v>170</v>
      </c>
      <c r="E215" s="2" t="str">
        <f aca="false">"[ '"&amp;A215&amp;"', '"&amp;B215&amp;"' ],"</f>
        <v>[ 'mediaType', 'document' ],</v>
      </c>
      <c r="G215" s="8"/>
      <c r="H215" s="9"/>
      <c r="I215" s="2"/>
      <c r="J215" s="2"/>
      <c r="K215" s="2"/>
    </row>
    <row r="216" customFormat="false" ht="12.8" hidden="false" customHeight="false" outlineLevel="0" collapsed="false">
      <c r="A216" s="2" t="s">
        <v>235</v>
      </c>
      <c r="B216" s="2" t="s">
        <v>173</v>
      </c>
      <c r="E216" s="2" t="str">
        <f aca="false">"[ '"&amp;A216&amp;"', '"&amp;B216&amp;"' ],"</f>
        <v>[ 'extractSpec', 'sound' ],</v>
      </c>
      <c r="F216" s="0" t="s">
        <v>36</v>
      </c>
      <c r="G216" s="8" t="s">
        <v>225</v>
      </c>
      <c r="H216" s="9"/>
      <c r="I216" s="2"/>
      <c r="J216" s="2"/>
      <c r="K216" s="2"/>
    </row>
    <row r="217" customFormat="false" ht="12.8" hidden="false" customHeight="false" outlineLevel="0" collapsed="false">
      <c r="A217" s="2" t="s">
        <v>235</v>
      </c>
      <c r="B217" s="2" t="s">
        <v>236</v>
      </c>
      <c r="E217" s="2" t="str">
        <f aca="false">"[ '"&amp;A217&amp;"', '"&amp;B217&amp;"' ],"</f>
        <v>[ 'extractSpec', 'latitude' ],</v>
      </c>
      <c r="F217" s="0" t="s">
        <v>36</v>
      </c>
      <c r="G217" s="8" t="s">
        <v>225</v>
      </c>
      <c r="H217" s="9"/>
      <c r="I217" s="2"/>
      <c r="J217" s="2"/>
      <c r="K217" s="2"/>
    </row>
    <row r="218" customFormat="false" ht="12.8" hidden="false" customHeight="false" outlineLevel="0" collapsed="false">
      <c r="A218" s="2" t="s">
        <v>235</v>
      </c>
      <c r="B218" s="2" t="s">
        <v>237</v>
      </c>
      <c r="E218" s="2" t="str">
        <f aca="false">"[ '"&amp;A218&amp;"', '"&amp;B218&amp;"' ],"</f>
        <v>[ 'extractSpec', 'longitude' ],</v>
      </c>
      <c r="F218" s="0" t="s">
        <v>36</v>
      </c>
      <c r="G218" s="8" t="s">
        <v>225</v>
      </c>
      <c r="H218" s="9"/>
      <c r="I218" s="2"/>
      <c r="J218" s="2"/>
      <c r="K218" s="2"/>
    </row>
    <row r="219" customFormat="false" ht="12.8" hidden="false" customHeight="false" outlineLevel="0" collapsed="false">
      <c r="A219" s="2" t="s">
        <v>235</v>
      </c>
      <c r="B219" s="2" t="s">
        <v>238</v>
      </c>
      <c r="E219" s="2" t="str">
        <f aca="false">"[ '"&amp;A219&amp;"', '"&amp;B219&amp;"' ],"</f>
        <v>[ 'extractSpec', 'width' ],</v>
      </c>
      <c r="F219" s="0" t="s">
        <v>36</v>
      </c>
      <c r="G219" s="8" t="s">
        <v>225</v>
      </c>
      <c r="H219" s="9"/>
      <c r="I219" s="2"/>
      <c r="J219" s="2"/>
      <c r="K219" s="2"/>
    </row>
    <row r="220" customFormat="false" ht="12.8" hidden="false" customHeight="false" outlineLevel="0" collapsed="false">
      <c r="A220" s="2" t="s">
        <v>235</v>
      </c>
      <c r="B220" s="2" t="s">
        <v>239</v>
      </c>
      <c r="E220" s="2" t="str">
        <f aca="false">"[ '"&amp;A220&amp;"', '"&amp;B220&amp;"' ],"</f>
        <v>[ 'extractSpec', 'height' ],</v>
      </c>
      <c r="F220" s="0" t="s">
        <v>36</v>
      </c>
      <c r="G220" s="8" t="s">
        <v>225</v>
      </c>
      <c r="H220" s="9"/>
      <c r="I220" s="2"/>
      <c r="J220" s="2"/>
      <c r="K220" s="2"/>
    </row>
    <row r="221" customFormat="false" ht="12.8" hidden="false" customHeight="false" outlineLevel="0" collapsed="false">
      <c r="A221" s="2" t="s">
        <v>235</v>
      </c>
      <c r="B221" s="2" t="s">
        <v>240</v>
      </c>
      <c r="E221" s="2" t="str">
        <f aca="false">"[ '"&amp;A221&amp;"', '"&amp;B221&amp;"' ],"</f>
        <v>[ 'extractSpec', 'format' ],</v>
      </c>
      <c r="F221" s="0" t="s">
        <v>36</v>
      </c>
      <c r="G221" s="8" t="s">
        <v>225</v>
      </c>
      <c r="H221" s="9"/>
      <c r="I221" s="2"/>
      <c r="J221" s="2"/>
      <c r="K221" s="2"/>
    </row>
    <row r="222" customFormat="false" ht="12.8" hidden="false" customHeight="false" outlineLevel="0" collapsed="false">
      <c r="A222" s="2" t="s">
        <v>235</v>
      </c>
      <c r="B222" s="2" t="s">
        <v>241</v>
      </c>
      <c r="E222" s="2" t="str">
        <f aca="false">"[ '"&amp;A222&amp;"', '"&amp;B222&amp;"' ],"</f>
        <v>[ 'extractSpec', 'length' ],</v>
      </c>
      <c r="F222" s="0" t="s">
        <v>36</v>
      </c>
      <c r="G222" s="8" t="s">
        <v>225</v>
      </c>
      <c r="H222" s="9"/>
      <c r="I222" s="2"/>
      <c r="J222" s="2"/>
      <c r="K222" s="2"/>
    </row>
    <row r="223" customFormat="false" ht="12.8" hidden="false" customHeight="false" outlineLevel="0" collapsed="false">
      <c r="A223" s="2"/>
      <c r="B223" s="2"/>
      <c r="E223" s="2"/>
      <c r="G223" s="2"/>
      <c r="H223" s="9"/>
      <c r="I223" s="2"/>
      <c r="J223" s="2"/>
      <c r="K223" s="2"/>
    </row>
    <row r="224" customFormat="false" ht="12.8" hidden="false" customHeight="false" outlineLevel="0" collapsed="false">
      <c r="A224" s="2"/>
      <c r="B224" s="2"/>
      <c r="E224" s="2"/>
      <c r="G224" s="2"/>
      <c r="H224" s="9"/>
      <c r="I224" s="2"/>
      <c r="J224" s="2"/>
      <c r="K224" s="2"/>
    </row>
    <row r="225" customFormat="false" ht="12.8" hidden="false" customHeight="false" outlineLevel="0" collapsed="false">
      <c r="A225" s="2"/>
      <c r="B225" s="2"/>
      <c r="C225" s="2"/>
      <c r="E225" s="2"/>
      <c r="F225" s="2"/>
      <c r="G225" s="2"/>
      <c r="H225" s="9"/>
      <c r="I225" s="2"/>
      <c r="J225" s="2"/>
      <c r="K225" s="2"/>
    </row>
    <row r="226" customFormat="false" ht="12.8" hidden="false" customHeight="false" outlineLevel="0" collapsed="false">
      <c r="A226" s="4" t="s">
        <v>242</v>
      </c>
      <c r="B226" s="5"/>
      <c r="C226" s="5"/>
      <c r="D226" s="5"/>
      <c r="E226" s="5"/>
      <c r="F226" s="5"/>
      <c r="G226" s="5"/>
      <c r="H226" s="2"/>
      <c r="I226" s="9"/>
      <c r="J226" s="2"/>
      <c r="K226" s="2"/>
      <c r="L226" s="2"/>
    </row>
    <row r="227" customFormat="false" ht="12.8" hidden="false" customHeight="false" outlineLevel="0" collapsed="false">
      <c r="A227" s="6" t="s">
        <v>243</v>
      </c>
      <c r="B227" s="6" t="s">
        <v>244</v>
      </c>
      <c r="C227" s="6" t="s">
        <v>245</v>
      </c>
      <c r="D227" s="6"/>
      <c r="E227" s="6" t="s">
        <v>5</v>
      </c>
      <c r="F227" s="6"/>
      <c r="G227" s="6"/>
      <c r="H227" s="2"/>
      <c r="I227" s="9"/>
      <c r="J227" s="2"/>
      <c r="K227" s="2"/>
      <c r="L227" s="2"/>
    </row>
    <row r="228" customFormat="false" ht="12.8" hidden="false" customHeight="false" outlineLevel="0" collapsed="false">
      <c r="A228" s="2"/>
      <c r="B228" s="2" t="s">
        <v>246</v>
      </c>
      <c r="C228" s="2"/>
      <c r="D228" s="2"/>
      <c r="E228" s="2"/>
      <c r="F228" s="2"/>
      <c r="G228" s="2"/>
      <c r="H228" s="2"/>
      <c r="I228" s="9"/>
      <c r="J228" s="2"/>
      <c r="K228" s="2"/>
      <c r="L228" s="2"/>
    </row>
    <row r="229" customFormat="false" ht="12.8" hidden="false" customHeight="false" outlineLevel="0" collapsed="false">
      <c r="A229" s="2"/>
      <c r="B229" s="2" t="s">
        <v>27</v>
      </c>
      <c r="C229" s="2"/>
      <c r="D229" s="2"/>
      <c r="E229" s="2"/>
      <c r="F229" s="2"/>
      <c r="G229" s="2"/>
      <c r="H229" s="2"/>
      <c r="I229" s="9"/>
      <c r="J229" s="2"/>
      <c r="K229" s="2"/>
      <c r="L229" s="2"/>
    </row>
    <row r="230" customFormat="false" ht="12.8" hidden="false" customHeight="false" outlineLevel="0" collapsed="false">
      <c r="A230" s="2"/>
      <c r="B230" s="2" t="s">
        <v>30</v>
      </c>
      <c r="C230" s="2"/>
      <c r="D230" s="2"/>
      <c r="E230" s="2"/>
      <c r="F230" s="2"/>
      <c r="G230" s="2"/>
      <c r="H230" s="2"/>
      <c r="I230" s="9"/>
      <c r="J230" s="2"/>
      <c r="K230" s="2"/>
      <c r="L230" s="2"/>
    </row>
    <row r="231" customFormat="false" ht="12.8" hidden="false" customHeight="false" outlineLevel="0" collapsed="false">
      <c r="A231" s="2"/>
      <c r="B231" s="2" t="s">
        <v>31</v>
      </c>
      <c r="C231" s="2"/>
      <c r="D231" s="2"/>
      <c r="E231" s="2"/>
      <c r="F231" s="2"/>
      <c r="G231" s="2"/>
      <c r="H231" s="2"/>
      <c r="I231" s="9"/>
      <c r="J231" s="2"/>
      <c r="K231" s="2"/>
      <c r="L231" s="2"/>
    </row>
    <row r="232" customFormat="false" ht="12.8" hidden="false" customHeight="false" outlineLevel="0" collapsed="false">
      <c r="A232" s="2"/>
      <c r="B232" s="2" t="s">
        <v>247</v>
      </c>
      <c r="C232" s="2"/>
      <c r="D232" s="2"/>
      <c r="E232" s="2"/>
      <c r="F232" s="2"/>
      <c r="G232" s="2"/>
      <c r="H232" s="2"/>
      <c r="I232" s="9"/>
      <c r="J232" s="2"/>
      <c r="K232" s="2"/>
      <c r="L232" s="2"/>
    </row>
    <row r="233" customFormat="false" ht="12.8" hidden="false" customHeight="false" outlineLevel="0" collapsed="false">
      <c r="A233" s="2"/>
      <c r="B233" s="2" t="s">
        <v>248</v>
      </c>
      <c r="C233" s="2"/>
      <c r="D233" s="2"/>
      <c r="E233" s="2"/>
      <c r="F233" s="2"/>
      <c r="G233" s="2"/>
    </row>
    <row r="234" customFormat="false" ht="12.8" hidden="false" customHeight="false" outlineLevel="0" collapsed="false">
      <c r="A234" s="2"/>
      <c r="B234" s="2" t="s">
        <v>249</v>
      </c>
      <c r="C234" s="2"/>
      <c r="D234" s="2"/>
      <c r="E234" s="2"/>
      <c r="F234" s="2"/>
      <c r="G234" s="2"/>
    </row>
    <row r="235" customFormat="false" ht="12.8" hidden="false" customHeight="false" outlineLevel="0" collapsed="false">
      <c r="A235" s="2"/>
      <c r="B235" s="2" t="s">
        <v>250</v>
      </c>
      <c r="C235" s="2"/>
      <c r="D235" s="2"/>
      <c r="E235" s="2"/>
      <c r="F235" s="2"/>
      <c r="G235" s="2"/>
    </row>
    <row r="236" customFormat="false" ht="12.8" hidden="false" customHeight="false" outlineLevel="0" collapsed="false">
      <c r="A236" s="2"/>
      <c r="B236" s="2" t="s">
        <v>251</v>
      </c>
      <c r="C236" s="2"/>
      <c r="D236" s="2"/>
      <c r="E236" s="2"/>
      <c r="F236" s="2"/>
      <c r="G236" s="2"/>
    </row>
    <row r="237" customFormat="false" ht="12.8" hidden="false" customHeight="false" outlineLevel="0" collapsed="false">
      <c r="A237" s="2"/>
      <c r="B237" s="2" t="s">
        <v>252</v>
      </c>
      <c r="C237" s="2"/>
      <c r="D237" s="2"/>
      <c r="E237" s="2"/>
      <c r="F237" s="2"/>
      <c r="G237" s="2"/>
    </row>
    <row r="238" customFormat="false" ht="12.8" hidden="false" customHeight="false" outlineLevel="0" collapsed="false">
      <c r="A238" s="2"/>
      <c r="B238" s="2" t="s">
        <v>253</v>
      </c>
      <c r="C238" s="2"/>
      <c r="D238" s="2"/>
      <c r="E238" s="2"/>
      <c r="F238" s="2"/>
      <c r="G238" s="2"/>
    </row>
    <row r="239" customFormat="false" ht="12.8" hidden="false" customHeight="false" outlineLevel="0" collapsed="false">
      <c r="A239" s="2" t="s">
        <v>254</v>
      </c>
      <c r="B239" s="2" t="s">
        <v>255</v>
      </c>
      <c r="C239" s="2" t="n">
        <f aca="false">IF(C238="",100,C238)+1</f>
        <v>101</v>
      </c>
      <c r="D239" s="2"/>
      <c r="E239" s="2" t="str">
        <f aca="false">C239&amp;" =&gt; [ '"&amp;B239&amp;"', '"&amp;A239&amp;"' ],"</f>
        <v>101 =&gt; [ ':', 'sequence' ],</v>
      </c>
      <c r="F239" s="2"/>
      <c r="G239" s="2"/>
    </row>
    <row r="240" customFormat="false" ht="12.8" hidden="false" customHeight="false" outlineLevel="0" collapsed="false">
      <c r="A240" s="2" t="s">
        <v>38</v>
      </c>
      <c r="B240" s="2" t="s">
        <v>256</v>
      </c>
      <c r="C240" s="2" t="n">
        <f aca="false">IF(C239="",100,C239)+1</f>
        <v>102</v>
      </c>
      <c r="D240" s="2"/>
      <c r="E240" s="2" t="str">
        <f aca="false">C240&amp;" =&gt; [ '"&amp;B240&amp;"', '"&amp;A240&amp;"' ],"</f>
        <v>102 =&gt; [ 'IF', 'if' ],</v>
      </c>
      <c r="F240" s="2"/>
      <c r="G240" s="2"/>
    </row>
    <row r="241" customFormat="false" ht="12.8" hidden="false" customHeight="false" outlineLevel="0" collapsed="false">
      <c r="A241" s="2"/>
      <c r="B241" s="2" t="s">
        <v>257</v>
      </c>
      <c r="C241" s="2" t="n">
        <f aca="false">IF(C240="",100,C240)+1</f>
        <v>103</v>
      </c>
      <c r="D241" s="2"/>
      <c r="E241" s="2" t="str">
        <f aca="false">C241&amp;" =&gt; [ '"&amp;B241&amp;"', '"&amp;A241&amp;"' ],"</f>
        <v>103 =&gt; [ 'THEN', '' ],</v>
      </c>
      <c r="F241" s="2"/>
      <c r="G241" s="2"/>
    </row>
    <row r="242" customFormat="false" ht="12.8" hidden="false" customHeight="false" outlineLevel="0" collapsed="false">
      <c r="A242" s="2"/>
      <c r="B242" s="2" t="s">
        <v>258</v>
      </c>
      <c r="C242" s="2" t="n">
        <f aca="false">IF(C241="",100,C241)+1</f>
        <v>104</v>
      </c>
      <c r="D242" s="2"/>
      <c r="E242" s="2" t="str">
        <f aca="false">C242&amp;" =&gt; [ '"&amp;B242&amp;"', '"&amp;A242&amp;"' ],"</f>
        <v>104 =&gt; [ 'ELSE', '' ],</v>
      </c>
      <c r="F242" s="2"/>
      <c r="G242" s="2"/>
    </row>
    <row r="243" customFormat="false" ht="12.8" hidden="false" customHeight="false" outlineLevel="0" collapsed="false">
      <c r="A243" s="2" t="s">
        <v>259</v>
      </c>
      <c r="B243" s="2" t="s">
        <v>260</v>
      </c>
      <c r="C243" s="2" t="n">
        <f aca="false">IF(C242="",100,C242)+1</f>
        <v>105</v>
      </c>
      <c r="D243" s="2"/>
      <c r="E243" s="2" t="str">
        <f aca="false">C243&amp;" =&gt; [ '"&amp;B243&amp;"', '"&amp;A243&amp;"' ],"</f>
        <v>105 =&gt; [ 'EQ', 'eq' ],</v>
      </c>
      <c r="F243" s="2"/>
      <c r="G243" s="2"/>
    </row>
    <row r="244" customFormat="false" ht="12.8" hidden="false" customHeight="false" outlineLevel="0" collapsed="false">
      <c r="A244" s="2" t="s">
        <v>261</v>
      </c>
      <c r="B244" s="2" t="s">
        <v>262</v>
      </c>
      <c r="C244" s="2" t="n">
        <f aca="false">IF(C243="",100,C243)+1</f>
        <v>106</v>
      </c>
      <c r="D244" s="2"/>
      <c r="E244" s="2" t="str">
        <f aca="false">C244&amp;" =&gt; [ '"&amp;B244&amp;"', '"&amp;A244&amp;"' ],"</f>
        <v>106 =&gt; [ 'NEQ', 'neq' ],</v>
      </c>
      <c r="F244" s="2"/>
      <c r="G244" s="2"/>
    </row>
    <row r="245" customFormat="false" ht="12.8" hidden="false" customHeight="false" outlineLevel="0" collapsed="false">
      <c r="A245" s="2" t="s">
        <v>263</v>
      </c>
      <c r="B245" s="2" t="s">
        <v>264</v>
      </c>
      <c r="C245" s="2" t="n">
        <f aca="false">IF(C244="",100,C244)+1</f>
        <v>107</v>
      </c>
      <c r="D245" s="2"/>
      <c r="E245" s="2" t="str">
        <f aca="false">C245&amp;" =&gt; [ '"&amp;B245&amp;"', '"&amp;A245&amp;"' ],"</f>
        <v>107 =&gt; [ 'GT', 'gt' ],</v>
      </c>
      <c r="F245" s="2"/>
      <c r="G245" s="2"/>
    </row>
    <row r="246" customFormat="false" ht="12.8" hidden="false" customHeight="false" outlineLevel="0" collapsed="false">
      <c r="A246" s="2" t="s">
        <v>265</v>
      </c>
      <c r="B246" s="2" t="s">
        <v>266</v>
      </c>
      <c r="C246" s="2" t="n">
        <f aca="false">IF(C245="",100,C245)+1</f>
        <v>108</v>
      </c>
      <c r="D246" s="2"/>
      <c r="E246" s="2" t="str">
        <f aca="false">C246&amp;" =&gt; [ '"&amp;B246&amp;"', '"&amp;A246&amp;"' ],"</f>
        <v>108 =&gt; [ 'GTE', 'gte' ],</v>
      </c>
      <c r="F246" s="2"/>
      <c r="G246" s="2"/>
    </row>
    <row r="247" customFormat="false" ht="12.8" hidden="false" customHeight="false" outlineLevel="0" collapsed="false">
      <c r="A247" s="2" t="s">
        <v>267</v>
      </c>
      <c r="B247" s="2" t="s">
        <v>268</v>
      </c>
      <c r="C247" s="2" t="n">
        <f aca="false">IF(C246="",100,C246)+1</f>
        <v>109</v>
      </c>
      <c r="D247" s="2"/>
      <c r="E247" s="2" t="str">
        <f aca="false">C247&amp;" =&gt; [ '"&amp;B247&amp;"', '"&amp;A247&amp;"' ],"</f>
        <v>109 =&gt; [ 'LT', 'lt' ],</v>
      </c>
      <c r="F247" s="2"/>
      <c r="G247" s="2"/>
    </row>
    <row r="248" customFormat="false" ht="12.8" hidden="false" customHeight="false" outlineLevel="0" collapsed="false">
      <c r="A248" s="2" t="s">
        <v>269</v>
      </c>
      <c r="B248" s="2" t="s">
        <v>270</v>
      </c>
      <c r="C248" s="2" t="n">
        <f aca="false">IF(C247="",100,C247)+1</f>
        <v>110</v>
      </c>
      <c r="D248" s="2"/>
      <c r="E248" s="2" t="str">
        <f aca="false">C248&amp;" =&gt; [ '"&amp;B248&amp;"', '"&amp;A248&amp;"' ],"</f>
        <v>110 =&gt; [ 'LTE', 'lte' ],</v>
      </c>
      <c r="F248" s="2"/>
      <c r="G248" s="2"/>
    </row>
    <row r="249" customFormat="false" ht="12.8" hidden="false" customHeight="false" outlineLevel="0" collapsed="false">
      <c r="A249" s="2" t="s">
        <v>271</v>
      </c>
      <c r="B249" s="2" t="s">
        <v>272</v>
      </c>
      <c r="C249" s="2" t="n">
        <f aca="false">IF(C248="",100,C248)+1</f>
        <v>111</v>
      </c>
      <c r="D249" s="2"/>
      <c r="E249" s="2" t="str">
        <f aca="false">C249&amp;" =&gt; [ '"&amp;B249&amp;"', '"&amp;A249&amp;"' ],"</f>
        <v>111 =&gt; [ 'NOT', 'not' ],</v>
      </c>
      <c r="F249" s="2"/>
      <c r="G249" s="2"/>
    </row>
    <row r="250" customFormat="false" ht="12.8" hidden="false" customHeight="false" outlineLevel="0" collapsed="false">
      <c r="A250" s="2" t="s">
        <v>273</v>
      </c>
      <c r="B250" s="2" t="s">
        <v>274</v>
      </c>
      <c r="C250" s="2" t="n">
        <f aca="false">IF(C249="",100,C249)+1</f>
        <v>112</v>
      </c>
      <c r="D250" s="2"/>
      <c r="E250" s="2" t="str">
        <f aca="false">C250&amp;" =&gt; [ '"&amp;B250&amp;"', '"&amp;A250&amp;"' ],"</f>
        <v>112 =&gt; [ 'EMPTY', 'empty' ],</v>
      </c>
      <c r="F250" s="2"/>
      <c r="G250" s="2"/>
    </row>
    <row r="251" customFormat="false" ht="12.8" hidden="false" customHeight="false" outlineLevel="0" collapsed="false">
      <c r="A251" s="2" t="s">
        <v>275</v>
      </c>
      <c r="B251" s="2" t="s">
        <v>63</v>
      </c>
      <c r="C251" s="2" t="n">
        <f aca="false">IF(C250="",100,C250)+1</f>
        <v>113</v>
      </c>
      <c r="D251" s="2"/>
      <c r="E251" s="2" t="str">
        <f aca="false">C251&amp;" =&gt; [ '"&amp;B251&amp;"', '"&amp;A251&amp;"' ],"</f>
        <v>113 =&gt; [ 'ENTRYTYPE', 'entrytype' ],</v>
      </c>
      <c r="F251" s="2"/>
      <c r="G251" s="2"/>
    </row>
    <row r="252" customFormat="false" ht="12.8" hidden="false" customHeight="false" outlineLevel="0" collapsed="false">
      <c r="A252" s="2" t="s">
        <v>276</v>
      </c>
      <c r="B252" s="2" t="s">
        <v>64</v>
      </c>
      <c r="C252" s="2" t="n">
        <f aca="false">IF(C251="",100,C251)+1</f>
        <v>114</v>
      </c>
      <c r="D252" s="2"/>
      <c r="E252" s="2" t="str">
        <f aca="false">C252&amp;" =&gt; [ '"&amp;B252&amp;"', '"&amp;A252&amp;"' ],"</f>
        <v>114 =&gt; [ 'ENTRYTEXT', 'entrytext' ],</v>
      </c>
      <c r="F252" s="2"/>
      <c r="G252" s="2"/>
    </row>
    <row r="253" customFormat="false" ht="12.8" hidden="false" customHeight="false" outlineLevel="0" collapsed="false">
      <c r="A253" s="2" t="s">
        <v>277</v>
      </c>
      <c r="B253" s="2" t="s">
        <v>65</v>
      </c>
      <c r="C253" s="2" t="n">
        <f aca="false">IF(C252="",100,C252)+1</f>
        <v>115</v>
      </c>
      <c r="D253" s="2"/>
      <c r="E253" s="2" t="str">
        <f aca="false">C253&amp;" =&gt; [ '"&amp;B253&amp;"', '"&amp;A253&amp;"' ],"</f>
        <v>115 =&gt; [ 'ENTRYID', 'entryid' ],</v>
      </c>
      <c r="F253" s="2"/>
      <c r="G253" s="2"/>
    </row>
    <row r="254" customFormat="false" ht="12.8" hidden="false" customHeight="false" outlineLevel="0" collapsed="false">
      <c r="A254" s="2" t="s">
        <v>278</v>
      </c>
      <c r="B254" s="2" t="s">
        <v>279</v>
      </c>
      <c r="C254" s="2" t="n">
        <f aca="false">IF(C253="",100,C253)+1</f>
        <v>116</v>
      </c>
      <c r="D254" s="2"/>
      <c r="E254" s="2" t="str">
        <f aca="false">C254&amp;" =&gt; [ '"&amp;B254&amp;"', '"&amp;A254&amp;"' ],"</f>
        <v>116 =&gt; [ 'GOTO', 'goto' ],</v>
      </c>
      <c r="F254" s="2"/>
      <c r="G254" s="2"/>
    </row>
    <row r="255" customFormat="false" ht="12.8" hidden="false" customHeight="false" outlineLevel="0" collapsed="false">
      <c r="A255" s="2" t="s">
        <v>280</v>
      </c>
      <c r="B255" s="2" t="s">
        <v>281</v>
      </c>
      <c r="C255" s="2" t="n">
        <f aca="false">IF(C254="",100,C254)+1</f>
        <v>117</v>
      </c>
      <c r="D255" s="2"/>
      <c r="E255" s="2" t="str">
        <f aca="false">C255&amp;" =&gt; [ '"&amp;B255&amp;"', '"&amp;A255&amp;"' ],"</f>
        <v>117 =&gt; [ 'ON', 'on' ],</v>
      </c>
      <c r="F255" s="2"/>
      <c r="G255" s="2"/>
    </row>
    <row r="256" customFormat="false" ht="12.8" hidden="false" customHeight="false" outlineLevel="0" collapsed="false">
      <c r="A256" s="2" t="s">
        <v>90</v>
      </c>
      <c r="B256" s="2" t="s">
        <v>282</v>
      </c>
      <c r="C256" s="2" t="n">
        <f aca="false">IF(C255="",100,C255)+1</f>
        <v>118</v>
      </c>
      <c r="D256" s="2"/>
      <c r="E256" s="2" t="str">
        <f aca="false">C256&amp;" =&gt; [ '"&amp;B256&amp;"', '"&amp;A256&amp;"' ],"</f>
        <v>118 =&gt; [ 'PRINT', 'print' ],</v>
      </c>
      <c r="F256" s="2"/>
      <c r="G256" s="2"/>
    </row>
    <row r="257" customFormat="false" ht="12.8" hidden="false" customHeight="false" outlineLevel="0" collapsed="false">
      <c r="A257" s="2" t="s">
        <v>283</v>
      </c>
      <c r="B257" s="2" t="s">
        <v>95</v>
      </c>
      <c r="C257" s="2" t="n">
        <f aca="false">IF(C256="",100,C256)+1</f>
        <v>119</v>
      </c>
      <c r="D257" s="2"/>
      <c r="E257" s="2" t="str">
        <f aca="false">C257&amp;" =&gt; [ '"&amp;B257&amp;"', '"&amp;A257&amp;"' ],"</f>
        <v>119 =&gt; [ 'END', 'end' ],</v>
      </c>
      <c r="F257" s="2"/>
      <c r="G257" s="2"/>
    </row>
    <row r="258" customFormat="false" ht="12.8" hidden="false" customHeight="false" outlineLevel="0" collapsed="false">
      <c r="A258" s="2" t="s">
        <v>284</v>
      </c>
      <c r="B258" s="2" t="s">
        <v>285</v>
      </c>
      <c r="C258" s="2" t="n">
        <f aca="false">IF(C257="",100,C257)+1</f>
        <v>120</v>
      </c>
      <c r="D258" s="2"/>
      <c r="E258" s="2" t="str">
        <f aca="false">C258&amp;" =&gt; [ '"&amp;B258&amp;"', '"&amp;A258&amp;"' ],"</f>
        <v>120 =&gt; [ 'REM', 'rem' ],</v>
      </c>
      <c r="F258" s="2"/>
      <c r="G258" s="2"/>
    </row>
    <row r="259" customFormat="false" ht="12.8" hidden="false" customHeight="false" outlineLevel="0" collapsed="false">
      <c r="A259" s="2" t="s">
        <v>77</v>
      </c>
      <c r="B259" s="2" t="s">
        <v>286</v>
      </c>
      <c r="C259" s="2" t="n">
        <f aca="false">IF(C258="",100,C258)+1</f>
        <v>121</v>
      </c>
      <c r="D259" s="2"/>
      <c r="E259" s="2" t="str">
        <f aca="false">C259&amp;" =&gt; [ '"&amp;B259&amp;"', '"&amp;A259&amp;"' ],"</f>
        <v>121 =&gt; [ 'GOSUB', 'gosub' ],</v>
      </c>
      <c r="F259" s="2"/>
      <c r="G259" s="2"/>
    </row>
    <row r="260" customFormat="false" ht="12.8" hidden="false" customHeight="false" outlineLevel="0" collapsed="false">
      <c r="A260" s="2" t="s">
        <v>287</v>
      </c>
      <c r="B260" s="2" t="s">
        <v>288</v>
      </c>
      <c r="C260" s="2" t="n">
        <f aca="false">IF(C259="",100,C259)+1</f>
        <v>122</v>
      </c>
      <c r="D260" s="2"/>
      <c r="E260" s="2" t="str">
        <f aca="false">C260&amp;" =&gt; [ '"&amp;B260&amp;"', '"&amp;A260&amp;"' ],"</f>
        <v>122 =&gt; [ 'ARGS', 'args' ],</v>
      </c>
      <c r="F260" s="2"/>
      <c r="G260" s="2"/>
    </row>
    <row r="261" customFormat="false" ht="12.8" hidden="false" customHeight="false" outlineLevel="0" collapsed="false">
      <c r="A261" s="2" t="s">
        <v>289</v>
      </c>
      <c r="B261" s="2" t="s">
        <v>290</v>
      </c>
      <c r="C261" s="2" t="n">
        <f aca="false">IF(C260="",100,C260)+1</f>
        <v>123</v>
      </c>
      <c r="D261" s="2"/>
      <c r="E261" s="2" t="str">
        <f aca="false">C261&amp;" =&gt; [ '"&amp;B261&amp;"', '"&amp;A261&amp;"' ],"</f>
        <v>123 =&gt; [ 'RETURN', 'return' ],</v>
      </c>
      <c r="F261" s="2"/>
      <c r="G261" s="2"/>
    </row>
    <row r="262" customFormat="false" ht="12.8" hidden="false" customHeight="false" outlineLevel="0" collapsed="false">
      <c r="A262" s="2" t="s">
        <v>84</v>
      </c>
      <c r="B262" s="2" t="s">
        <v>291</v>
      </c>
      <c r="C262" s="2" t="n">
        <f aca="false">IF(C261="",100,C261)+1</f>
        <v>124</v>
      </c>
      <c r="D262" s="2"/>
      <c r="E262" s="2" t="str">
        <f aca="false">C262&amp;" =&gt; [ '"&amp;B262&amp;"', '"&amp;A262&amp;"' ],"</f>
        <v>124 =&gt; [ 'CALL', 'call' ],</v>
      </c>
      <c r="F262" s="2"/>
      <c r="G262" s="2"/>
    </row>
    <row r="263" customFormat="false" ht="12.8" hidden="false" customHeight="false" outlineLevel="0" collapsed="false">
      <c r="A263" s="2"/>
      <c r="B263" s="2" t="s">
        <v>292</v>
      </c>
      <c r="C263" s="2" t="n">
        <f aca="false">IF(C262="",100,C262)+1</f>
        <v>125</v>
      </c>
      <c r="D263" s="2"/>
      <c r="E263" s="2" t="str">
        <f aca="false">C263&amp;" =&gt; [ '"&amp;B263&amp;"', '"&amp;A263&amp;"' ],"</f>
        <v>125 =&gt; [ 'TO', '' ],</v>
      </c>
      <c r="F263" s="2"/>
      <c r="G263" s="2"/>
    </row>
    <row r="264" customFormat="false" ht="12.8" hidden="false" customHeight="false" outlineLevel="0" collapsed="false">
      <c r="A264" s="2" t="s">
        <v>111</v>
      </c>
      <c r="B264" s="2" t="s">
        <v>293</v>
      </c>
      <c r="C264" s="2" t="n">
        <f aca="false">IF(C263="",100,C263)+1</f>
        <v>126</v>
      </c>
      <c r="D264" s="2"/>
      <c r="E264" s="2" t="str">
        <f aca="false">C264&amp;" =&gt; [ '"&amp;B264&amp;"', '"&amp;A264&amp;"' ],"</f>
        <v>126 =&gt; [ 'MENU', 'menu' ],</v>
      </c>
      <c r="F264" s="2"/>
      <c r="G264" s="2"/>
    </row>
    <row r="265" customFormat="false" ht="12.8" hidden="false" customHeight="false" outlineLevel="0" collapsed="false">
      <c r="A265" s="2" t="s">
        <v>98</v>
      </c>
      <c r="B265" s="2" t="s">
        <v>294</v>
      </c>
      <c r="C265" s="2" t="n">
        <f aca="false">IF(C264="",100,C264)+1</f>
        <v>127</v>
      </c>
      <c r="D265" s="2"/>
      <c r="E265" s="2" t="str">
        <f aca="false">C265&amp;" =&gt; [ '"&amp;B265&amp;"', '"&amp;A265&amp;"' ],"</f>
        <v>127 =&gt; [ 'OPTION', 'option' ],</v>
      </c>
      <c r="F265" s="2"/>
      <c r="G265" s="2"/>
    </row>
    <row r="266" customFormat="false" ht="12.8" hidden="false" customHeight="false" outlineLevel="0" collapsed="false">
      <c r="A266" s="2" t="s">
        <v>295</v>
      </c>
      <c r="B266" s="2" t="s">
        <v>296</v>
      </c>
      <c r="C266" s="2" t="n">
        <f aca="false">IF(C265="",100,C265)+1</f>
        <v>128</v>
      </c>
      <c r="D266" s="2"/>
      <c r="E266" s="2" t="str">
        <f aca="false">C266&amp;" =&gt; [ '"&amp;B266&amp;"', '"&amp;A266&amp;"' ],"</f>
        <v>128 =&gt; [ 'OPTIONS', 'options' ],</v>
      </c>
      <c r="F266" s="2"/>
      <c r="G266" s="2"/>
    </row>
    <row r="267" customFormat="false" ht="12.8" hidden="false" customHeight="false" outlineLevel="0" collapsed="false">
      <c r="A267" s="2" t="s">
        <v>297</v>
      </c>
      <c r="B267" s="2" t="s">
        <v>298</v>
      </c>
      <c r="C267" s="2" t="n">
        <f aca="false">IF(C266="",100,C266)+1</f>
        <v>129</v>
      </c>
      <c r="D267" s="2"/>
      <c r="E267" s="2" t="str">
        <f aca="false">C267&amp;" =&gt; [ '"&amp;B267&amp;"', '"&amp;A267&amp;"' ],"</f>
        <v>129 =&gt; [ 'WORD', 'word' ],</v>
      </c>
      <c r="F267" s="2"/>
      <c r="G267" s="2"/>
    </row>
    <row r="268" customFormat="false" ht="12.8" hidden="false" customHeight="false" outlineLevel="0" collapsed="false">
      <c r="A268" s="2" t="s">
        <v>299</v>
      </c>
      <c r="B268" s="2" t="s">
        <v>300</v>
      </c>
      <c r="C268" s="2" t="n">
        <f aca="false">IF(C267="",100,C267)+1</f>
        <v>130</v>
      </c>
      <c r="D268" s="2"/>
      <c r="E268" s="2" t="str">
        <f aca="false">C268&amp;" =&gt; [ '"&amp;B268&amp;"', '"&amp;A268&amp;"' ],"</f>
        <v>130 =&gt; [ 'TITLE', 'title' ],</v>
      </c>
      <c r="F268" s="2"/>
      <c r="G268" s="2"/>
    </row>
    <row r="269" customFormat="false" ht="12.8" hidden="false" customHeight="false" outlineLevel="0" collapsed="false">
      <c r="A269" s="2" t="s">
        <v>301</v>
      </c>
      <c r="B269" s="2" t="s">
        <v>302</v>
      </c>
      <c r="C269" s="2" t="n">
        <f aca="false">IF(C268="",100,C268)+1</f>
        <v>131</v>
      </c>
      <c r="D269" s="2"/>
      <c r="E269" s="2" t="str">
        <f aca="false">C269&amp;" =&gt; [ '"&amp;B269&amp;"', '"&amp;A269&amp;"' ],"</f>
        <v>131 =&gt; [ 'PAGER', 'pager' ],</v>
      </c>
      <c r="F269" s="2"/>
      <c r="G269" s="2"/>
    </row>
    <row r="270" customFormat="false" ht="12.8" hidden="false" customHeight="false" outlineLevel="0" collapsed="false">
      <c r="A270" s="2"/>
      <c r="B270" s="2" t="s">
        <v>303</v>
      </c>
      <c r="C270" s="2" t="n">
        <f aca="false">IF(C269="",100,C269)+1</f>
        <v>132</v>
      </c>
      <c r="D270" s="2"/>
      <c r="E270" s="2" t="str">
        <f aca="false">C270&amp;" =&gt; [ '"&amp;B270&amp;"', '"&amp;A270&amp;"' ],"</f>
        <v>132 =&gt; [ 'pagerShort', '' ],</v>
      </c>
      <c r="F270" s="2"/>
      <c r="G270" s="2"/>
    </row>
    <row r="271" customFormat="false" ht="12.8" hidden="false" customHeight="false" outlineLevel="0" collapsed="false">
      <c r="A271" s="2"/>
      <c r="B271" s="2" t="s">
        <v>304</v>
      </c>
      <c r="C271" s="2" t="n">
        <f aca="false">IF(C270="",100,C270)+1</f>
        <v>133</v>
      </c>
      <c r="D271" s="2"/>
      <c r="E271" s="2" t="str">
        <f aca="false">C271&amp;" =&gt; [ '"&amp;B271&amp;"', '"&amp;A271&amp;"' ],"</f>
        <v>133 =&gt; [ 'pagerLong', '' ],</v>
      </c>
      <c r="F271" s="2"/>
      <c r="G271" s="2"/>
    </row>
    <row r="272" customFormat="false" ht="12.8" hidden="false" customHeight="false" outlineLevel="0" collapsed="false">
      <c r="A272" s="2" t="s">
        <v>146</v>
      </c>
      <c r="B272" s="2" t="s">
        <v>305</v>
      </c>
      <c r="C272" s="2" t="n">
        <f aca="false">IF(C271="",100,C271)+1</f>
        <v>134</v>
      </c>
      <c r="D272" s="2"/>
      <c r="E272" s="2" t="str">
        <f aca="false">C272&amp;" =&gt; [ '"&amp;B272&amp;"', '"&amp;A272&amp;"' ],"</f>
        <v>134 =&gt; [ 'INPUT', 'input' ],</v>
      </c>
      <c r="F272" s="2"/>
      <c r="G272" s="2"/>
    </row>
    <row r="273" customFormat="false" ht="12.8" hidden="false" customHeight="false" outlineLevel="0" collapsed="false">
      <c r="A273" s="2"/>
      <c r="B273" s="2" t="s">
        <v>306</v>
      </c>
      <c r="C273" s="2" t="n">
        <f aca="false">IF(C272="",100,C272)+1</f>
        <v>135</v>
      </c>
      <c r="D273" s="2"/>
      <c r="E273" s="2" t="str">
        <f aca="false">C273&amp;" =&gt; [ '"&amp;B273&amp;"', '"&amp;A273&amp;"' ],"</f>
        <v>135 =&gt; [ 'FROM', '' ],</v>
      </c>
      <c r="F273" s="2"/>
      <c r="G273" s="2"/>
    </row>
    <row r="274" customFormat="false" ht="12.8" hidden="false" customHeight="false" outlineLevel="0" collapsed="false">
      <c r="A274" s="2"/>
      <c r="B274" s="2" t="s">
        <v>156</v>
      </c>
      <c r="C274" s="2" t="n">
        <f aca="false">IF(C273="",100,C273)+1</f>
        <v>136</v>
      </c>
      <c r="D274" s="2"/>
      <c r="E274" s="2" t="str">
        <f aca="false">C274&amp;" =&gt; [ '"&amp;B274&amp;"', '"&amp;A274&amp;"' ],"</f>
        <v>136 =&gt; [ 'date', '' ],</v>
      </c>
      <c r="F274" s="2"/>
      <c r="G274" s="2"/>
    </row>
    <row r="275" customFormat="false" ht="12.8" hidden="false" customHeight="false" outlineLevel="0" collapsed="false">
      <c r="A275" s="2"/>
      <c r="B275" s="2" t="s">
        <v>157</v>
      </c>
      <c r="C275" s="2" t="n">
        <f aca="false">IF(C274="",100,C274)+1</f>
        <v>137</v>
      </c>
      <c r="D275" s="2"/>
      <c r="E275" s="2" t="str">
        <f aca="false">C275&amp;" =&gt; [ '"&amp;B275&amp;"', '"&amp;A275&amp;"' ],"</f>
        <v>137 =&gt; [ 'positiveInteger', '' ],</v>
      </c>
      <c r="F275" s="2"/>
      <c r="G275" s="2"/>
    </row>
    <row r="276" customFormat="false" ht="12.8" hidden="false" customHeight="false" outlineLevel="0" collapsed="false">
      <c r="A276" s="2"/>
      <c r="B276" s="2" t="s">
        <v>158</v>
      </c>
      <c r="C276" s="2" t="n">
        <f aca="false">IF(C275="",100,C275)+1</f>
        <v>138</v>
      </c>
      <c r="D276" s="2"/>
      <c r="E276" s="2" t="str">
        <f aca="false">C276&amp;" =&gt; [ '"&amp;B276&amp;"', '"&amp;A276&amp;"' ],"</f>
        <v>138 =&gt; [ 'positiveDecimal', '' ],</v>
      </c>
      <c r="F276" s="2"/>
      <c r="G276" s="2"/>
    </row>
    <row r="277" customFormat="false" ht="12.8" hidden="false" customHeight="false" outlineLevel="0" collapsed="false">
      <c r="A277" s="2"/>
      <c r="B277" s="2" t="s">
        <v>159</v>
      </c>
      <c r="C277" s="2" t="n">
        <f aca="false">IF(C276="",100,C276)+1</f>
        <v>139</v>
      </c>
      <c r="D277" s="2"/>
      <c r="E277" s="2" t="str">
        <f aca="false">C277&amp;" =&gt; [ '"&amp;B277&amp;"', '"&amp;A277&amp;"' ],"</f>
        <v>139 =&gt; [ 'string', '' ],</v>
      </c>
      <c r="F277" s="2"/>
      <c r="G277" s="2"/>
    </row>
    <row r="278" customFormat="false" ht="12.8" hidden="false" customHeight="false" outlineLevel="0" collapsed="false">
      <c r="A278" s="2"/>
      <c r="B278" s="2" t="s">
        <v>160</v>
      </c>
      <c r="C278" s="2" t="n">
        <f aca="false">IF(C277="",100,C277)+1</f>
        <v>140</v>
      </c>
      <c r="D278" s="2"/>
      <c r="E278" s="2" t="str">
        <f aca="false">C278&amp;" =&gt; [ '"&amp;B278&amp;"', '"&amp;A278&amp;"' ],"</f>
        <v>140 =&gt; [ 'phone', '' ],</v>
      </c>
      <c r="F278" s="2"/>
      <c r="G278" s="2"/>
    </row>
    <row r="279" customFormat="false" ht="12.8" hidden="false" customHeight="false" outlineLevel="0" collapsed="false">
      <c r="A279" s="2"/>
      <c r="B279" s="2" t="s">
        <v>161</v>
      </c>
      <c r="C279" s="2" t="n">
        <f aca="false">IF(C278="",100,C278)+1</f>
        <v>141</v>
      </c>
      <c r="D279" s="2"/>
      <c r="E279" s="2" t="str">
        <f aca="false">C279&amp;" =&gt; [ '"&amp;B279&amp;"', '"&amp;A279&amp;"' ],"</f>
        <v>141 =&gt; [ 'email', '' ],</v>
      </c>
      <c r="F279" s="2"/>
      <c r="G279" s="2"/>
    </row>
    <row r="280" customFormat="false" ht="12.8" hidden="false" customHeight="false" outlineLevel="0" collapsed="false">
      <c r="A280" s="2" t="s">
        <v>178</v>
      </c>
      <c r="B280" s="2" t="s">
        <v>307</v>
      </c>
      <c r="C280" s="2" t="n">
        <f aca="false">IF(C279="",100,C279)+1</f>
        <v>142</v>
      </c>
      <c r="D280" s="2"/>
      <c r="E280" s="2" t="str">
        <f aca="false">C280&amp;" =&gt; [ '"&amp;B280&amp;"', '"&amp;A280&amp;"' ],"</f>
        <v>142 =&gt; [ 'SET', 'set' ],</v>
      </c>
      <c r="G280" s="2"/>
    </row>
    <row r="281" customFormat="false" ht="12.8" hidden="false" customHeight="false" outlineLevel="0" collapsed="false">
      <c r="A281" s="2" t="s">
        <v>182</v>
      </c>
      <c r="B281" s="2" t="s">
        <v>308</v>
      </c>
      <c r="C281" s="2" t="n">
        <f aca="false">IF(C280="",100,C280)+1</f>
        <v>143</v>
      </c>
      <c r="D281" s="2"/>
      <c r="E281" s="2" t="str">
        <f aca="false">C281&amp;" =&gt; [ '"&amp;B281&amp;"', '"&amp;A281&amp;"' ],"</f>
        <v>143 =&gt; [ 'CLEAR', 'clear' ],</v>
      </c>
      <c r="G281" s="2"/>
    </row>
    <row r="282" customFormat="false" ht="12.8" hidden="false" customHeight="false" outlineLevel="0" collapsed="false">
      <c r="A282" s="2"/>
      <c r="B282" s="2" t="s">
        <v>309</v>
      </c>
      <c r="C282" s="2" t="n">
        <f aca="false">IF(C281="",100,C281)+1</f>
        <v>144</v>
      </c>
      <c r="D282" s="2"/>
      <c r="E282" s="2" t="str">
        <f aca="false">C282&amp;" =&gt; [ '"&amp;B282&amp;"', '"&amp;A282&amp;"' ],"</f>
        <v>144 =&gt; [ 'ALL', '' ],</v>
      </c>
      <c r="G282" s="2"/>
    </row>
    <row r="283" customFormat="false" ht="12.8" hidden="false" customHeight="false" outlineLevel="0" collapsed="false">
      <c r="A283" s="2" t="s">
        <v>310</v>
      </c>
      <c r="B283" s="2" t="s">
        <v>311</v>
      </c>
      <c r="C283" s="2" t="n">
        <f aca="false">IF(C282="",100,C282)+1</f>
        <v>145</v>
      </c>
      <c r="D283" s="2"/>
      <c r="E283" s="2" t="str">
        <f aca="false">C283&amp;" =&gt; [ '"&amp;B283&amp;"', '"&amp;A283&amp;"' ],"</f>
        <v>145 =&gt; [ 'INC', 'inc' ],</v>
      </c>
      <c r="G283" s="2"/>
    </row>
    <row r="284" customFormat="false" ht="12.8" hidden="false" customHeight="false" outlineLevel="0" collapsed="false">
      <c r="A284" s="2" t="s">
        <v>312</v>
      </c>
      <c r="B284" s="2" t="s">
        <v>313</v>
      </c>
      <c r="C284" s="2" t="n">
        <f aca="false">IF(C283="",100,C283)+1</f>
        <v>146</v>
      </c>
      <c r="D284" s="2"/>
      <c r="E284" s="2" t="str">
        <f aca="false">C284&amp;" =&gt; [ '"&amp;B284&amp;"', '"&amp;A284&amp;"' ],"</f>
        <v>146 =&gt; [ 'DEC', 'dec' ],</v>
      </c>
      <c r="G284" s="2"/>
    </row>
    <row r="285" customFormat="false" ht="12.8" hidden="false" customHeight="false" outlineLevel="0" collapsed="false">
      <c r="A285" s="2" t="s">
        <v>314</v>
      </c>
      <c r="B285" s="2" t="s">
        <v>315</v>
      </c>
      <c r="C285" s="2" t="n">
        <f aca="false">IF(C284="",100,C284)+1</f>
        <v>147</v>
      </c>
      <c r="D285" s="2"/>
      <c r="E285" s="2" t="str">
        <f aca="false">C285&amp;" =&gt; [ '"&amp;B285&amp;"', '"&amp;A285&amp;"' ],"</f>
        <v>147 =&gt; [ 'MUL', 'mul' ],</v>
      </c>
      <c r="G285" s="2"/>
    </row>
    <row r="286" customFormat="false" ht="12.8" hidden="false" customHeight="false" outlineLevel="0" collapsed="false">
      <c r="A286" s="2" t="s">
        <v>316</v>
      </c>
      <c r="B286" s="2" t="s">
        <v>317</v>
      </c>
      <c r="C286" s="2" t="n">
        <f aca="false">IF(C285="",100,C285)+1</f>
        <v>148</v>
      </c>
      <c r="D286" s="2"/>
      <c r="E286" s="2" t="str">
        <f aca="false">C286&amp;" =&gt; [ '"&amp;B286&amp;"', '"&amp;A286&amp;"' ],"</f>
        <v>148 =&gt; [ 'DIV', 'div' ],</v>
      </c>
      <c r="G286" s="2"/>
    </row>
    <row r="287" customFormat="false" ht="12.8" hidden="false" customHeight="false" outlineLevel="0" collapsed="false">
      <c r="A287" s="2" t="s">
        <v>318</v>
      </c>
      <c r="B287" s="2" t="s">
        <v>319</v>
      </c>
      <c r="C287" s="2" t="n">
        <f aca="false">IF(C286="",100,C286)+1</f>
        <v>149</v>
      </c>
      <c r="D287" s="2"/>
      <c r="E287" s="2" t="str">
        <f aca="false">C287&amp;" =&gt; [ '"&amp;B287&amp;"', '"&amp;A287&amp;"' ],"</f>
        <v>149 =&gt; [ 'MOD', 'mod' ],</v>
      </c>
      <c r="G287" s="2"/>
    </row>
    <row r="288" customFormat="false" ht="12.8" hidden="false" customHeight="false" outlineLevel="0" collapsed="false">
      <c r="A288" s="2" t="s">
        <v>320</v>
      </c>
      <c r="B288" s="2" t="s">
        <v>321</v>
      </c>
      <c r="C288" s="2" t="n">
        <f aca="false">IF(C287="",100,C287)+1</f>
        <v>150</v>
      </c>
      <c r="D288" s="2"/>
      <c r="E288" s="2" t="str">
        <f aca="false">C288&amp;" =&gt; [ '"&amp;B288&amp;"', '"&amp;A288&amp;"' ],"</f>
        <v>150 =&gt; [ 'CONCAT', 'concat' ],</v>
      </c>
      <c r="G288" s="2"/>
    </row>
    <row r="289" customFormat="false" ht="12.8" hidden="false" customHeight="false" outlineLevel="0" collapsed="false">
      <c r="A289" s="2" t="s">
        <v>322</v>
      </c>
      <c r="B289" s="2" t="s">
        <v>323</v>
      </c>
      <c r="C289" s="2" t="n">
        <f aca="false">IF(C288="",100,C288)+1</f>
        <v>151</v>
      </c>
      <c r="D289" s="2"/>
      <c r="E289" s="2" t="str">
        <f aca="false">C289&amp;" =&gt; [ '"&amp;B289&amp;"', '"&amp;A289&amp;"' ],"</f>
        <v>151 =&gt; [ 'USERID', 'userid' ],</v>
      </c>
      <c r="G289" s="2"/>
    </row>
    <row r="290" customFormat="false" ht="12.8" hidden="false" customHeight="false" outlineLevel="0" collapsed="false">
      <c r="A290" s="2" t="s">
        <v>324</v>
      </c>
      <c r="B290" s="2" t="s">
        <v>325</v>
      </c>
      <c r="C290" s="2" t="n">
        <f aca="false">IF(C289="",100,C289)+1</f>
        <v>152</v>
      </c>
      <c r="D290" s="2"/>
      <c r="E290" s="2" t="str">
        <f aca="false">C290&amp;" =&gt; [ '"&amp;B290&amp;"', '"&amp;A290&amp;"' ],"</f>
        <v>152 =&gt; [ 'SPLIT', 'split' ],</v>
      </c>
      <c r="G290" s="2"/>
    </row>
    <row r="291" customFormat="false" ht="12.8" hidden="false" customHeight="false" outlineLevel="0" collapsed="false">
      <c r="A291" s="2" t="s">
        <v>326</v>
      </c>
      <c r="B291" s="2" t="s">
        <v>327</v>
      </c>
      <c r="C291" s="2" t="n">
        <f aca="false">IF(C290="",100,C290)+1</f>
        <v>153</v>
      </c>
      <c r="D291" s="2"/>
      <c r="E291" s="2" t="str">
        <f aca="false">C291&amp;" =&gt; [ '"&amp;B291&amp;"', '"&amp;A291&amp;"' ],"</f>
        <v>153 =&gt; [ 'LOG', 'log' ],</v>
      </c>
      <c r="G291" s="2"/>
    </row>
    <row r="292" customFormat="false" ht="12.8" hidden="false" customHeight="false" outlineLevel="0" collapsed="false">
      <c r="A292" s="2" t="s">
        <v>328</v>
      </c>
      <c r="B292" s="2" t="s">
        <v>58</v>
      </c>
      <c r="C292" s="2" t="n">
        <f aca="false">IF(C291="",100,C291)+1</f>
        <v>154</v>
      </c>
      <c r="D292" s="2"/>
      <c r="E292" s="2" t="str">
        <f aca="false">C292&amp;" =&gt; [ '"&amp;B292&amp;"', '"&amp;A292&amp;"' ],"</f>
        <v>154 =&gt; [ 'BOTNAME', 'botname' ],</v>
      </c>
      <c r="G292" s="2"/>
    </row>
    <row r="293" customFormat="false" ht="12.8" hidden="false" customHeight="false" outlineLevel="0" collapsed="false">
      <c r="A293" s="2" t="s">
        <v>329</v>
      </c>
      <c r="B293" s="2" t="s">
        <v>330</v>
      </c>
      <c r="C293" s="2" t="n">
        <f aca="false">IF(C292="",100,C292)+1</f>
        <v>155</v>
      </c>
      <c r="D293" s="2"/>
      <c r="E293" s="2" t="str">
        <f aca="false">C293&amp;" =&gt; [ '"&amp;B293&amp;"', '"&amp;A293&amp;"' ],"</f>
        <v>155 =&gt; [ 'LOCALE', 'locale' ],</v>
      </c>
      <c r="G293" s="2"/>
    </row>
    <row r="294" customFormat="false" ht="12.8" hidden="false" customHeight="false" outlineLevel="0" collapsed="false">
      <c r="A294" s="2"/>
      <c r="B294" s="2" t="s">
        <v>309</v>
      </c>
      <c r="C294" s="2" t="n">
        <f aca="false">IF(C293="",100,C293)+1</f>
        <v>156</v>
      </c>
      <c r="D294" s="2"/>
      <c r="E294" s="2" t="str">
        <f aca="false">C294&amp;" =&gt; [ '"&amp;B294&amp;"', '"&amp;A294&amp;"' ],"</f>
        <v>156 =&gt; [ 'ALL', '' ],</v>
      </c>
      <c r="G294" s="2"/>
    </row>
    <row r="295" customFormat="false" ht="12.8" hidden="false" customHeight="false" outlineLevel="0" collapsed="false">
      <c r="A295" s="2"/>
      <c r="B295" s="2" t="s">
        <v>331</v>
      </c>
      <c r="C295" s="2" t="n">
        <f aca="false">IF(C294="",100,C294)+1</f>
        <v>157</v>
      </c>
      <c r="D295" s="2"/>
      <c r="E295" s="2" t="str">
        <f aca="false">C295&amp;" =&gt; [ '"&amp;B295&amp;"', '"&amp;A295&amp;"' ],"</f>
        <v>157 =&gt; [ 'CHANNELS', '' ],</v>
      </c>
      <c r="G295" s="2"/>
    </row>
    <row r="296" customFormat="false" ht="12.8" hidden="false" customHeight="false" outlineLevel="0" collapsed="false">
      <c r="A296" s="2" t="s">
        <v>206</v>
      </c>
      <c r="B296" s="2" t="s">
        <v>332</v>
      </c>
      <c r="C296" s="2" t="n">
        <f aca="false">IF(C295="",100,C295)+1</f>
        <v>158</v>
      </c>
      <c r="D296" s="2"/>
      <c r="E296" s="2" t="str">
        <f aca="false">C296&amp;" =&gt; [ '"&amp;B296&amp;"', '"&amp;A296&amp;"' ],"</f>
        <v>158 =&gt; [ 'CHANNEL', 'channel' ],</v>
      </c>
      <c r="G296" s="2"/>
    </row>
    <row r="297" customFormat="false" ht="12.8" hidden="false" customHeight="false" outlineLevel="0" collapsed="false">
      <c r="A297" s="2"/>
      <c r="B297" s="2" t="s">
        <v>333</v>
      </c>
      <c r="C297" s="2" t="n">
        <f aca="false">IF(C296="",100,C296)+1</f>
        <v>159</v>
      </c>
      <c r="D297" s="2"/>
      <c r="E297" s="2" t="str">
        <f aca="false">C297&amp;" =&gt; [ '"&amp;B297&amp;"', '"&amp;A297&amp;"' ],"</f>
        <v>159 =&gt; [ 'DELETE', '' ],</v>
      </c>
      <c r="G297" s="2"/>
    </row>
    <row r="298" customFormat="false" ht="12.8" hidden="false" customHeight="false" outlineLevel="0" collapsed="false">
      <c r="A298" s="2" t="s">
        <v>334</v>
      </c>
      <c r="B298" s="2" t="s">
        <v>335</v>
      </c>
      <c r="C298" s="2" t="n">
        <f aca="false">IF(C297="",100,C297)+1</f>
        <v>160</v>
      </c>
      <c r="D298" s="2"/>
      <c r="E298" s="2" t="str">
        <f aca="false">C298&amp;" =&gt; [ '"&amp;B298&amp;"', '"&amp;A298&amp;"' ],"</f>
        <v>160 =&gt; [ 'TUNNEL', 'tunnel' ],</v>
      </c>
      <c r="G298" s="2"/>
    </row>
    <row r="299" customFormat="false" ht="12.8" hidden="false" customHeight="false" outlineLevel="0" collapsed="false">
      <c r="A299" s="2"/>
      <c r="B299" s="2" t="s">
        <v>212</v>
      </c>
      <c r="C299" s="2" t="n">
        <f aca="false">IF(C298="",100,C298)+1</f>
        <v>161</v>
      </c>
      <c r="D299" s="2"/>
      <c r="E299" s="2" t="str">
        <f aca="false">C299&amp;" =&gt; [ '"&amp;B299&amp;"', '"&amp;A299&amp;"' ],"</f>
        <v>161 =&gt; [ 'current', '' ],</v>
      </c>
      <c r="G299" s="2"/>
    </row>
    <row r="300" customFormat="false" ht="12.8" hidden="false" customHeight="false" outlineLevel="0" collapsed="false">
      <c r="A300" s="2"/>
      <c r="B300" s="2" t="s">
        <v>213</v>
      </c>
      <c r="C300" s="2" t="n">
        <f aca="false">IF(C299="",100,C299)+1</f>
        <v>162</v>
      </c>
      <c r="D300" s="2"/>
      <c r="E300" s="2" t="str">
        <f aca="false">C300&amp;" =&gt; [ '"&amp;B300&amp;"', '"&amp;A300&amp;"' ],"</f>
        <v>162 =&gt; [ 'new', '' ],</v>
      </c>
      <c r="G300" s="2"/>
    </row>
    <row r="301" customFormat="false" ht="12.8" hidden="false" customHeight="false" outlineLevel="0" collapsed="false">
      <c r="A301" s="2"/>
      <c r="B301" s="2" t="s">
        <v>216</v>
      </c>
      <c r="C301" s="2" t="n">
        <f aca="false">IF(C300="",100,C300)+1</f>
        <v>163</v>
      </c>
      <c r="D301" s="2"/>
      <c r="E301" s="2" t="str">
        <f aca="false">C301&amp;" =&gt; [ '"&amp;B301&amp;"', '"&amp;A301&amp;"' ],"</f>
        <v>163 =&gt; [ 'text', '' ],</v>
      </c>
      <c r="G301" s="2"/>
    </row>
    <row r="302" customFormat="false" ht="12.8" hidden="false" customHeight="false" outlineLevel="0" collapsed="false">
      <c r="A302" s="2"/>
      <c r="B302" s="2" t="s">
        <v>217</v>
      </c>
      <c r="C302" s="2" t="n">
        <f aca="false">IF(C301="",100,C301)+1</f>
        <v>164</v>
      </c>
      <c r="D302" s="2"/>
      <c r="E302" s="2" t="str">
        <f aca="false">C302&amp;" =&gt; [ '"&amp;B302&amp;"', '"&amp;A302&amp;"' ],"</f>
        <v>164 =&gt; [ 'all', '' ],</v>
      </c>
      <c r="G302" s="2"/>
    </row>
    <row r="303" customFormat="false" ht="12.8" hidden="false" customHeight="false" outlineLevel="0" collapsed="false">
      <c r="A303" s="2"/>
      <c r="B303" s="2" t="s">
        <v>218</v>
      </c>
      <c r="C303" s="2" t="n">
        <f aca="false">IF(C302="",100,C302)+1</f>
        <v>165</v>
      </c>
      <c r="D303" s="2"/>
      <c r="E303" s="2" t="str">
        <f aca="false">C303&amp;" =&gt; [ '"&amp;B303&amp;"', '"&amp;A303&amp;"' ],"</f>
        <v>165 =&gt; [ 'allButText', '' ],</v>
      </c>
      <c r="G303" s="2"/>
    </row>
    <row r="304" customFormat="false" ht="12.8" hidden="false" customHeight="false" outlineLevel="0" collapsed="false">
      <c r="A304" s="2"/>
      <c r="B304" s="2" t="s">
        <v>219</v>
      </c>
      <c r="C304" s="2" t="n">
        <f aca="false">IF(C303="",100,C303)+1</f>
        <v>166</v>
      </c>
      <c r="D304" s="2"/>
      <c r="E304" s="2" t="str">
        <f aca="false">C304&amp;" =&gt; [ '"&amp;B304&amp;"', '"&amp;A304&amp;"' ],"</f>
        <v>166 =&gt; [ 'nothing', '' ],</v>
      </c>
      <c r="G304" s="2"/>
    </row>
    <row r="305" customFormat="false" ht="12.8" hidden="false" customHeight="false" outlineLevel="0" collapsed="false">
      <c r="A305" s="2"/>
      <c r="B305" s="2" t="s">
        <v>165</v>
      </c>
      <c r="C305" s="2" t="n">
        <f aca="false">IF(C304="",100,C304)+1</f>
        <v>167</v>
      </c>
      <c r="D305" s="2"/>
      <c r="E305" s="2" t="str">
        <f aca="false">C305&amp;" =&gt; [ '"&amp;B305&amp;"', '"&amp;A305&amp;"' ],"</f>
        <v>167 =&gt; [ 'image', '' ],</v>
      </c>
      <c r="G305" s="2"/>
    </row>
    <row r="306" customFormat="false" ht="12.8" hidden="false" customHeight="false" outlineLevel="0" collapsed="false">
      <c r="A306" s="2"/>
      <c r="B306" s="2" t="s">
        <v>166</v>
      </c>
      <c r="C306" s="2" t="n">
        <f aca="false">IF(C305="",100,C305)+1</f>
        <v>168</v>
      </c>
      <c r="D306" s="2"/>
      <c r="E306" s="2" t="str">
        <f aca="false">C306&amp;" =&gt; [ '"&amp;B306&amp;"', '"&amp;A306&amp;"' ],"</f>
        <v>168 =&gt; [ 'audio', '' ],</v>
      </c>
      <c r="G306" s="2"/>
    </row>
    <row r="307" customFormat="false" ht="12.8" hidden="false" customHeight="false" outlineLevel="0" collapsed="false">
      <c r="A307" s="2"/>
      <c r="B307" s="2" t="s">
        <v>167</v>
      </c>
      <c r="C307" s="2" t="n">
        <f aca="false">IF(C306="",100,C306)+1</f>
        <v>169</v>
      </c>
      <c r="D307" s="2"/>
      <c r="E307" s="2" t="str">
        <f aca="false">C307&amp;" =&gt; [ '"&amp;B307&amp;"', '"&amp;A307&amp;"' ],"</f>
        <v>169 =&gt; [ 'voice', '' ],</v>
      </c>
      <c r="G307" s="2"/>
    </row>
    <row r="308" customFormat="false" ht="12.8" hidden="false" customHeight="false" outlineLevel="0" collapsed="false">
      <c r="A308" s="2"/>
      <c r="B308" s="2" t="s">
        <v>168</v>
      </c>
      <c r="C308" s="2" t="n">
        <f aca="false">IF(C307="",100,C307)+1</f>
        <v>170</v>
      </c>
      <c r="D308" s="2"/>
      <c r="E308" s="2" t="str">
        <f aca="false">C308&amp;" =&gt; [ '"&amp;B308&amp;"', '"&amp;A308&amp;"' ],"</f>
        <v>170 =&gt; [ 'video', '' ],</v>
      </c>
      <c r="G308" s="2"/>
    </row>
    <row r="309" customFormat="false" ht="12.8" hidden="false" customHeight="false" outlineLevel="0" collapsed="false">
      <c r="A309" s="2"/>
      <c r="B309" s="2" t="s">
        <v>170</v>
      </c>
      <c r="C309" s="2" t="n">
        <f aca="false">IF(C308="",100,C308)+1</f>
        <v>171</v>
      </c>
      <c r="D309" s="2"/>
      <c r="E309" s="2" t="str">
        <f aca="false">C309&amp;" =&gt; [ '"&amp;B309&amp;"', '"&amp;A309&amp;"' ],"</f>
        <v>171 =&gt; [ 'document', '' ],</v>
      </c>
      <c r="G309" s="2"/>
    </row>
    <row r="310" customFormat="false" ht="12.8" hidden="false" customHeight="false" outlineLevel="0" collapsed="false">
      <c r="A310" s="2"/>
      <c r="B310" s="2" t="s">
        <v>171</v>
      </c>
      <c r="C310" s="2" t="n">
        <f aca="false">IF(C309="",100,C309)+1</f>
        <v>172</v>
      </c>
      <c r="D310" s="2"/>
      <c r="E310" s="2" t="str">
        <f aca="false">C310&amp;" =&gt; [ '"&amp;B310&amp;"', '"&amp;A310&amp;"' ],"</f>
        <v>172 =&gt; [ 'location', '' ],</v>
      </c>
      <c r="G310" s="2"/>
    </row>
    <row r="311" customFormat="false" ht="12.8" hidden="false" customHeight="false" outlineLevel="0" collapsed="false">
      <c r="A311" s="2" t="s">
        <v>336</v>
      </c>
      <c r="B311" s="2" t="s">
        <v>202</v>
      </c>
      <c r="C311" s="2" t="n">
        <f aca="false">IF(C310="",100,C310)+1</f>
        <v>173</v>
      </c>
      <c r="D311" s="2"/>
      <c r="E311" s="2" t="str">
        <f aca="false">C311&amp;" =&gt; [ '"&amp;B311&amp;"', '"&amp;A311&amp;"' ],"</f>
        <v>173 =&gt; [ 'ABORT', 'abort' ],</v>
      </c>
      <c r="G311" s="2"/>
    </row>
    <row r="312" customFormat="false" ht="12.8" hidden="false" customHeight="false" outlineLevel="0" collapsed="false">
      <c r="A312" s="2" t="s">
        <v>337</v>
      </c>
      <c r="B312" s="2" t="s">
        <v>338</v>
      </c>
      <c r="C312" s="2" t="n">
        <f aca="false">IF(C311="",100,C311)+1</f>
        <v>174</v>
      </c>
      <c r="E312" s="2" t="str">
        <f aca="false">C312&amp;" =&gt; [ '"&amp;B312&amp;"', '"&amp;A312&amp;"' ],"</f>
        <v>174 =&gt; [ 'DATA', 'data' ],</v>
      </c>
      <c r="G312" s="2"/>
    </row>
    <row r="313" customFormat="false" ht="12.8" hidden="false" customHeight="false" outlineLevel="0" collapsed="false">
      <c r="B313" s="2" t="s">
        <v>339</v>
      </c>
      <c r="C313" s="2" t="n">
        <f aca="false">IF(C312="",100,C312)+1</f>
        <v>175</v>
      </c>
      <c r="E313" s="2" t="str">
        <f aca="false">C313&amp;" =&gt; [ '"&amp;B313&amp;"', '"&amp;A313&amp;"' ],"</f>
        <v>175 =&gt; [ 'GET', '' ],</v>
      </c>
      <c r="G313" s="2"/>
    </row>
    <row r="314" customFormat="false" ht="12.8" hidden="false" customHeight="false" outlineLevel="0" collapsed="false">
      <c r="A314" s="2" t="s">
        <v>340</v>
      </c>
      <c r="B314" s="2" t="s">
        <v>222</v>
      </c>
      <c r="C314" s="2" t="n">
        <f aca="false">IF(C313="",100,C313)+1</f>
        <v>176</v>
      </c>
      <c r="E314" s="2" t="str">
        <f aca="false">C314&amp;" =&gt; [ '"&amp;B314&amp;"', '"&amp;A314&amp;"' ],"</f>
        <v>176 =&gt; [ 'TRACE', 'trace' ],</v>
      </c>
      <c r="G314" s="2"/>
    </row>
    <row r="315" customFormat="false" ht="12.8" hidden="false" customHeight="false" outlineLevel="0" collapsed="false">
      <c r="A315" s="2" t="s">
        <v>341</v>
      </c>
      <c r="B315" s="2" t="s">
        <v>223</v>
      </c>
      <c r="C315" s="2" t="n">
        <f aca="false">IF(C314="",100,C314)+1</f>
        <v>177</v>
      </c>
      <c r="E315" s="2" t="str">
        <f aca="false">C315&amp;" =&gt; [ '"&amp;B315&amp;"', '"&amp;A315&amp;"' ],"</f>
        <v>177 =&gt; [ 'NOTRACE', 'notrace' ],</v>
      </c>
      <c r="G315" s="2"/>
    </row>
    <row r="316" customFormat="false" ht="12.8" hidden="false" customHeight="false" outlineLevel="0" collapsed="false">
      <c r="B316" s="2" t="s">
        <v>342</v>
      </c>
      <c r="C316" s="2" t="n">
        <f aca="false">IF(C315="",100,C315)+1</f>
        <v>178</v>
      </c>
      <c r="E316" s="2" t="str">
        <f aca="false">C316&amp;" =&gt; [ '"&amp;B316&amp;"', '"&amp;A316&amp;"' ],"</f>
        <v>178 =&gt; [ 'FOR', '' ],</v>
      </c>
      <c r="G316" s="2"/>
    </row>
    <row r="317" customFormat="false" ht="12.8" hidden="false" customHeight="false" outlineLevel="0" collapsed="false">
      <c r="B317" s="2" t="s">
        <v>343</v>
      </c>
      <c r="C317" s="2" t="n">
        <f aca="false">IF(C316="",100,C316)+1</f>
        <v>179</v>
      </c>
      <c r="E317" s="2" t="str">
        <f aca="false">C317&amp;" =&gt; [ '"&amp;B317&amp;"', '"&amp;A317&amp;"' ],"</f>
        <v>179 =&gt; [ 'NEXT', '' ],</v>
      </c>
    </row>
    <row r="318" customFormat="false" ht="12.8" hidden="false" customHeight="false" outlineLevel="0" collapsed="false">
      <c r="B318" s="2" t="s">
        <v>344</v>
      </c>
      <c r="C318" s="2" t="n">
        <f aca="false">IF(C317="",100,C317)+1</f>
        <v>180</v>
      </c>
      <c r="E318" s="2" t="str">
        <f aca="false">C318&amp;" =&gt; [ '"&amp;B318&amp;"', '"&amp;A318&amp;"' ],"</f>
        <v>180 =&gt; [ 'AS', '' ],</v>
      </c>
    </row>
    <row r="319" customFormat="false" ht="12.8" hidden="false" customHeight="false" outlineLevel="0" collapsed="false">
      <c r="A319" s="2" t="s">
        <v>345</v>
      </c>
      <c r="B319" s="2" t="s">
        <v>346</v>
      </c>
      <c r="C319" s="2" t="n">
        <f aca="false">IF(C318="",100,C318)+1</f>
        <v>181</v>
      </c>
      <c r="E319" s="2" t="str">
        <f aca="false">C319&amp;" =&gt; [ '"&amp;B319&amp;"', '"&amp;A319&amp;"' ],"</f>
        <v>181 =&gt; [ 'COUNT', 'count' ],</v>
      </c>
    </row>
    <row r="320" customFormat="false" ht="12.8" hidden="false" customHeight="false" outlineLevel="0" collapsed="false">
      <c r="A320" s="2" t="s">
        <v>347</v>
      </c>
      <c r="B320" s="2" t="s">
        <v>56</v>
      </c>
      <c r="C320" s="2" t="n">
        <f aca="false">IF(C319="",100,C319)+1</f>
        <v>182</v>
      </c>
      <c r="E320" s="2" t="str">
        <f aca="false">C320&amp;" =&gt; [ '"&amp;B320&amp;"', '"&amp;A320&amp;"' ],"</f>
        <v>182 =&gt; [ 'APPVERSION', 'appversion' ],</v>
      </c>
    </row>
    <row r="321" customFormat="false" ht="12.8" hidden="false" customHeight="false" outlineLevel="0" collapsed="false">
      <c r="A321" s="2" t="s">
        <v>348</v>
      </c>
      <c r="B321" s="2" t="s">
        <v>57</v>
      </c>
      <c r="C321" s="2" t="n">
        <f aca="false">IF(C320="",100,C320)+1</f>
        <v>183</v>
      </c>
      <c r="E321" s="2" t="str">
        <f aca="false">C321&amp;" =&gt; [ '"&amp;B321&amp;"', '"&amp;A321&amp;"' ],"</f>
        <v>183 =&gt; [ 'RUNTIMEID', 'runtimeid' ],</v>
      </c>
    </row>
    <row r="322" customFormat="false" ht="12.8" hidden="false" customHeight="false" outlineLevel="0" collapsed="false">
      <c r="B322" s="2" t="s">
        <v>172</v>
      </c>
      <c r="C322" s="2" t="n">
        <f aca="false">IF(C321="",100,C321)+1</f>
        <v>184</v>
      </c>
      <c r="E322" s="2" t="str">
        <f aca="false">C322&amp;" =&gt; [ '"&amp;B322&amp;"', '"&amp;A322&amp;"' ],"</f>
        <v>184 =&gt; [ 'any', '' ],</v>
      </c>
    </row>
    <row r="323" customFormat="false" ht="12.8" hidden="false" customHeight="false" outlineLevel="0" collapsed="false">
      <c r="B323" s="2" t="s">
        <v>173</v>
      </c>
      <c r="C323" s="2" t="n">
        <f aca="false">IF(C322="",100,C322)+1</f>
        <v>185</v>
      </c>
      <c r="E323" s="2" t="str">
        <f aca="false">C323&amp;" =&gt; [ '"&amp;B323&amp;"', '"&amp;A323&amp;"' ],"</f>
        <v>185 =&gt; [ 'sound', '' ],</v>
      </c>
    </row>
    <row r="324" customFormat="false" ht="12.8" hidden="false" customHeight="false" outlineLevel="0" collapsed="false">
      <c r="B324" s="2" t="s">
        <v>174</v>
      </c>
      <c r="C324" s="2" t="n">
        <f aca="false">IF(C323="",100,C323)+1</f>
        <v>186</v>
      </c>
      <c r="E324" s="2" t="str">
        <f aca="false">C324&amp;" =&gt; [ '"&amp;B324&amp;"', '"&amp;A324&amp;"' ],"</f>
        <v>186 =&gt; [ 'clip', '' ],</v>
      </c>
    </row>
    <row r="325" customFormat="false" ht="12.8" hidden="false" customHeight="false" outlineLevel="0" collapsed="false">
      <c r="B325" s="2" t="s">
        <v>175</v>
      </c>
      <c r="C325" s="2" t="n">
        <f aca="false">IF(C324="",100,C324)+1</f>
        <v>187</v>
      </c>
      <c r="E325" s="2" t="str">
        <f aca="false">C325&amp;" =&gt; [ '"&amp;B325&amp;"', '"&amp;A325&amp;"' ],"</f>
        <v>187 =&gt; [ 'visual', '' ],</v>
      </c>
    </row>
    <row r="326" customFormat="false" ht="12.8" hidden="false" customHeight="false" outlineLevel="0" collapsed="false">
      <c r="B326" s="2" t="s">
        <v>176</v>
      </c>
      <c r="C326" s="2" t="n">
        <f aca="false">IF(C325="",100,C325)+1</f>
        <v>188</v>
      </c>
      <c r="E326" s="2" t="str">
        <f aca="false">C326&amp;" =&gt; [ '"&amp;B326&amp;"', '"&amp;A326&amp;"' ],"</f>
        <v>188 =&gt; [ 'media', '' ],</v>
      </c>
    </row>
    <row r="327" customFormat="false" ht="12.8" hidden="false" customHeight="false" outlineLevel="0" collapsed="false">
      <c r="B327" s="2" t="s">
        <v>162</v>
      </c>
      <c r="C327" s="2" t="n">
        <f aca="false">IF(C326="",100,C326)+1</f>
        <v>189</v>
      </c>
      <c r="E327" s="2" t="str">
        <f aca="false">C327&amp;" =&gt; [ '"&amp;B327&amp;"', '"&amp;A327&amp;"' ],"</f>
        <v>189 =&gt; [ 'integer', '' ],</v>
      </c>
    </row>
    <row r="328" customFormat="false" ht="12.8" hidden="false" customHeight="false" outlineLevel="0" collapsed="false">
      <c r="B328" s="2" t="s">
        <v>163</v>
      </c>
      <c r="C328" s="2" t="n">
        <f aca="false">IF(C327="",100,C327)+1</f>
        <v>190</v>
      </c>
      <c r="E328" s="2" t="str">
        <f aca="false">C328&amp;" =&gt; [ '"&amp;B328&amp;"', '"&amp;A328&amp;"' ],"</f>
        <v>190 =&gt; [ 'decimal', '' ],</v>
      </c>
    </row>
    <row r="329" customFormat="false" ht="12.8" hidden="false" customHeight="false" outlineLevel="0" collapsed="false">
      <c r="B329" s="2" t="s">
        <v>164</v>
      </c>
      <c r="C329" s="2" t="n">
        <f aca="false">IF(C328="",100,C328)+1</f>
        <v>191</v>
      </c>
      <c r="E329" s="2" t="str">
        <f aca="false">C329&amp;" =&gt; [ '"&amp;B329&amp;"', '"&amp;A329&amp;"' ],"</f>
        <v>191 =&gt; [ 'arrobaUsername', '' ],</v>
      </c>
    </row>
    <row r="330" customFormat="false" ht="12.8" hidden="false" customHeight="false" outlineLevel="0" collapsed="false">
      <c r="A330" s="2" t="s">
        <v>349</v>
      </c>
      <c r="B330" s="2" t="s">
        <v>66</v>
      </c>
      <c r="C330" s="2" t="n">
        <f aca="false">IF(C329="",100,C329)+1</f>
        <v>192</v>
      </c>
      <c r="E330" s="2" t="str">
        <f aca="false">C330&amp;" =&gt; [ '"&amp;B330&amp;"', '"&amp;A330&amp;"' ],"</f>
        <v>192 =&gt; [ 'ERR', 'err' ],</v>
      </c>
    </row>
    <row r="331" customFormat="false" ht="12.8" hidden="false" customHeight="false" outlineLevel="0" collapsed="false">
      <c r="A331" s="2" t="s">
        <v>350</v>
      </c>
      <c r="B331" s="2" t="s">
        <v>67</v>
      </c>
      <c r="C331" s="2" t="n">
        <f aca="false">IF(C330="",100,C330)+1</f>
        <v>193</v>
      </c>
      <c r="E331" s="2" t="str">
        <f aca="false">C331&amp;" =&gt; [ '"&amp;B331&amp;"', '"&amp;A331&amp;"' ],"</f>
        <v>193 =&gt; [ 'PEEK222', 'peek222' ],</v>
      </c>
    </row>
    <row r="332" customFormat="false" ht="12.8" hidden="false" customHeight="false" outlineLevel="0" collapsed="false">
      <c r="A332" s="2" t="s">
        <v>351</v>
      </c>
      <c r="B332" s="2" t="s">
        <v>352</v>
      </c>
      <c r="C332" s="2" t="n">
        <f aca="false">IF(C331="",100,C331)+1</f>
        <v>194</v>
      </c>
      <c r="E332" s="2" t="str">
        <f aca="false">C332&amp;" =&gt; [ '"&amp;B332&amp;"', '"&amp;A332&amp;"' ],"</f>
        <v>194 =&gt; [ 'DISPLAY', 'display' ],</v>
      </c>
    </row>
    <row r="333" customFormat="false" ht="12.8" hidden="false" customHeight="false" outlineLevel="0" collapsed="false">
      <c r="A333" s="2" t="s">
        <v>353</v>
      </c>
      <c r="B333" s="2" t="s">
        <v>354</v>
      </c>
      <c r="C333" s="2" t="n">
        <f aca="false">IF(C332="",100,C332)+1</f>
        <v>195</v>
      </c>
      <c r="E333" s="2" t="str">
        <f aca="false">C333&amp;" =&gt; [ '"&amp;B333&amp;"', '"&amp;A333&amp;"' ],"</f>
        <v>195 =&gt; [ 'BLOAD', 'bload' ],</v>
      </c>
    </row>
    <row r="334" customFormat="false" ht="12.8" hidden="false" customHeight="false" outlineLevel="0" collapsed="false">
      <c r="A334" s="2" t="s">
        <v>355</v>
      </c>
      <c r="B334" s="2" t="s">
        <v>356</v>
      </c>
      <c r="C334" s="2" t="n">
        <f aca="false">IF(C333="",100,C333)+1</f>
        <v>196</v>
      </c>
      <c r="E334" s="2" t="str">
        <f aca="false">C334&amp;" =&gt; [ '"&amp;B334&amp;"', '"&amp;A334&amp;"' ],"</f>
        <v>196 =&gt; [ 'BSAVE', 'bsave' ],</v>
      </c>
    </row>
    <row r="335" customFormat="false" ht="12.8" hidden="false" customHeight="false" outlineLevel="0" collapsed="false">
      <c r="A335" s="2" t="s">
        <v>357</v>
      </c>
      <c r="B335" s="2" t="s">
        <v>358</v>
      </c>
      <c r="C335" s="2" t="n">
        <f aca="false">IF(C334="",100,C334)+1</f>
        <v>197</v>
      </c>
      <c r="E335" s="2" t="str">
        <f aca="false">C335&amp;" =&gt; [ '"&amp;B335&amp;"', '"&amp;A335&amp;"' ],"</f>
        <v>197 =&gt; [ 'EXTRACT', 'extract' ],</v>
      </c>
    </row>
    <row r="336" customFormat="false" ht="12.8" hidden="false" customHeight="false" outlineLevel="0" collapsed="false">
      <c r="B336" s="2" t="s">
        <v>236</v>
      </c>
      <c r="C336" s="2" t="n">
        <f aca="false">IF(C335="",100,C335)+1</f>
        <v>198</v>
      </c>
      <c r="E336" s="2" t="str">
        <f aca="false">C336&amp;" =&gt; [ '"&amp;B336&amp;"', '"&amp;A336&amp;"' ],"</f>
        <v>198 =&gt; [ 'latitude', '' ],</v>
      </c>
    </row>
    <row r="337" customFormat="false" ht="12.8" hidden="false" customHeight="false" outlineLevel="0" collapsed="false">
      <c r="B337" s="2" t="s">
        <v>237</v>
      </c>
      <c r="C337" s="2" t="n">
        <f aca="false">IF(C336="",100,C336)+1</f>
        <v>199</v>
      </c>
      <c r="E337" s="2" t="str">
        <f aca="false">C337&amp;" =&gt; [ '"&amp;B337&amp;"', '"&amp;A337&amp;"' ],"</f>
        <v>199 =&gt; [ 'longitude', '' ],</v>
      </c>
    </row>
    <row r="338" customFormat="false" ht="12.8" hidden="false" customHeight="false" outlineLevel="0" collapsed="false">
      <c r="B338" s="2" t="s">
        <v>238</v>
      </c>
      <c r="C338" s="2" t="n">
        <f aca="false">IF(C337="",100,C337)+1</f>
        <v>200</v>
      </c>
      <c r="E338" s="2" t="str">
        <f aca="false">C338&amp;" =&gt; [ '"&amp;B338&amp;"', '"&amp;A338&amp;"' ],"</f>
        <v>200 =&gt; [ 'width', '' ],</v>
      </c>
    </row>
    <row r="339" customFormat="false" ht="12.8" hidden="false" customHeight="false" outlineLevel="0" collapsed="false">
      <c r="B339" s="2" t="s">
        <v>239</v>
      </c>
      <c r="C339" s="2" t="n">
        <f aca="false">IF(C338="",100,C338)+1</f>
        <v>201</v>
      </c>
      <c r="E339" s="2" t="str">
        <f aca="false">C339&amp;" =&gt; [ '"&amp;B339&amp;"', '"&amp;A339&amp;"' ],"</f>
        <v>201 =&gt; [ 'height', '' ],</v>
      </c>
    </row>
    <row r="340" customFormat="false" ht="12.8" hidden="false" customHeight="false" outlineLevel="0" collapsed="false">
      <c r="B340" s="2" t="s">
        <v>240</v>
      </c>
      <c r="C340" s="2" t="n">
        <f aca="false">IF(C339="",100,C339)+1</f>
        <v>202</v>
      </c>
      <c r="E340" s="2" t="str">
        <f aca="false">C340&amp;" =&gt; [ '"&amp;B340&amp;"', '"&amp;A340&amp;"' ],"</f>
        <v>202 =&gt; [ 'format', '' ],</v>
      </c>
    </row>
    <row r="341" customFormat="false" ht="12.8" hidden="false" customHeight="false" outlineLevel="0" collapsed="false">
      <c r="B341" s="2" t="s">
        <v>241</v>
      </c>
      <c r="C341" s="2" t="n">
        <f aca="false">IF(C340="",100,C340)+1</f>
        <v>203</v>
      </c>
      <c r="E341" s="2" t="str">
        <f aca="false">C341&amp;" =&gt; [ '"&amp;B341&amp;"', '"&amp;A341&amp;"' ],"</f>
        <v>203 =&gt; [ 'length', '' ],</v>
      </c>
    </row>
    <row r="342" customFormat="false" ht="12.8" hidden="false" customHeight="false" outlineLevel="0" collapsed="false">
      <c r="A342" s="2" t="s">
        <v>359</v>
      </c>
      <c r="B342" s="2" t="s">
        <v>59</v>
      </c>
      <c r="C342" s="2" t="n">
        <f aca="false">IF(C341="",100,C341)+1</f>
        <v>204</v>
      </c>
      <c r="E342" s="2" t="str">
        <f aca="false">C342&amp;" =&gt; [ '"&amp;B342&amp;"', '"&amp;A342&amp;"' ],"</f>
        <v>204 =&gt; [ 'CHATAPP', 'chatapp' ],</v>
      </c>
    </row>
    <row r="343" customFormat="false" ht="12.8" hidden="false" customHeight="false" outlineLevel="0" collapsed="false">
      <c r="A343" s="2" t="s">
        <v>360</v>
      </c>
      <c r="B343" s="2" t="s">
        <v>60</v>
      </c>
      <c r="C343" s="2" t="n">
        <f aca="false">IF(C342="",100,C342)+1</f>
        <v>205</v>
      </c>
      <c r="E343" s="2" t="str">
        <f aca="false">C343&amp;" =&gt; [ '"&amp;B343&amp;"', '"&amp;A343&amp;"' ],"</f>
        <v>205 =&gt; [ 'USERNAME', 'username' ],</v>
      </c>
    </row>
    <row r="344" customFormat="false" ht="12.8" hidden="false" customHeight="false" outlineLevel="0" collapsed="false">
      <c r="A344" s="2" t="s">
        <v>361</v>
      </c>
      <c r="B344" s="2" t="s">
        <v>61</v>
      </c>
      <c r="C344" s="2" t="n">
        <f aca="false">IF(C343="",100,C343)+1</f>
        <v>206</v>
      </c>
      <c r="E344" s="2" t="str">
        <f aca="false">C344&amp;" =&gt; [ '"&amp;B344&amp;"', '"&amp;A344&amp;"' ],"</f>
        <v>206 =&gt; [ 'USERLOGIN', 'userlogin' ],</v>
      </c>
    </row>
    <row r="345" customFormat="false" ht="12.8" hidden="false" customHeight="false" outlineLevel="0" collapsed="false">
      <c r="A345" s="2" t="s">
        <v>362</v>
      </c>
      <c r="B345" s="2" t="s">
        <v>62</v>
      </c>
      <c r="C345" s="2" t="n">
        <f aca="false">IF(C344="",100,C344)+1</f>
        <v>207</v>
      </c>
      <c r="E345" s="2" t="str">
        <f aca="false">C345&amp;" =&gt; [ '"&amp;B345&amp;"', '"&amp;A345&amp;"' ],"</f>
        <v>207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3"/>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364</v>
      </c>
      <c r="C6" s="20"/>
      <c r="D6" s="21"/>
      <c r="E6" s="21"/>
      <c r="F6" s="22"/>
      <c r="G6" s="23" t="s">
        <v>365</v>
      </c>
      <c r="H6" s="23" t="s">
        <v>366</v>
      </c>
      <c r="I6" s="23" t="s">
        <v>367</v>
      </c>
      <c r="J6" s="23" t="s">
        <v>368</v>
      </c>
      <c r="K6" s="24" t="s">
        <v>369</v>
      </c>
      <c r="L6" s="25" t="s">
        <v>370</v>
      </c>
      <c r="M6" s="25" t="s">
        <v>371</v>
      </c>
      <c r="N6" s="25" t="s">
        <v>372</v>
      </c>
      <c r="O6" s="25" t="s">
        <v>373</v>
      </c>
      <c r="P6" s="25" t="s">
        <v>374</v>
      </c>
      <c r="Q6" s="25" t="s">
        <v>375</v>
      </c>
      <c r="R6" s="25" t="s">
        <v>376</v>
      </c>
      <c r="S6" s="25"/>
      <c r="T6" s="25"/>
      <c r="U6" s="25"/>
      <c r="V6" s="25"/>
      <c r="W6" s="25" t="s">
        <v>377</v>
      </c>
      <c r="X6" s="25" t="s">
        <v>378</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380</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245</v>
      </c>
      <c r="D10" s="29" t="str">
        <f aca="false">IF(B10&lt;&gt;"",B10,IF(D9&lt;&gt;"",D9,""))</f>
        <v>cmchannel</v>
      </c>
      <c r="E10" s="29" t="str">
        <f aca="false">LOWER(C10)</f>
        <v>id</v>
      </c>
      <c r="F10" s="35" t="s">
        <v>381</v>
      </c>
      <c r="G10" s="36"/>
      <c r="H10" s="37"/>
      <c r="I10" s="37"/>
      <c r="J10" s="38" t="s">
        <v>382</v>
      </c>
      <c r="K10" s="33" t="str">
        <f aca="false">IF(F10="","",IF(F10="STRING","VARCHAR("&amp;G10&amp;")",F10)&amp;" "&amp;IF(H10="","NOT NULL","")&amp;" "&amp;IF(I10="","","DEFAULT "&amp;I10))</f>
        <v>INT NOT NULL </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383</v>
      </c>
      <c r="D11" s="29" t="str">
        <f aca="false">IF(B11&lt;&gt;"",B11,IF(D10&lt;&gt;"",D10,""))</f>
        <v>cmchannel</v>
      </c>
      <c r="E11" s="29" t="str">
        <f aca="false">LOWER(C11)</f>
        <v>cm_type</v>
      </c>
      <c r="F11" s="35" t="s">
        <v>381</v>
      </c>
      <c r="G11" s="36"/>
      <c r="H11" s="37"/>
      <c r="I11" s="38"/>
      <c r="J11" s="36" t="s">
        <v>384</v>
      </c>
      <c r="K11" s="33" t="str">
        <f aca="false">IF(F11="","",IF(F11="STRING","VARCHAR("&amp;G11&amp;")",F11)&amp;" "&amp;IF(H11="","NOT NULL","")&amp;" "&amp;IF(I11="","","DEFAULT "&amp;I11))</f>
        <v>INT NOT NULL </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385</v>
      </c>
      <c r="D12" s="29" t="str">
        <f aca="false">IF(B12&lt;&gt;"",B12,IF(D11&lt;&gt;"",D11,""))</f>
        <v>cmchannel</v>
      </c>
      <c r="E12" s="29" t="str">
        <f aca="false">LOWER(C12)</f>
        <v>cm_user_id</v>
      </c>
      <c r="F12" s="35" t="s">
        <v>386</v>
      </c>
      <c r="G12" s="39" t="n">
        <v>64</v>
      </c>
      <c r="H12" s="37"/>
      <c r="I12" s="37"/>
      <c r="J12" s="36" t="s">
        <v>384</v>
      </c>
      <c r="K12" s="33" t="str">
        <f aca="false">IF(F12="","",IF(F12="STRING","VARCHAR("&amp;G12&amp;")",F12)&amp;" "&amp;IF(H12="","NOT NULL","")&amp;" "&amp;IF(I12="","","DEFAULT "&amp;I12))</f>
        <v>VARCHAR(64) NOT NULL </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387</v>
      </c>
      <c r="D13" s="29" t="str">
        <f aca="false">IF(B13&lt;&gt;"",B13,IF(D12&lt;&gt;"",D12,""))</f>
        <v>cmchannel</v>
      </c>
      <c r="E13" s="29" t="str">
        <f aca="false">LOWER(C13)</f>
        <v>cm_bot_name</v>
      </c>
      <c r="F13" s="35" t="s">
        <v>386</v>
      </c>
      <c r="G13" s="36" t="n">
        <v>64</v>
      </c>
      <c r="H13" s="37"/>
      <c r="I13" s="38"/>
      <c r="J13" s="36" t="s">
        <v>384</v>
      </c>
      <c r="K13" s="33" t="str">
        <f aca="false">IF(F13="","",IF(F13="STRING","VARCHAR("&amp;G13&amp;")",F13)&amp;" "&amp;IF(H13="","NOT NULL","")&amp;" "&amp;IF(I13="","","DEFAULT "&amp;I13))</f>
        <v>VARCHAR(64) NOT NULL </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388</v>
      </c>
      <c r="D14" s="29" t="str">
        <f aca="false">IF(B14&lt;&gt;"",B14,IF(D13&lt;&gt;"",D13,""))</f>
        <v>cmchannel</v>
      </c>
      <c r="E14" s="29" t="str">
        <f aca="false">LOWER(C14)</f>
        <v>cm_chat_info</v>
      </c>
      <c r="F14" s="35" t="s">
        <v>386</v>
      </c>
      <c r="G14" s="36" t="n">
        <v>255</v>
      </c>
      <c r="H14" s="37"/>
      <c r="I14" s="38"/>
      <c r="J14" s="37"/>
      <c r="K14" s="33" t="str">
        <f aca="false">IF(F14="","",IF(F14="STRING","VARCHAR("&amp;G14&amp;")",F14)&amp;" "&amp;IF(H14="","NOT NULL","")&amp;" "&amp;IF(I14="","","DEFAULT "&amp;I14))</f>
        <v>VARCHAR(255) NOT NULL </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389</v>
      </c>
      <c r="D15" s="29" t="str">
        <f aca="false">IF(B15&lt;&gt;"",B15,IF(D14&lt;&gt;"",D14,""))</f>
        <v>cmchannel</v>
      </c>
      <c r="E15" s="29" t="str">
        <f aca="false">LOWER(C15)</f>
        <v>bbchannel_id</v>
      </c>
      <c r="F15" s="35" t="s">
        <v>381</v>
      </c>
      <c r="G15" s="36"/>
      <c r="H15" s="37"/>
      <c r="I15" s="38"/>
      <c r="J15" s="38" t="s">
        <v>384</v>
      </c>
      <c r="K15" s="33" t="str">
        <f aca="false">IF(F15="","",IF(F15="STRING","VARCHAR("&amp;G15&amp;")",F15)&amp;" "&amp;IF(H15="","NOT NULL","")&amp;" "&amp;IF(I15="","","DEFAULT "&amp;I15))</f>
        <v>INT NOT NULL </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390</v>
      </c>
      <c r="D16" s="29" t="str">
        <f aca="false">IF(B16&lt;&gt;"",B16,IF(D15&lt;&gt;"",D15,""))</f>
        <v>cmchannel</v>
      </c>
      <c r="E16" s="29" t="str">
        <f aca="false">LOWER(C16)</f>
        <v>deleted</v>
      </c>
      <c r="F16" s="35" t="s">
        <v>391</v>
      </c>
      <c r="G16" s="36"/>
      <c r="H16" s="38" t="s">
        <v>392</v>
      </c>
      <c r="I16" s="38" t="s">
        <v>393</v>
      </c>
      <c r="J16" s="38" t="s">
        <v>384</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394</v>
      </c>
      <c r="D17" s="29" t="str">
        <f aca="false">IF(B17&lt;&gt;"",B17,IF(D16&lt;&gt;"",D16,""))</f>
        <v>cmchannel</v>
      </c>
      <c r="E17" s="29" t="str">
        <f aca="false">LOWER(C17)</f>
        <v>updated</v>
      </c>
      <c r="F17" s="35" t="s">
        <v>395</v>
      </c>
      <c r="G17" s="36" t="s">
        <v>36</v>
      </c>
      <c r="H17" s="38" t="s">
        <v>36</v>
      </c>
      <c r="I17" s="38" t="s">
        <v>396</v>
      </c>
      <c r="J17" s="38" t="s">
        <v>384</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397</v>
      </c>
      <c r="D18" s="29" t="str">
        <f aca="false">IF(B18&lt;&gt;"",B18,IF(D17&lt;&gt;"",D17,""))</f>
        <v>cmchannel</v>
      </c>
      <c r="E18" s="29" t="str">
        <f aca="false">LOWER(C18)</f>
        <v>rand</v>
      </c>
      <c r="F18" s="35" t="s">
        <v>386</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 </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398</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245</v>
      </c>
      <c r="D21" s="29" t="str">
        <f aca="false">IF(B21&lt;&gt;"",B21,IF(D20&lt;&gt;"",D20,""))</f>
        <v>bbchannel</v>
      </c>
      <c r="E21" s="29" t="str">
        <f aca="false">LOWER(C21)</f>
        <v>id</v>
      </c>
      <c r="F21" s="35" t="s">
        <v>381</v>
      </c>
      <c r="G21" s="36"/>
      <c r="H21" s="37"/>
      <c r="I21" s="37"/>
      <c r="J21" s="38" t="s">
        <v>382</v>
      </c>
      <c r="K21" s="33" t="str">
        <f aca="false">IF(F21="","",IF(F21="STRING","VARCHAR("&amp;G21&amp;")",F21)&amp;" "&amp;IF(H21="","NOT NULL","")&amp;" "&amp;IF(I21="","","DEFAULT "&amp;I21))</f>
        <v>INT NOT NULL </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399</v>
      </c>
      <c r="D22" s="29" t="str">
        <f aca="false">IF(B22&lt;&gt;"",B22,IF(D21&lt;&gt;"",D21,""))</f>
        <v>bbchannel</v>
      </c>
      <c r="E22" s="29" t="str">
        <f aca="false">LOWER(C22)</f>
        <v>call_stack</v>
      </c>
      <c r="F22" s="35" t="s">
        <v>400</v>
      </c>
      <c r="G22" s="36"/>
      <c r="H22" s="37"/>
      <c r="I22" s="37"/>
      <c r="J22" s="38"/>
      <c r="K22" s="33" t="str">
        <f aca="false">IF(F22="","",IF(F22="STRING","VARCHAR("&amp;G22&amp;")",F22)&amp;" "&amp;IF(H22="","NOT NULL","")&amp;" "&amp;IF(I22="","","DEFAULT "&amp;I22))</f>
        <v>TEXT NOT NULL </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401</v>
      </c>
      <c r="D23" s="29" t="str">
        <f aca="false">IF(B23&lt;&gt;"",B23,IF(D22&lt;&gt;"",D22,""))</f>
        <v>bbchannel</v>
      </c>
      <c r="E23" s="29" t="str">
        <f aca="false">LOWER(C23)</f>
        <v>route</v>
      </c>
      <c r="F23" s="35" t="s">
        <v>400</v>
      </c>
      <c r="G23" s="36"/>
      <c r="H23" s="37"/>
      <c r="I23" s="37"/>
      <c r="J23" s="38"/>
      <c r="K23" s="33" t="str">
        <f aca="false">IF(F23="","",IF(F23="STRING","VARCHAR("&amp;G23&amp;")",F23)&amp;" "&amp;IF(H23="","NOT NULL","")&amp;" "&amp;IF(I23="","","DEFAULT "&amp;I23))</f>
        <v>TEXT NOT NULL </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402</v>
      </c>
      <c r="D24" s="29" t="str">
        <f aca="false">IF(B24&lt;&gt;"",B24,IF(D23&lt;&gt;"",D23,""))</f>
        <v>bbchannel</v>
      </c>
      <c r="E24" s="29" t="str">
        <f aca="false">LOWER(C24)</f>
        <v>runtime_id</v>
      </c>
      <c r="F24" s="35" t="s">
        <v>381</v>
      </c>
      <c r="G24" s="39"/>
      <c r="H24" s="37"/>
      <c r="I24" s="37"/>
      <c r="J24" s="37"/>
      <c r="K24" s="33" t="str">
        <f aca="false">IF(F24="","",IF(F24="STRING","VARCHAR("&amp;G24&amp;")",F24)&amp;" "&amp;IF(H24="","NOT NULL","")&amp;" "&amp;IF(I24="","","DEFAULT "&amp;I24))</f>
        <v>INT NOT NULL </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390</v>
      </c>
      <c r="D25" s="29" t="str">
        <f aca="false">IF(B25&lt;&gt;"",B25,IF(D24&lt;&gt;"",D24,""))</f>
        <v>bbchannel</v>
      </c>
      <c r="E25" s="29" t="str">
        <f aca="false">LOWER(C25)</f>
        <v>deleted</v>
      </c>
      <c r="F25" s="35" t="s">
        <v>391</v>
      </c>
      <c r="G25" s="36"/>
      <c r="H25" s="38" t="s">
        <v>392</v>
      </c>
      <c r="I25" s="38" t="s">
        <v>393</v>
      </c>
      <c r="J25" s="38" t="s">
        <v>384</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394</v>
      </c>
      <c r="D26" s="29" t="str">
        <f aca="false">IF(B26&lt;&gt;"",B26,IF(D25&lt;&gt;"",D25,""))</f>
        <v>bbchannel</v>
      </c>
      <c r="E26" s="29" t="str">
        <f aca="false">LOWER(C26)</f>
        <v>updated</v>
      </c>
      <c r="F26" s="35" t="s">
        <v>395</v>
      </c>
      <c r="G26" s="36" t="s">
        <v>36</v>
      </c>
      <c r="H26" s="38" t="s">
        <v>36</v>
      </c>
      <c r="I26" s="38" t="s">
        <v>396</v>
      </c>
      <c r="J26" s="38" t="s">
        <v>384</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397</v>
      </c>
      <c r="D27" s="29" t="str">
        <f aca="false">IF(B27&lt;&gt;"",B27,IF(D26&lt;&gt;"",D26,""))</f>
        <v>bbchannel</v>
      </c>
      <c r="E27" s="29" t="str">
        <f aca="false">LOWER(C27)</f>
        <v>rand</v>
      </c>
      <c r="F27" s="35" t="s">
        <v>386</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 </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403</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245</v>
      </c>
      <c r="D30" s="29" t="str">
        <f aca="false">IF(B30&lt;&gt;"",B30,IF(D29&lt;&gt;"",D29,""))</f>
        <v>bbtunnel</v>
      </c>
      <c r="E30" s="29" t="str">
        <f aca="false">LOWER(C30)</f>
        <v>id</v>
      </c>
      <c r="F30" s="35" t="s">
        <v>381</v>
      </c>
      <c r="G30" s="36"/>
      <c r="H30" s="37"/>
      <c r="I30" s="37"/>
      <c r="J30" s="38" t="s">
        <v>382</v>
      </c>
      <c r="K30" s="33" t="str">
        <f aca="false">IF(F30="","",IF(F30="STRING","VARCHAR("&amp;G30&amp;")",F30)&amp;" "&amp;IF(H30="","NOT NULL","")&amp;" "&amp;IF(I30="","","DEFAULT "&amp;I30))</f>
        <v>INT NOT NULL </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404</v>
      </c>
      <c r="D31" s="29" t="str">
        <f aca="false">IF(B31&lt;&gt;"",B31,IF(D30&lt;&gt;"",D30,""))</f>
        <v>bbtunnel</v>
      </c>
      <c r="E31" s="29" t="str">
        <f aca="false">LOWER(C31)</f>
        <v>src_bbchannel_id</v>
      </c>
      <c r="F31" s="35" t="s">
        <v>381</v>
      </c>
      <c r="G31" s="39"/>
      <c r="H31" s="37"/>
      <c r="I31" s="37"/>
      <c r="J31" s="38" t="s">
        <v>384</v>
      </c>
      <c r="K31" s="33" t="str">
        <f aca="false">IF(F31="","",IF(F31="STRING","VARCHAR("&amp;G31&amp;")",F31)&amp;" "&amp;IF(H31="","NOT NULL","")&amp;" "&amp;IF(I31="","","DEFAULT "&amp;I31))</f>
        <v>INT NOT NULL </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405</v>
      </c>
      <c r="D32" s="29" t="str">
        <f aca="false">IF(B32&lt;&gt;"",B32,IF(D31&lt;&gt;"",D31,""))</f>
        <v>bbtunnel</v>
      </c>
      <c r="E32" s="29" t="str">
        <f aca="false">LOWER(C32)</f>
        <v>tgt_bbchannel_id</v>
      </c>
      <c r="F32" s="35" t="s">
        <v>381</v>
      </c>
      <c r="G32" s="36"/>
      <c r="H32" s="38"/>
      <c r="I32" s="38"/>
      <c r="J32" s="38" t="s">
        <v>384</v>
      </c>
      <c r="K32" s="33" t="str">
        <f aca="false">IF(F32="","",IF(F32="STRING","VARCHAR("&amp;G32&amp;")",F32)&amp;" "&amp;IF(H32="","NOT NULL","")&amp;" "&amp;IF(I32="","","DEFAULT "&amp;I32))</f>
        <v>INT NOT NULL </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406</v>
      </c>
      <c r="D33" s="29" t="str">
        <f aca="false">IF(B33&lt;&gt;"",B33,IF(D32&lt;&gt;"",D32,""))</f>
        <v>bbtunnel</v>
      </c>
      <c r="E33" s="29" t="str">
        <f aca="false">LOWER(C33)</f>
        <v>resource_type</v>
      </c>
      <c r="F33" s="35" t="s">
        <v>407</v>
      </c>
      <c r="G33" s="36" t="s">
        <v>36</v>
      </c>
      <c r="H33" s="38"/>
      <c r="I33" s="38"/>
      <c r="J33" s="38" t="s">
        <v>384</v>
      </c>
      <c r="K33" s="33" t="str">
        <f aca="false">IF(F33="","",IF(F33="STRING","VARCHAR("&amp;G33&amp;")",F33)&amp;" "&amp;IF(H33="","NOT NULL","")&amp;" "&amp;IF(I33="","","DEFAULT "&amp;I33))</f>
        <v>SMALLINT NOT NULL </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390</v>
      </c>
      <c r="D34" s="29" t="str">
        <f aca="false">IF(B34&lt;&gt;"",B34,IF(D33&lt;&gt;"",D33,""))</f>
        <v>bbtunnel</v>
      </c>
      <c r="E34" s="29" t="str">
        <f aca="false">LOWER(C34)</f>
        <v>deleted</v>
      </c>
      <c r="F34" s="35" t="s">
        <v>391</v>
      </c>
      <c r="G34" s="36"/>
      <c r="H34" s="38" t="s">
        <v>392</v>
      </c>
      <c r="I34" s="38" t="s">
        <v>393</v>
      </c>
      <c r="J34" s="38" t="s">
        <v>384</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394</v>
      </c>
      <c r="D35" s="29" t="str">
        <f aca="false">IF(B35&lt;&gt;"",B35,IF(D34&lt;&gt;"",D34,""))</f>
        <v>bbtunnel</v>
      </c>
      <c r="E35" s="29" t="str">
        <f aca="false">LOWER(C35)</f>
        <v>updated</v>
      </c>
      <c r="F35" s="35" t="s">
        <v>395</v>
      </c>
      <c r="G35" s="36" t="s">
        <v>36</v>
      </c>
      <c r="H35" s="38" t="s">
        <v>36</v>
      </c>
      <c r="I35" s="38" t="s">
        <v>396</v>
      </c>
      <c r="J35" s="38" t="s">
        <v>384</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397</v>
      </c>
      <c r="D36" s="29" t="str">
        <f aca="false">IF(B36&lt;&gt;"",B36,IF(D35&lt;&gt;"",D35,""))</f>
        <v>bbtunnel</v>
      </c>
      <c r="E36" s="29" t="str">
        <f aca="false">LOWER(C36)</f>
        <v>rand</v>
      </c>
      <c r="F36" s="35" t="s">
        <v>386</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 </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408</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245</v>
      </c>
      <c r="D39" s="29" t="str">
        <f aca="false">IF(B39&lt;&gt;"",B39,IF(D38&lt;&gt;"",D38,""))</f>
        <v>runtime</v>
      </c>
      <c r="E39" s="29" t="str">
        <f aca="false">LOWER(C39)</f>
        <v>id</v>
      </c>
      <c r="F39" s="35" t="s">
        <v>381</v>
      </c>
      <c r="G39" s="36"/>
      <c r="H39" s="37"/>
      <c r="I39" s="37"/>
      <c r="J39" s="38" t="s">
        <v>382</v>
      </c>
      <c r="K39" s="33" t="str">
        <f aca="false">IF(F39="","",IF(F39="STRING","VARCHAR("&amp;G39&amp;")",F39)&amp;" "&amp;IF(H39="","NOT NULL","")&amp;" "&amp;IF(I39="","","DEFAULT "&amp;I39))</f>
        <v>INT NOT NULL </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409</v>
      </c>
      <c r="D40" s="29" t="str">
        <f aca="false">IF(B40&lt;&gt;"",B40,IF(D39&lt;&gt;"",D39,""))</f>
        <v>runtime</v>
      </c>
      <c r="E40" s="29" t="str">
        <f aca="false">LOWER(C40)</f>
        <v>bbcode_cmid</v>
      </c>
      <c r="F40" s="35" t="s">
        <v>381</v>
      </c>
      <c r="G40" s="39"/>
      <c r="H40" s="37"/>
      <c r="I40" s="37"/>
      <c r="J40" s="38" t="s">
        <v>384</v>
      </c>
      <c r="K40" s="33" t="str">
        <f aca="false">IF(F40="","",IF(F40="STRING","VARCHAR("&amp;G40&amp;")",F40)&amp;" "&amp;IF(H40="","NOT NULL","")&amp;" "&amp;IF(I40="","","DEFAULT "&amp;I40))</f>
        <v>INT NOT NULL </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410</v>
      </c>
      <c r="D41" s="29" t="str">
        <f aca="false">IF(B41&lt;&gt;"",B41,IF(D40&lt;&gt;"",D40,""))</f>
        <v>runtime</v>
      </c>
      <c r="E41" s="29" t="str">
        <f aca="false">LOWER(C41)</f>
        <v>code_major_version</v>
      </c>
      <c r="F41" s="35" t="s">
        <v>386</v>
      </c>
      <c r="G41" s="39" t="n">
        <v>8</v>
      </c>
      <c r="H41" s="38"/>
      <c r="I41" s="38"/>
      <c r="J41" s="38" t="s">
        <v>384</v>
      </c>
      <c r="K41" s="33" t="str">
        <f aca="false">IF(F41="","",IF(F41="STRING","VARCHAR("&amp;G41&amp;")",F41)&amp;" "&amp;IF(H41="","NOT NULL","")&amp;" "&amp;IF(I41="","","DEFAULT "&amp;I41))</f>
        <v>VARCHAR(8) NOT NULL </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411</v>
      </c>
      <c r="D42" s="29" t="str">
        <f aca="false">IF(B42&lt;&gt;"",B42,IF(D41&lt;&gt;"",D41,""))</f>
        <v>runtime</v>
      </c>
      <c r="E42" s="29" t="str">
        <f aca="false">LOWER(C42)</f>
        <v>code_minor_version</v>
      </c>
      <c r="F42" s="35" t="s">
        <v>386</v>
      </c>
      <c r="G42" s="39" t="n">
        <v>8</v>
      </c>
      <c r="H42" s="38"/>
      <c r="I42" s="38"/>
      <c r="J42" s="38" t="s">
        <v>384</v>
      </c>
      <c r="K42" s="33" t="str">
        <f aca="false">IF(F42="","",IF(F42="STRING","VARCHAR("&amp;G42&amp;")",F42)&amp;" "&amp;IF(H42="","NOT NULL","")&amp;" "&amp;IF(I42="","","DEFAULT "&amp;I42))</f>
        <v>VARCHAR(8) NOT NULL </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412</v>
      </c>
      <c r="D43" s="29" t="str">
        <f aca="false">IF(B43&lt;&gt;"",B43,IF(D42&lt;&gt;"",D42,""))</f>
        <v>runtime</v>
      </c>
      <c r="E43" s="29" t="str">
        <f aca="false">LOWER(C43)</f>
        <v>code_subminor_version</v>
      </c>
      <c r="F43" s="35" t="s">
        <v>386</v>
      </c>
      <c r="G43" s="39" t="n">
        <v>8</v>
      </c>
      <c r="H43" s="38"/>
      <c r="I43" s="38"/>
      <c r="J43" s="38"/>
      <c r="K43" s="33" t="str">
        <f aca="false">IF(F43="","",IF(F43="STRING","VARCHAR("&amp;G43&amp;")",F43)&amp;" "&amp;IF(H43="","NOT NULL","")&amp;" "&amp;IF(I43="","","DEFAULT "&amp;I43))</f>
        <v>VARCHAR(8) NOT NULL </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329</v>
      </c>
      <c r="D44" s="29" t="str">
        <f aca="false">IF(B44&lt;&gt;"",B44,IF(D43&lt;&gt;"",D43,""))</f>
        <v>runtime</v>
      </c>
      <c r="E44" s="29" t="str">
        <f aca="false">LOWER(C44)</f>
        <v>locale</v>
      </c>
      <c r="F44" s="35" t="s">
        <v>386</v>
      </c>
      <c r="G44" s="36" t="n">
        <v>8</v>
      </c>
      <c r="H44" s="37"/>
      <c r="I44" s="37"/>
      <c r="J44" s="38"/>
      <c r="K44" s="33" t="str">
        <f aca="false">IF(F44="","",IF(F44="STRING","VARCHAR("&amp;G44&amp;")",F44)&amp;" "&amp;IF(H44="","NOT NULL","")&amp;" "&amp;IF(I44="","","DEFAULT "&amp;I44))</f>
        <v>VARCHAR(8) NOT NULL </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297</v>
      </c>
      <c r="D45" s="29" t="str">
        <f aca="false">IF(B45&lt;&gt;"",B45,IF(D44&lt;&gt;"",D44,""))</f>
        <v>runtime</v>
      </c>
      <c r="E45" s="29" t="str">
        <f aca="false">LOWER(C45)</f>
        <v>word</v>
      </c>
      <c r="F45" s="35" t="s">
        <v>386</v>
      </c>
      <c r="G45" s="36" t="n">
        <v>64</v>
      </c>
      <c r="H45" s="38" t="s">
        <v>392</v>
      </c>
      <c r="I45" s="37"/>
      <c r="J45" s="38"/>
      <c r="K45" s="33" t="str">
        <f aca="false">IF(F45="","",IF(F45="STRING","VARCHAR("&amp;G45&amp;")",F45)&amp;" "&amp;IF(H45="","NOT NULL","")&amp;" "&amp;IF(I45="","","DEFAULT "&amp;I45))</f>
        <v>VARCHAR(64)  </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340</v>
      </c>
      <c r="D46" s="29" t="str">
        <f aca="false">IF(B46&lt;&gt;"",B46,IF(D45&lt;&gt;"",D45,""))</f>
        <v>runtime</v>
      </c>
      <c r="E46" s="29" t="str">
        <f aca="false">LOWER(C46)</f>
        <v>trace</v>
      </c>
      <c r="F46" s="35" t="s">
        <v>407</v>
      </c>
      <c r="G46" s="36"/>
      <c r="H46" s="37"/>
      <c r="I46" s="37"/>
      <c r="J46" s="38"/>
      <c r="K46" s="33" t="str">
        <f aca="false">IF(F46="","",IF(F46="STRING","VARCHAR("&amp;G46&amp;")",F46)&amp;" "&amp;IF(H46="","NOT NULL","")&amp;" "&amp;IF(I46="","","DEFAULT "&amp;I46))</f>
        <v>SMALLINT NOT NULL </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413</v>
      </c>
      <c r="D47" s="29" t="str">
        <f aca="false">IF(B47&lt;&gt;"",B47,IF(D46&lt;&gt;"",D46,""))</f>
        <v>runtime</v>
      </c>
      <c r="E47" s="29" t="str">
        <f aca="false">LOWER(C47)</f>
        <v>bizmodel_user_id</v>
      </c>
      <c r="F47" s="35" t="s">
        <v>381</v>
      </c>
      <c r="G47" s="36"/>
      <c r="H47" s="38" t="s">
        <v>392</v>
      </c>
      <c r="I47" s="38" t="s">
        <v>393</v>
      </c>
      <c r="J47" s="38" t="s">
        <v>384</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390</v>
      </c>
      <c r="D48" s="29" t="str">
        <f aca="false">IF(B48&lt;&gt;"",B48,IF(D47&lt;&gt;"",D47,""))</f>
        <v>runtime</v>
      </c>
      <c r="E48" s="29" t="str">
        <f aca="false">LOWER(C48)</f>
        <v>deleted</v>
      </c>
      <c r="F48" s="35" t="s">
        <v>391</v>
      </c>
      <c r="G48" s="36"/>
      <c r="H48" s="38" t="s">
        <v>392</v>
      </c>
      <c r="I48" s="38" t="s">
        <v>393</v>
      </c>
      <c r="J48" s="38" t="s">
        <v>384</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394</v>
      </c>
      <c r="D49" s="29" t="str">
        <f aca="false">IF(B49&lt;&gt;"",B49,IF(D48&lt;&gt;"",D48,""))</f>
        <v>runtime</v>
      </c>
      <c r="E49" s="29" t="str">
        <f aca="false">LOWER(C49)</f>
        <v>updated</v>
      </c>
      <c r="F49" s="35" t="s">
        <v>395</v>
      </c>
      <c r="G49" s="36" t="s">
        <v>36</v>
      </c>
      <c r="H49" s="38" t="s">
        <v>36</v>
      </c>
      <c r="I49" s="38" t="s">
        <v>396</v>
      </c>
      <c r="J49" s="38" t="s">
        <v>384</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397</v>
      </c>
      <c r="D50" s="29" t="str">
        <f aca="false">IF(B50&lt;&gt;"",B50,IF(D49&lt;&gt;"",D49,""))</f>
        <v>runtime</v>
      </c>
      <c r="E50" s="29" t="str">
        <f aca="false">LOWER(C50)</f>
        <v>rand</v>
      </c>
      <c r="F50" s="35" t="s">
        <v>386</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 </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414</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245</v>
      </c>
      <c r="D53" s="29" t="str">
        <f aca="false">IF(B53&lt;&gt;"",B53,IF(D52&lt;&gt;"",D52,""))</f>
        <v>bbvars</v>
      </c>
      <c r="E53" s="29" t="str">
        <f aca="false">LOWER(C53)</f>
        <v>id</v>
      </c>
      <c r="F53" s="35" t="s">
        <v>381</v>
      </c>
      <c r="G53" s="36"/>
      <c r="H53" s="37"/>
      <c r="I53" s="37"/>
      <c r="J53" s="38" t="s">
        <v>382</v>
      </c>
      <c r="K53" s="33" t="str">
        <f aca="false">IF(F53="","",IF(F53="STRING","VARCHAR("&amp;G53&amp;")",F53)&amp;" "&amp;IF(H53="","NOT NULL","")&amp;" "&amp;IF(I53="","","DEFAULT "&amp;I53))</f>
        <v>INT NOT NULL </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415</v>
      </c>
      <c r="D54" s="29" t="str">
        <f aca="false">IF(B54&lt;&gt;"",B54,IF(D53&lt;&gt;"",D53,""))</f>
        <v>bbvars</v>
      </c>
      <c r="E54" s="29" t="str">
        <f aca="false">LOWER(C54)</f>
        <v>bbruntime_id</v>
      </c>
      <c r="F54" s="35" t="s">
        <v>381</v>
      </c>
      <c r="G54" s="36"/>
      <c r="H54" s="38" t="s">
        <v>392</v>
      </c>
      <c r="I54" s="38" t="s">
        <v>393</v>
      </c>
      <c r="J54" s="38" t="s">
        <v>384</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389</v>
      </c>
      <c r="D55" s="29" t="str">
        <f aca="false">IF(B55&lt;&gt;"",B55,IF(D54&lt;&gt;"",D54,""))</f>
        <v>bbvars</v>
      </c>
      <c r="E55" s="29" t="str">
        <f aca="false">LOWER(C55)</f>
        <v>bbchannel_id</v>
      </c>
      <c r="F55" s="35" t="s">
        <v>381</v>
      </c>
      <c r="G55" s="36"/>
      <c r="H55" s="38" t="s">
        <v>392</v>
      </c>
      <c r="I55" s="38" t="s">
        <v>393</v>
      </c>
      <c r="J55" s="38" t="s">
        <v>384</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416</v>
      </c>
      <c r="D56" s="29" t="str">
        <f aca="false">IF(B56&lt;&gt;"",B56,IF(D55&lt;&gt;"",D55,""))</f>
        <v>bbvars</v>
      </c>
      <c r="E56" s="29" t="str">
        <f aca="false">LOWER(C56)</f>
        <v>source</v>
      </c>
      <c r="F56" s="42" t="s">
        <v>417</v>
      </c>
      <c r="G56" s="43"/>
      <c r="H56" s="44"/>
      <c r="I56" s="44" t="s">
        <v>418</v>
      </c>
      <c r="J56" s="44" t="s">
        <v>384</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419</v>
      </c>
      <c r="D57" s="29" t="str">
        <f aca="false">IF(B57&lt;&gt;"",B57,IF(D56&lt;&gt;"",D56,""))</f>
        <v>bbvars</v>
      </c>
      <c r="E57" s="29" t="str">
        <f aca="false">LOWER(C57)</f>
        <v>name</v>
      </c>
      <c r="F57" s="35" t="s">
        <v>386</v>
      </c>
      <c r="G57" s="39" t="n">
        <v>255</v>
      </c>
      <c r="H57" s="38"/>
      <c r="I57" s="38"/>
      <c r="J57" s="38" t="s">
        <v>384</v>
      </c>
      <c r="K57" s="33" t="str">
        <f aca="false">IF(F57="","",IF(F57="STRING","VARCHAR("&amp;G57&amp;")",F57)&amp;" "&amp;IF(H57="","NOT NULL","")&amp;" "&amp;IF(I57="","","DEFAULT "&amp;I57))</f>
        <v>VARCHAR(255) NOT NULL </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420</v>
      </c>
      <c r="D58" s="29" t="str">
        <f aca="false">IF(B58&lt;&gt;"",B58,IF(D57&lt;&gt;"",D57,""))</f>
        <v>bbvars</v>
      </c>
      <c r="E58" s="29" t="str">
        <f aca="false">LOWER(C58)</f>
        <v>value</v>
      </c>
      <c r="F58" s="35" t="s">
        <v>400</v>
      </c>
      <c r="G58" s="36"/>
      <c r="H58" s="38"/>
      <c r="I58" s="37"/>
      <c r="J58" s="37"/>
      <c r="K58" s="33" t="str">
        <f aca="false">IF(F58="","",IF(F58="STRING","VARCHAR("&amp;G58&amp;")",F58)&amp;" "&amp;IF(H58="","NOT NULL","")&amp;" "&amp;IF(I58="","","DEFAULT "&amp;I58))</f>
        <v>TEXT NOT NULL </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390</v>
      </c>
      <c r="D59" s="29" t="str">
        <f aca="false">IF(B59&lt;&gt;"",B59,IF(D58&lt;&gt;"",D58,""))</f>
        <v>bbvars</v>
      </c>
      <c r="E59" s="29" t="str">
        <f aca="false">LOWER(C59)</f>
        <v>deleted</v>
      </c>
      <c r="F59" s="35" t="s">
        <v>391</v>
      </c>
      <c r="G59" s="36"/>
      <c r="H59" s="38" t="s">
        <v>392</v>
      </c>
      <c r="I59" s="38" t="s">
        <v>393</v>
      </c>
      <c r="J59" s="38" t="s">
        <v>384</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394</v>
      </c>
      <c r="D60" s="29" t="str">
        <f aca="false">IF(B60&lt;&gt;"",B60,IF(D59&lt;&gt;"",D59,""))</f>
        <v>bbvars</v>
      </c>
      <c r="E60" s="29" t="str">
        <f aca="false">LOWER(C60)</f>
        <v>updated</v>
      </c>
      <c r="F60" s="35" t="s">
        <v>395</v>
      </c>
      <c r="G60" s="36" t="s">
        <v>36</v>
      </c>
      <c r="H60" s="38" t="s">
        <v>36</v>
      </c>
      <c r="I60" s="38" t="s">
        <v>396</v>
      </c>
      <c r="J60" s="38" t="s">
        <v>384</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397</v>
      </c>
      <c r="D61" s="29" t="str">
        <f aca="false">IF(B61&lt;&gt;"",B61,IF(D60&lt;&gt;"",D60,""))</f>
        <v>bbvars</v>
      </c>
      <c r="E61" s="29" t="str">
        <f aca="false">LOWER(C61)</f>
        <v>rand</v>
      </c>
      <c r="F61" s="35" t="s">
        <v>386</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 </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421</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245</v>
      </c>
      <c r="D64" s="29" t="str">
        <f aca="false">IF(B64&lt;&gt;"",B64,IF(D63&lt;&gt;"",D63,""))</f>
        <v>bbcode</v>
      </c>
      <c r="E64" s="29" t="str">
        <f aca="false">LOWER(C64)</f>
        <v>id</v>
      </c>
      <c r="F64" s="35" t="s">
        <v>381</v>
      </c>
      <c r="G64" s="36"/>
      <c r="H64" s="37"/>
      <c r="I64" s="37"/>
      <c r="J64" s="38" t="s">
        <v>382</v>
      </c>
      <c r="K64" s="33" t="str">
        <f aca="false">IF(F64="","",IF(F64="STRING","VARCHAR("&amp;G64&amp;")",F64)&amp;" "&amp;IF(H64="","NOT NULL","")&amp;" "&amp;IF(I64="","","DEFAULT "&amp;I64))</f>
        <v>INT NOT NULL </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422</v>
      </c>
      <c r="D65" s="29" t="str">
        <f aca="false">IF(B65&lt;&gt;"",B65,IF(D64&lt;&gt;"",D64,""))</f>
        <v>bbcode</v>
      </c>
      <c r="E65" s="29" t="str">
        <f aca="false">LOWER(C65)</f>
        <v>botbasic_version</v>
      </c>
      <c r="F65" s="35" t="s">
        <v>386</v>
      </c>
      <c r="G65" s="36" t="n">
        <v>16</v>
      </c>
      <c r="H65" s="37"/>
      <c r="I65" s="37"/>
      <c r="J65" s="38" t="s">
        <v>384</v>
      </c>
      <c r="K65" s="33" t="str">
        <f aca="false">IF(F65="","",IF(F65="STRING","VARCHAR("&amp;G65&amp;")",F65)&amp;" "&amp;IF(H65="","NOT NULL","")&amp;" "&amp;IF(I65="","","DEFAULT "&amp;I65))</f>
        <v>VARCHAR(16) NOT NULL </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423</v>
      </c>
      <c r="D66" s="29" t="str">
        <f aca="false">IF(B66&lt;&gt;"",B66,IF(D65&lt;&gt;"",D65,""))</f>
        <v>bbcode</v>
      </c>
      <c r="E66" s="29" t="str">
        <f aca="false">LOWER(C66)</f>
        <v>code_name</v>
      </c>
      <c r="F66" s="35" t="s">
        <v>386</v>
      </c>
      <c r="G66" s="39" t="n">
        <v>64</v>
      </c>
      <c r="H66" s="38"/>
      <c r="I66" s="37"/>
      <c r="J66" s="38" t="s">
        <v>384</v>
      </c>
      <c r="K66" s="33" t="str">
        <f aca="false">IF(F66="","",IF(F66="STRING","VARCHAR("&amp;G66&amp;")",F66)&amp;" "&amp;IF(H66="","NOT NULL","")&amp;" "&amp;IF(I66="","","DEFAULT "&amp;I66))</f>
        <v>VARCHAR(64) NOT NULL </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410</v>
      </c>
      <c r="D67" s="29" t="str">
        <f aca="false">IF(B67&lt;&gt;"",B67,IF(D66&lt;&gt;"",D66,""))</f>
        <v>bbcode</v>
      </c>
      <c r="E67" s="29" t="str">
        <f aca="false">LOWER(C67)</f>
        <v>code_major_version</v>
      </c>
      <c r="F67" s="35" t="s">
        <v>386</v>
      </c>
      <c r="G67" s="39" t="n">
        <v>8</v>
      </c>
      <c r="H67" s="38"/>
      <c r="I67" s="38"/>
      <c r="J67" s="38" t="s">
        <v>384</v>
      </c>
      <c r="K67" s="33" t="str">
        <f aca="false">IF(F67="","",IF(F67="STRING","VARCHAR("&amp;G67&amp;")",F67)&amp;" "&amp;IF(H67="","NOT NULL","")&amp;" "&amp;IF(I67="","","DEFAULT "&amp;I67))</f>
        <v>VARCHAR(8) NOT NULL </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411</v>
      </c>
      <c r="D68" s="29" t="str">
        <f aca="false">IF(B68&lt;&gt;"",B68,IF(D67&lt;&gt;"",D67,""))</f>
        <v>bbcode</v>
      </c>
      <c r="E68" s="29" t="str">
        <f aca="false">LOWER(C68)</f>
        <v>code_minor_version</v>
      </c>
      <c r="F68" s="35" t="s">
        <v>386</v>
      </c>
      <c r="G68" s="39" t="n">
        <v>8</v>
      </c>
      <c r="H68" s="38"/>
      <c r="I68" s="38"/>
      <c r="J68" s="38" t="s">
        <v>384</v>
      </c>
      <c r="K68" s="33" t="str">
        <f aca="false">IF(F68="","",IF(F68="STRING","VARCHAR("&amp;G68&amp;")",F68)&amp;" "&amp;IF(H68="","NOT NULL","")&amp;" "&amp;IF(I68="","","DEFAULT "&amp;I68))</f>
        <v>VARCHAR(8) NOT NULL </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412</v>
      </c>
      <c r="D69" s="29" t="str">
        <f aca="false">IF(B69&lt;&gt;"",B69,IF(D68&lt;&gt;"",D68,""))</f>
        <v>bbcode</v>
      </c>
      <c r="E69" s="29" t="str">
        <f aca="false">LOWER(C69)</f>
        <v>code_subminor_version</v>
      </c>
      <c r="F69" s="35" t="s">
        <v>386</v>
      </c>
      <c r="G69" s="39" t="n">
        <v>32</v>
      </c>
      <c r="H69" s="38"/>
      <c r="I69" s="38"/>
      <c r="J69" s="38" t="s">
        <v>384</v>
      </c>
      <c r="K69" s="33" t="str">
        <f aca="false">IF(F69="","",IF(F69="STRING","VARCHAR("&amp;G69&amp;")",F69)&amp;" "&amp;IF(H69="","NOT NULL","")&amp;" "&amp;IF(I69="","","DEFAULT "&amp;I69))</f>
        <v>VARCHAR(32) NOT NULL </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424</v>
      </c>
      <c r="D70" s="29" t="str">
        <f aca="false">IF(B70&lt;&gt;"",B70,IF(D69&lt;&gt;"",D69,""))</f>
        <v>bbcode</v>
      </c>
      <c r="E70" s="29" t="str">
        <f aca="false">LOWER(C70)</f>
        <v>bots</v>
      </c>
      <c r="F70" s="35" t="s">
        <v>386</v>
      </c>
      <c r="G70" s="39" t="n">
        <v>255</v>
      </c>
      <c r="H70" s="38"/>
      <c r="I70" s="38"/>
      <c r="J70" s="38"/>
      <c r="K70" s="33" t="str">
        <f aca="false">IF(F70="","",IF(F70="STRING","VARCHAR("&amp;G70&amp;")",F70)&amp;" "&amp;IF(H70="","NOT NULL","")&amp;" "&amp;IF(I70="","","DEFAULT "&amp;I70))</f>
        <v>VARCHAR(255) NOT NULL </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425</v>
      </c>
      <c r="D71" s="29" t="str">
        <f aca="false">IF(B71&lt;&gt;"",B71,IF(D70&lt;&gt;"",D70,""))</f>
        <v>bbcode</v>
      </c>
      <c r="E71" s="29" t="str">
        <f aca="false">LOWER(C71)</f>
        <v>messages</v>
      </c>
      <c r="F71" s="35" t="s">
        <v>400</v>
      </c>
      <c r="G71" s="39"/>
      <c r="H71" s="38"/>
      <c r="I71" s="38"/>
      <c r="J71" s="38"/>
      <c r="K71" s="33" t="str">
        <f aca="false">IF(F71="","",IF(F71="STRING","VARCHAR("&amp;G71&amp;")",F71)&amp;" "&amp;IF(H71="","NOT NULL","")&amp;" "&amp;IF(I71="","","DEFAULT "&amp;I71))</f>
        <v>TEXT NOT NULL </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426</v>
      </c>
      <c r="D72" s="29" t="str">
        <f aca="false">IF(B72&lt;&gt;"",B72,IF(D71&lt;&gt;"",D71,""))</f>
        <v>bbcode</v>
      </c>
      <c r="E72" s="29" t="str">
        <f aca="false">LOWER(C72)</f>
        <v>menus</v>
      </c>
      <c r="F72" s="35" t="s">
        <v>400</v>
      </c>
      <c r="G72" s="36"/>
      <c r="H72" s="38"/>
      <c r="I72" s="38"/>
      <c r="J72" s="38"/>
      <c r="K72" s="33" t="str">
        <f aca="false">IF(F72="","",IF(F72="STRING","VARCHAR("&amp;G72&amp;")",F72)&amp;" "&amp;IF(H72="","NOT NULL","")&amp;" "&amp;IF(I72="","","DEFAULT "&amp;I72))</f>
        <v>TEXT NOT NULL </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427</v>
      </c>
      <c r="D73" s="29" t="str">
        <f aca="false">IF(B73&lt;&gt;"",B73,IF(D72&lt;&gt;"",D72,""))</f>
        <v>bbcode</v>
      </c>
      <c r="E73" s="29" t="str">
        <f aca="false">LOWER(C73)</f>
        <v>magicvars</v>
      </c>
      <c r="F73" s="35" t="s">
        <v>400</v>
      </c>
      <c r="G73" s="36"/>
      <c r="H73" s="38"/>
      <c r="I73" s="38"/>
      <c r="J73" s="37"/>
      <c r="K73" s="33" t="str">
        <f aca="false">IF(F73="","",IF(F73="STRING","VARCHAR("&amp;G73&amp;")",F73)&amp;" "&amp;IF(H73="","NOT NULL","")&amp;" "&amp;IF(I73="","","DEFAULT "&amp;I73))</f>
        <v>TEXT NOT NULL </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428</v>
      </c>
      <c r="D74" s="29" t="str">
        <f aca="false">IF(B74&lt;&gt;"",B74,IF(D73&lt;&gt;"",D73,""))</f>
        <v>bbcode</v>
      </c>
      <c r="E74" s="29" t="str">
        <f aca="false">LOWER(C74)</f>
        <v>primitives</v>
      </c>
      <c r="F74" s="35" t="s">
        <v>400</v>
      </c>
      <c r="G74" s="36"/>
      <c r="H74" s="38"/>
      <c r="I74" s="38"/>
      <c r="J74" s="38"/>
      <c r="K74" s="33" t="str">
        <f aca="false">IF(F74="","",IF(F74="STRING","VARCHAR("&amp;G74&amp;")",F74)&amp;" "&amp;IF(H74="","NOT NULL","")&amp;" "&amp;IF(I74="","","DEFAULT "&amp;I74))</f>
        <v>TEXT NOT NULL </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429</v>
      </c>
      <c r="D75" s="29" t="str">
        <f aca="false">IF(B75&lt;&gt;"",B75,IF(D74&lt;&gt;"",D74,""))</f>
        <v>bbcode</v>
      </c>
      <c r="E75" s="29" t="str">
        <f aca="false">LOWER(C75)</f>
        <v>program</v>
      </c>
      <c r="F75" s="35" t="s">
        <v>430</v>
      </c>
      <c r="G75" s="36"/>
      <c r="H75" s="38"/>
      <c r="I75" s="38"/>
      <c r="J75" s="38"/>
      <c r="K75" s="33" t="str">
        <f aca="false">IF(F75="","",IF(F75="STRING","VARCHAR("&amp;G75&amp;")",F75)&amp;" "&amp;IF(H75="","NOT NULL","")&amp;" "&amp;IF(I75="","","DEFAULT "&amp;I75))</f>
        <v>LONGTEXT NOT NULL </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390</v>
      </c>
      <c r="D76" s="29" t="str">
        <f aca="false">IF(B76&lt;&gt;"",B76,IF(D75&lt;&gt;"",D75,""))</f>
        <v>bbcode</v>
      </c>
      <c r="E76" s="29" t="str">
        <f aca="false">LOWER(C76)</f>
        <v>deleted</v>
      </c>
      <c r="F76" s="35" t="s">
        <v>391</v>
      </c>
      <c r="G76" s="36"/>
      <c r="H76" s="38" t="s">
        <v>431</v>
      </c>
      <c r="I76" s="38" t="s">
        <v>393</v>
      </c>
      <c r="J76" s="38" t="s">
        <v>384</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394</v>
      </c>
      <c r="D77" s="29" t="str">
        <f aca="false">IF(B77&lt;&gt;"",B77,IF(D76&lt;&gt;"",D76,""))</f>
        <v>bbcode</v>
      </c>
      <c r="E77" s="29" t="str">
        <f aca="false">LOWER(C77)</f>
        <v>updated</v>
      </c>
      <c r="F77" s="35" t="s">
        <v>395</v>
      </c>
      <c r="G77" s="36" t="s">
        <v>36</v>
      </c>
      <c r="H77" s="38" t="s">
        <v>36</v>
      </c>
      <c r="I77" s="38" t="s">
        <v>396</v>
      </c>
      <c r="J77" s="38" t="s">
        <v>384</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397</v>
      </c>
      <c r="D78" s="29" t="str">
        <f aca="false">IF(B78&lt;&gt;"",B78,IF(D77&lt;&gt;"",D77,""))</f>
        <v>bbcode</v>
      </c>
      <c r="E78" s="29" t="str">
        <f aca="false">LOWER(C78)</f>
        <v>rand</v>
      </c>
      <c r="F78" s="35" t="s">
        <v>386</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 </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432</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245</v>
      </c>
      <c r="D81" s="29" t="str">
        <f aca="false">IF(B81&lt;&gt;"",B81,IF(D80&lt;&gt;"",D80,""))</f>
        <v>telegram_queue</v>
      </c>
      <c r="E81" s="29" t="str">
        <f aca="false">LOWER(C81)</f>
        <v>id</v>
      </c>
      <c r="F81" s="35" t="s">
        <v>381</v>
      </c>
      <c r="G81" s="36"/>
      <c r="H81" s="37"/>
      <c r="I81" s="37"/>
      <c r="J81" s="38" t="s">
        <v>382</v>
      </c>
      <c r="K81" s="33" t="str">
        <f aca="false">IF(F81="","",IF(F81="STRING","VARCHAR("&amp;G81&amp;")",F81)&amp;" "&amp;IF(H81="","NOT NULL","")&amp;" "&amp;IF(I81="","","DEFAULT "&amp;I81))</f>
        <v>INT NOT NULL </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400</v>
      </c>
      <c r="G82" s="39"/>
      <c r="H82" s="38" t="s">
        <v>392</v>
      </c>
      <c r="I82" s="37"/>
      <c r="J82" s="37"/>
      <c r="K82" s="33" t="str">
        <f aca="false">IF(F82="","",IF(F82="STRING","VARCHAR("&amp;G82&amp;")",F82)&amp;" "&amp;IF(H82="","NOT NULL","")&amp;" "&amp;IF(I82="","","DEFAULT "&amp;I82))</f>
        <v>TEXT  </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433</v>
      </c>
      <c r="D83" s="29" t="str">
        <f aca="false">IF(B83&lt;&gt;"",B83,IF(D82&lt;&gt;"",D82,""))</f>
        <v>telegram_queue</v>
      </c>
      <c r="E83" s="29" t="str">
        <f aca="false">LOWER(C83)</f>
        <v>menu_options</v>
      </c>
      <c r="F83" s="35" t="s">
        <v>400</v>
      </c>
      <c r="G83" s="39"/>
      <c r="H83" s="38" t="s">
        <v>392</v>
      </c>
      <c r="I83" s="37"/>
      <c r="J83" s="37"/>
      <c r="K83" s="33" t="str">
        <f aca="false">IF(F83="","",IF(F83="STRING","VARCHAR("&amp;G83&amp;")",F83)&amp;" "&amp;IF(H83="","NOT NULL","")&amp;" "&amp;IF(I83="","","DEFAULT "&amp;I83))</f>
        <v>TEXT  </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434</v>
      </c>
      <c r="D84" s="29" t="str">
        <f aca="false">IF(B84&lt;&gt;"",B84,IF(D83&lt;&gt;"",D83,""))</f>
        <v>telegram_queue</v>
      </c>
      <c r="E84" s="29" t="str">
        <f aca="false">LOWER(C84)</f>
        <v>resource</v>
      </c>
      <c r="F84" s="35" t="s">
        <v>400</v>
      </c>
      <c r="G84" s="39"/>
      <c r="H84" s="38" t="s">
        <v>392</v>
      </c>
      <c r="I84" s="37"/>
      <c r="J84" s="37"/>
      <c r="K84" s="33" t="str">
        <f aca="false">IF(F84="","",IF(F84="STRING","VARCHAR("&amp;G84&amp;")",F84)&amp;" "&amp;IF(H84="","NOT NULL","")&amp;" "&amp;IF(I84="","","DEFAULT "&amp;I84))</f>
        <v>TEXT  </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435</v>
      </c>
      <c r="D85" s="29" t="str">
        <f aca="false">IF(B85&lt;&gt;"",B85,IF(D84&lt;&gt;"",D84,""))</f>
        <v>telegram_queue</v>
      </c>
      <c r="E85" s="29" t="str">
        <f aca="false">LOWER(C85)</f>
        <v>special_order</v>
      </c>
      <c r="F85" s="35" t="s">
        <v>436</v>
      </c>
      <c r="G85" s="36"/>
      <c r="H85" s="38" t="s">
        <v>392</v>
      </c>
      <c r="I85" s="37"/>
      <c r="J85" s="38"/>
      <c r="K85" s="33" t="str">
        <f aca="false">IF(F85="","",IF(F85="STRING","VARCHAR("&amp;G85&amp;")",F85)&amp;" "&amp;IF(H85="","NOT NULL","")&amp;" "&amp;IF(I85="","","DEFAULT "&amp;I85))</f>
        <v>TINYINT  </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437</v>
      </c>
      <c r="D86" s="29" t="str">
        <f aca="false">IF(B86&lt;&gt;"",B86,IF(D85&lt;&gt;"",D85,""))</f>
        <v>telegram_queue</v>
      </c>
      <c r="E86" s="29" t="str">
        <f aca="false">LOWER(C86)</f>
        <v>special_order_arg</v>
      </c>
      <c r="F86" s="35" t="s">
        <v>400</v>
      </c>
      <c r="G86" s="36"/>
      <c r="H86" s="38" t="s">
        <v>392</v>
      </c>
      <c r="I86" s="37"/>
      <c r="J86" s="38"/>
      <c r="K86" s="33" t="str">
        <f aca="false">IF(F86="","",IF(F86="STRING","VARCHAR("&amp;G86&amp;")",F86)&amp;" "&amp;IF(H86="","NOT NULL","")&amp;" "&amp;IF(I86="","","DEFAULT "&amp;I86))</f>
        <v>TEXT  </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438</v>
      </c>
      <c r="D87" s="29" t="str">
        <f aca="false">IF(B87&lt;&gt;"",B87,IF(D86&lt;&gt;"",D86,""))</f>
        <v>telegram_queue</v>
      </c>
      <c r="E87" s="29" t="str">
        <f aca="false">LOWER(C87)</f>
        <v>cmchannel_id</v>
      </c>
      <c r="F87" s="35" t="s">
        <v>381</v>
      </c>
      <c r="G87" s="36"/>
      <c r="H87" s="37"/>
      <c r="I87" s="37"/>
      <c r="J87" s="38" t="s">
        <v>384</v>
      </c>
      <c r="K87" s="33" t="str">
        <f aca="false">IF(F87="","",IF(F87="STRING","VARCHAR("&amp;G87&amp;")",F87)&amp;" "&amp;IF(H87="","NOT NULL","")&amp;" "&amp;IF(I87="","","DEFAULT "&amp;I87))</f>
        <v>INT NOT NULL </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439</v>
      </c>
      <c r="D88" s="29" t="str">
        <f aca="false">IF(B88&lt;&gt;"",B88,IF(D87&lt;&gt;"",D87,""))</f>
        <v>telegram_queue</v>
      </c>
      <c r="E88" s="29" t="str">
        <f aca="false">LOWER(C88)</f>
        <v>state</v>
      </c>
      <c r="F88" s="35" t="s">
        <v>440</v>
      </c>
      <c r="G88" s="36"/>
      <c r="H88" s="37"/>
      <c r="I88" s="37" t="s">
        <v>441</v>
      </c>
      <c r="J88" s="38" t="s">
        <v>384</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442</v>
      </c>
      <c r="D89" s="29" t="str">
        <f aca="false">IF(B89&lt;&gt;"",B89,IF(D88&lt;&gt;"",D88,""))</f>
        <v>telegram_queue</v>
      </c>
      <c r="E89" s="29" t="str">
        <f aca="false">LOWER(C89)</f>
        <v>try_count</v>
      </c>
      <c r="F89" s="35" t="s">
        <v>436</v>
      </c>
      <c r="G89" s="36"/>
      <c r="H89" s="37"/>
      <c r="I89" s="37" t="n">
        <v>0</v>
      </c>
      <c r="J89" s="38" t="s">
        <v>384</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390</v>
      </c>
      <c r="D90" s="29" t="str">
        <f aca="false">IF(B90&lt;&gt;"",B90,IF(D89&lt;&gt;"",D89,""))</f>
        <v>telegram_queue</v>
      </c>
      <c r="E90" s="29" t="str">
        <f aca="false">LOWER(C90)</f>
        <v>deleted</v>
      </c>
      <c r="F90" s="35" t="s">
        <v>391</v>
      </c>
      <c r="G90" s="36"/>
      <c r="H90" s="38" t="s">
        <v>392</v>
      </c>
      <c r="I90" s="38" t="s">
        <v>393</v>
      </c>
      <c r="J90" s="38" t="s">
        <v>384</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394</v>
      </c>
      <c r="D91" s="29" t="str">
        <f aca="false">IF(B91&lt;&gt;"",B91,IF(D90&lt;&gt;"",D90,""))</f>
        <v>telegram_queue</v>
      </c>
      <c r="E91" s="29" t="str">
        <f aca="false">LOWER(C91)</f>
        <v>updated</v>
      </c>
      <c r="F91" s="35" t="s">
        <v>395</v>
      </c>
      <c r="G91" s="36" t="s">
        <v>36</v>
      </c>
      <c r="H91" s="38" t="s">
        <v>36</v>
      </c>
      <c r="I91" s="38" t="s">
        <v>396</v>
      </c>
      <c r="J91" s="38" t="s">
        <v>384</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397</v>
      </c>
      <c r="D92" s="29" t="str">
        <f aca="false">IF(B92&lt;&gt;"",B92,IF(D91&lt;&gt;"",D91,""))</f>
        <v>telegram_queue</v>
      </c>
      <c r="E92" s="29" t="str">
        <f aca="false">LOWER(C92)</f>
        <v>rand</v>
      </c>
      <c r="F92" s="35" t="s">
        <v>386</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 </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443</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245</v>
      </c>
      <c r="D95" s="29" t="str">
        <f aca="false">IF(B95&lt;&gt;"",B95,IF(D94&lt;&gt;"",D94,""))</f>
        <v>telegram_logbot</v>
      </c>
      <c r="E95" s="29" t="str">
        <f aca="false">LOWER(C95)</f>
        <v>id</v>
      </c>
      <c r="F95" s="35" t="s">
        <v>381</v>
      </c>
      <c r="G95" s="36"/>
      <c r="H95" s="37"/>
      <c r="I95" s="37"/>
      <c r="J95" s="38" t="s">
        <v>382</v>
      </c>
      <c r="K95" s="33" t="str">
        <f aca="false">IF(F95="","",IF(F95="STRING","VARCHAR("&amp;G95&amp;")",F95)&amp;" "&amp;IF(H95="","NOT NULL","")&amp;" "&amp;IF(I95="","","DEFAULT "&amp;I95))</f>
        <v>INT NOT NULL </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444</v>
      </c>
      <c r="D96" s="29" t="str">
        <f aca="false">IF(B96&lt;&gt;"",B96,IF(D95&lt;&gt;"",D95,""))</f>
        <v>telegram_logbot</v>
      </c>
      <c r="E96" s="29" t="str">
        <f aca="false">LOWER(C96)</f>
        <v>bb_bot_id</v>
      </c>
      <c r="F96" s="35" t="s">
        <v>381</v>
      </c>
      <c r="G96" s="39"/>
      <c r="H96" s="38"/>
      <c r="I96" s="37"/>
      <c r="J96" s="38" t="s">
        <v>384</v>
      </c>
      <c r="K96" s="33" t="str">
        <f aca="false">IF(F96="","",IF(F96="STRING","VARCHAR("&amp;G96&amp;")",F96)&amp;" "&amp;IF(H96="","NOT NULL","")&amp;" "&amp;IF(I96="","","DEFAULT "&amp;I96))</f>
        <v>INT NOT NULL </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445</v>
      </c>
      <c r="D97" s="29" t="str">
        <f aca="false">IF(B97&lt;&gt;"",B97,IF(D96&lt;&gt;"",D96,""))</f>
        <v>telegram_logbot</v>
      </c>
      <c r="E97" s="29" t="str">
        <f aca="false">LOWER(C97)</f>
        <v>cm_full_user_name</v>
      </c>
      <c r="F97" s="35" t="s">
        <v>386</v>
      </c>
      <c r="G97" s="39" t="n">
        <v>64</v>
      </c>
      <c r="H97" s="38"/>
      <c r="I97" s="37"/>
      <c r="J97" s="38" t="s">
        <v>384</v>
      </c>
      <c r="K97" s="33" t="str">
        <f aca="false">IF(F97="","",IF(F97="STRING","VARCHAR("&amp;G97&amp;")",F97)&amp;" "&amp;IF(H97="","NOT NULL","")&amp;" "&amp;IF(I97="","","DEFAULT "&amp;I97))</f>
        <v>VARCHAR(64) NOT NULL </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438</v>
      </c>
      <c r="D98" s="29" t="str">
        <f aca="false">IF(B98&lt;&gt;"",B98,IF(D97&lt;&gt;"",D97,""))</f>
        <v>telegram_logbot</v>
      </c>
      <c r="E98" s="29" t="str">
        <f aca="false">LOWER(C98)</f>
        <v>cmchannel_id</v>
      </c>
      <c r="F98" s="35" t="s">
        <v>381</v>
      </c>
      <c r="G98" s="39"/>
      <c r="H98" s="38"/>
      <c r="I98" s="37"/>
      <c r="J98" s="37"/>
      <c r="K98" s="33" t="str">
        <f aca="false">IF(F98="","",IF(F98="STRING","VARCHAR("&amp;G98&amp;")",F98)&amp;" "&amp;IF(H98="","NOT NULL","")&amp;" "&amp;IF(I98="","","DEFAULT "&amp;I98))</f>
        <v>INT NOT NULL </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390</v>
      </c>
      <c r="D99" s="29" t="str">
        <f aca="false">IF(B99&lt;&gt;"",B99,IF(D98&lt;&gt;"",D98,""))</f>
        <v>telegram_logbot</v>
      </c>
      <c r="E99" s="29" t="str">
        <f aca="false">LOWER(C99)</f>
        <v>deleted</v>
      </c>
      <c r="F99" s="35" t="s">
        <v>391</v>
      </c>
      <c r="G99" s="36"/>
      <c r="H99" s="38" t="s">
        <v>392</v>
      </c>
      <c r="I99" s="38" t="s">
        <v>393</v>
      </c>
      <c r="J99" s="38" t="s">
        <v>384</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394</v>
      </c>
      <c r="D100" s="29" t="str">
        <f aca="false">IF(B100&lt;&gt;"",B100,IF(D99&lt;&gt;"",D99,""))</f>
        <v>telegram_logbot</v>
      </c>
      <c r="E100" s="29" t="str">
        <f aca="false">LOWER(C100)</f>
        <v>updated</v>
      </c>
      <c r="F100" s="35" t="s">
        <v>395</v>
      </c>
      <c r="G100" s="36" t="s">
        <v>36</v>
      </c>
      <c r="H100" s="38" t="s">
        <v>36</v>
      </c>
      <c r="I100" s="38" t="s">
        <v>396</v>
      </c>
      <c r="J100" s="38" t="s">
        <v>384</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397</v>
      </c>
      <c r="D101" s="29" t="str">
        <f aca="false">IF(B101&lt;&gt;"",B101,IF(D100&lt;&gt;"",D100,""))</f>
        <v>telegram_logbot</v>
      </c>
      <c r="E101" s="29" t="str">
        <f aca="false">LOWER(C101)</f>
        <v>rand</v>
      </c>
      <c r="F101" s="35" t="s">
        <v>386</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 </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446</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245</v>
      </c>
      <c r="D104" s="29" t="str">
        <f aca="false">IF(B104&lt;&gt;"",B104,IF(D103&lt;&gt;"",D103,""))</f>
        <v>daemons_log_stamps</v>
      </c>
      <c r="E104" s="29" t="str">
        <f aca="false">LOWER(C104)</f>
        <v>id</v>
      </c>
      <c r="F104" s="35" t="s">
        <v>381</v>
      </c>
      <c r="G104" s="36"/>
      <c r="H104" s="37"/>
      <c r="I104" s="37"/>
      <c r="J104" s="38" t="s">
        <v>382</v>
      </c>
      <c r="K104" s="33" t="str">
        <f aca="false">IF(F104="","",IF(F104="STRING","VARCHAR("&amp;G104&amp;")",F104)&amp;" "&amp;IF(H104="","NOT NULL","")&amp;" "&amp;IF(I104="","","DEFAULT "&amp;I104))</f>
        <v>INT NOT NULL </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447</v>
      </c>
      <c r="D105" s="29" t="str">
        <f aca="false">IF(B105&lt;&gt;"",B105,IF(D104&lt;&gt;"",D104,""))</f>
        <v>daemons_log_stamps</v>
      </c>
      <c r="E105" s="29" t="str">
        <f aca="false">LOWER(C105)</f>
        <v>daemon</v>
      </c>
      <c r="F105" s="35" t="s">
        <v>448</v>
      </c>
      <c r="G105" s="39"/>
      <c r="H105" s="38"/>
      <c r="I105" s="37"/>
      <c r="J105" s="37"/>
      <c r="K105" s="33" t="str">
        <f aca="false">IF(F105="","",IF(F105="STRING","VARCHAR("&amp;G105&amp;")",F105)&amp;" "&amp;IF(H105="","NOT NULL","")&amp;" "&amp;IF(I105="","","DEFAULT "&amp;I105))</f>
        <v>ENUM('message','download') NOT NULL </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383</v>
      </c>
      <c r="D106" s="29" t="str">
        <f aca="false">IF(B106&lt;&gt;"",B106,IF(D105&lt;&gt;"",D105,""))</f>
        <v>daemons_log_stamps</v>
      </c>
      <c r="E106" s="29" t="str">
        <f aca="false">LOWER(C106)</f>
        <v>cm_type</v>
      </c>
      <c r="F106" s="35" t="s">
        <v>436</v>
      </c>
      <c r="G106" s="39"/>
      <c r="H106" s="38"/>
      <c r="I106" s="37"/>
      <c r="J106" s="37"/>
      <c r="K106" s="33" t="str">
        <f aca="false">IF(F106="","",IF(F106="STRING","VARCHAR("&amp;G106&amp;")",F106)&amp;" "&amp;IF(H106="","NOT NULL","")&amp;" "&amp;IF(I106="","","DEFAULT "&amp;I106))</f>
        <v>TINYINT NOT NULL </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449</v>
      </c>
      <c r="D107" s="29" t="str">
        <f aca="false">IF(B107&lt;&gt;"",B107,IF(D106&lt;&gt;"",D106,""))</f>
        <v>daemons_log_stamps</v>
      </c>
      <c r="E107" s="29" t="str">
        <f aca="false">LOWER(C107)</f>
        <v>stamp</v>
      </c>
      <c r="F107" s="35" t="s">
        <v>391</v>
      </c>
      <c r="G107" s="39"/>
      <c r="H107" s="38"/>
      <c r="I107" s="37"/>
      <c r="J107" s="38" t="s">
        <v>384</v>
      </c>
      <c r="K107" s="33" t="str">
        <f aca="false">IF(F107="","",IF(F107="STRING","VARCHAR("&amp;G107&amp;")",F107)&amp;" "&amp;IF(H107="","NOT NULL","")&amp;" "&amp;IF(I107="","","DEFAULT "&amp;I107))</f>
        <v>DATETIME NOT NULL </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390</v>
      </c>
      <c r="D108" s="29" t="str">
        <f aca="false">IF(B108&lt;&gt;"",B108,IF(D107&lt;&gt;"",D107,""))</f>
        <v>daemons_log_stamps</v>
      </c>
      <c r="E108" s="29" t="str">
        <f aca="false">LOWER(C108)</f>
        <v>deleted</v>
      </c>
      <c r="F108" s="35" t="s">
        <v>391</v>
      </c>
      <c r="G108" s="36"/>
      <c r="H108" s="38" t="s">
        <v>392</v>
      </c>
      <c r="I108" s="38" t="s">
        <v>393</v>
      </c>
      <c r="J108" s="38" t="s">
        <v>384</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394</v>
      </c>
      <c r="D109" s="29" t="str">
        <f aca="false">IF(B109&lt;&gt;"",B109,IF(D108&lt;&gt;"",D108,""))</f>
        <v>daemons_log_stamps</v>
      </c>
      <c r="E109" s="29" t="str">
        <f aca="false">LOWER(C109)</f>
        <v>updated</v>
      </c>
      <c r="F109" s="35" t="s">
        <v>395</v>
      </c>
      <c r="G109" s="36" t="s">
        <v>36</v>
      </c>
      <c r="H109" s="38" t="s">
        <v>36</v>
      </c>
      <c r="I109" s="38" t="s">
        <v>396</v>
      </c>
      <c r="J109" s="38" t="s">
        <v>384</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397</v>
      </c>
      <c r="D110" s="29" t="str">
        <f aca="false">IF(B110&lt;&gt;"",B110,IF(D109&lt;&gt;"",D109,""))</f>
        <v>daemons_log_stamps</v>
      </c>
      <c r="E110" s="29" t="str">
        <f aca="false">LOWER(C110)</f>
        <v>rand</v>
      </c>
      <c r="F110" s="35" t="s">
        <v>386</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 </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434</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245</v>
      </c>
      <c r="D113" s="29" t="str">
        <f aca="false">IF(B113&lt;&gt;"",B113,IF(D112&lt;&gt;"",D112,""))</f>
        <v>resource</v>
      </c>
      <c r="E113" s="29" t="str">
        <f aca="false">LOWER(C113)</f>
        <v>id</v>
      </c>
      <c r="F113" s="35" t="s">
        <v>381</v>
      </c>
      <c r="G113" s="36"/>
      <c r="H113" s="37"/>
      <c r="I113" s="37"/>
      <c r="J113" s="38" t="s">
        <v>382</v>
      </c>
      <c r="K113" s="33" t="str">
        <f aca="false">IF(F113="","",IF(F113="STRING","VARCHAR("&amp;G113&amp;")",F113)&amp;" "&amp;IF(H113="","NOT NULL","")&amp;" "&amp;IF(I113="","","DEFAULT "&amp;I113))</f>
        <v>INT NOT NULL </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450</v>
      </c>
      <c r="D114" s="29" t="str">
        <f aca="false">IF(B114&lt;&gt;"",B114,IF(D113&lt;&gt;"",D113,""))</f>
        <v>resource</v>
      </c>
      <c r="E114" s="29" t="str">
        <f aca="false">LOWER(C114)</f>
        <v>type</v>
      </c>
      <c r="F114" s="35" t="s">
        <v>407</v>
      </c>
      <c r="G114" s="39"/>
      <c r="H114" s="38"/>
      <c r="I114" s="37"/>
      <c r="J114" s="38" t="s">
        <v>384</v>
      </c>
      <c r="K114" s="33" t="str">
        <f aca="false">IF(F114="","",IF(F114="STRING","VARCHAR("&amp;G114&amp;")",F114)&amp;" "&amp;IF(H114="","NOT NULL","")&amp;" "&amp;IF(I114="","","DEFAULT "&amp;I114))</f>
        <v>SMALLINT NOT NULL </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451</v>
      </c>
      <c r="D115" s="29" t="str">
        <f aca="false">IF(B115&lt;&gt;"",B115,IF(D114&lt;&gt;"",D114,""))</f>
        <v>resource</v>
      </c>
      <c r="E115" s="29" t="str">
        <f aca="false">LOWER(C115)</f>
        <v>cloned_from_id</v>
      </c>
      <c r="F115" s="35" t="s">
        <v>381</v>
      </c>
      <c r="G115" s="39"/>
      <c r="H115" s="38" t="s">
        <v>392</v>
      </c>
      <c r="I115" s="37" t="s">
        <v>393</v>
      </c>
      <c r="J115" s="38" t="s">
        <v>384</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452</v>
      </c>
      <c r="D116" s="29" t="str">
        <f aca="false">IF(B116&lt;&gt;"",B116,IF(D115&lt;&gt;"",D115,""))</f>
        <v>resource</v>
      </c>
      <c r="E116" s="29" t="str">
        <f aca="false">LOWER(C116)</f>
        <v>chatmedium_type</v>
      </c>
      <c r="F116" s="35" t="s">
        <v>407</v>
      </c>
      <c r="G116" s="39"/>
      <c r="H116" s="38" t="s">
        <v>392</v>
      </c>
      <c r="I116" s="37" t="s">
        <v>393</v>
      </c>
      <c r="J116" s="38" t="s">
        <v>384</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453</v>
      </c>
      <c r="D117" s="29" t="str">
        <f aca="false">IF(B117&lt;&gt;"",B117,IF(D116&lt;&gt;"",D116,""))</f>
        <v>resource</v>
      </c>
      <c r="E117" s="29" t="str">
        <f aca="false">LOWER(C117)</f>
        <v>file_id</v>
      </c>
      <c r="F117" s="35" t="s">
        <v>386</v>
      </c>
      <c r="G117" s="39" t="n">
        <v>255</v>
      </c>
      <c r="H117" s="38" t="s">
        <v>392</v>
      </c>
      <c r="I117" s="37" t="s">
        <v>393</v>
      </c>
      <c r="J117" s="38" t="s">
        <v>384</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454</v>
      </c>
      <c r="D118" s="29" t="str">
        <f aca="false">IF(B118&lt;&gt;"",B118,IF(D117&lt;&gt;"",D117,""))</f>
        <v>resource</v>
      </c>
      <c r="E118" s="29" t="str">
        <f aca="false">LOWER(C118)</f>
        <v>chatmedium_authinfo</v>
      </c>
      <c r="F118" s="35" t="s">
        <v>386</v>
      </c>
      <c r="G118" s="39" t="n">
        <v>255</v>
      </c>
      <c r="H118" s="38" t="s">
        <v>392</v>
      </c>
      <c r="I118" s="37" t="s">
        <v>393</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455</v>
      </c>
      <c r="D119" s="29" t="str">
        <f aca="false">IF(B119&lt;&gt;"",B119,IF(D118&lt;&gt;"",D118,""))</f>
        <v>resource</v>
      </c>
      <c r="E119" s="29" t="str">
        <f aca="false">LOWER(C119)</f>
        <v>filename</v>
      </c>
      <c r="F119" s="35" t="s">
        <v>386</v>
      </c>
      <c r="G119" s="39" t="n">
        <v>255</v>
      </c>
      <c r="H119" s="38" t="s">
        <v>392</v>
      </c>
      <c r="I119" s="37" t="s">
        <v>393</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456</v>
      </c>
      <c r="D120" s="29" t="str">
        <f aca="false">IF(B120&lt;&gt;"",B120,IF(D119&lt;&gt;"",D119,""))</f>
        <v>resource</v>
      </c>
      <c r="E120" s="29" t="str">
        <f aca="false">LOWER(C120)</f>
        <v>metainfo</v>
      </c>
      <c r="F120" s="35" t="s">
        <v>386</v>
      </c>
      <c r="G120" s="39" t="n">
        <v>255</v>
      </c>
      <c r="H120" s="38" t="s">
        <v>392</v>
      </c>
      <c r="I120" s="37" t="s">
        <v>393</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457</v>
      </c>
      <c r="D121" s="29" t="str">
        <f aca="false">IF(B121&lt;&gt;"",B121,IF(D120&lt;&gt;"",D120,""))</f>
        <v>resource</v>
      </c>
      <c r="E121" s="29" t="str">
        <f aca="false">LOWER(C121)</f>
        <v>interaction_id</v>
      </c>
      <c r="F121" s="35" t="s">
        <v>381</v>
      </c>
      <c r="G121" s="36"/>
      <c r="H121" s="38" t="s">
        <v>392</v>
      </c>
      <c r="I121" s="37" t="s">
        <v>393</v>
      </c>
      <c r="J121" s="38" t="s">
        <v>384</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458</v>
      </c>
      <c r="D122" s="29" t="str">
        <f aca="false">IF(B122&lt;&gt;"",B122,IF(D121&lt;&gt;"",D121,""))</f>
        <v>resource</v>
      </c>
      <c r="E122" s="29" t="str">
        <f aca="false">LOWER(C122)</f>
        <v>download_state</v>
      </c>
      <c r="F122" s="35" t="s">
        <v>459</v>
      </c>
      <c r="G122" s="36"/>
      <c r="H122" s="38"/>
      <c r="I122" s="37" t="s">
        <v>460</v>
      </c>
      <c r="J122" s="38" t="s">
        <v>384</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442</v>
      </c>
      <c r="D123" s="29" t="str">
        <f aca="false">IF(B123&lt;&gt;"",B123,IF(D122&lt;&gt;"",D122,""))</f>
        <v>resource</v>
      </c>
      <c r="E123" s="29" t="str">
        <f aca="false">LOWER(C123)</f>
        <v>try_count</v>
      </c>
      <c r="F123" s="35" t="s">
        <v>436</v>
      </c>
      <c r="G123" s="36"/>
      <c r="H123" s="37"/>
      <c r="I123" s="37" t="n">
        <v>0</v>
      </c>
      <c r="J123" s="38" t="s">
        <v>384</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390</v>
      </c>
      <c r="D124" s="29" t="str">
        <f aca="false">IF(B124&lt;&gt;"",B124,IF(D123&lt;&gt;"",D123,""))</f>
        <v>resource</v>
      </c>
      <c r="E124" s="29" t="str">
        <f aca="false">LOWER(C124)</f>
        <v>deleted</v>
      </c>
      <c r="F124" s="35" t="s">
        <v>391</v>
      </c>
      <c r="G124" s="36"/>
      <c r="H124" s="38" t="s">
        <v>392</v>
      </c>
      <c r="I124" s="38" t="s">
        <v>393</v>
      </c>
      <c r="J124" s="38" t="s">
        <v>384</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394</v>
      </c>
      <c r="D125" s="29" t="str">
        <f aca="false">IF(B125&lt;&gt;"",B125,IF(D124&lt;&gt;"",D124,""))</f>
        <v>resource</v>
      </c>
      <c r="E125" s="29" t="str">
        <f aca="false">LOWER(C125)</f>
        <v>updated</v>
      </c>
      <c r="F125" s="35" t="s">
        <v>395</v>
      </c>
      <c r="G125" s="36" t="s">
        <v>36</v>
      </c>
      <c r="H125" s="38" t="s">
        <v>36</v>
      </c>
      <c r="I125" s="38" t="s">
        <v>396</v>
      </c>
      <c r="J125" s="38" t="s">
        <v>384</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397</v>
      </c>
      <c r="D126" s="29" t="str">
        <f aca="false">IF(B126&lt;&gt;"",B126,IF(D125&lt;&gt;"",D125,""))</f>
        <v>resource</v>
      </c>
      <c r="E126" s="29" t="str">
        <f aca="false">LOWER(C126)</f>
        <v>rand</v>
      </c>
      <c r="F126" s="35" t="s">
        <v>386</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 </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461</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245</v>
      </c>
      <c r="D129" s="29" t="str">
        <f aca="false">IF(B129&lt;&gt;"",B129,IF(D128&lt;&gt;"",D128,""))</f>
        <v>interaction</v>
      </c>
      <c r="E129" s="29" t="str">
        <f aca="false">LOWER(C129)</f>
        <v>id</v>
      </c>
      <c r="F129" s="35" t="s">
        <v>381</v>
      </c>
      <c r="G129" s="36"/>
      <c r="H129" s="37"/>
      <c r="I129" s="37"/>
      <c r="J129" s="38" t="s">
        <v>382</v>
      </c>
      <c r="K129" s="33" t="str">
        <f aca="false">IF(F129="","",IF(F129="STRING","VARCHAR("&amp;G129&amp;")",F129)&amp;" "&amp;IF(H129="","NOT NULL","")&amp;" "&amp;IF(I129="","","DEFAULT "&amp;I129))</f>
        <v>INT NOT NULL </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450</v>
      </c>
      <c r="D130" s="29" t="str">
        <f aca="false">IF(B130&lt;&gt;"",B130,IF(D129&lt;&gt;"",D129,""))</f>
        <v>interaction</v>
      </c>
      <c r="E130" s="29" t="str">
        <f aca="false">LOWER(C130)</f>
        <v>type</v>
      </c>
      <c r="F130" s="35" t="s">
        <v>407</v>
      </c>
      <c r="G130" s="39"/>
      <c r="H130" s="38"/>
      <c r="I130" s="37"/>
      <c r="J130" s="38" t="s">
        <v>384</v>
      </c>
      <c r="K130" s="33" t="str">
        <f aca="false">IF(F130="","",IF(F130="STRING","VARCHAR("&amp;G130&amp;")",F130)&amp;" "&amp;IF(H130="","NOT NULL","")&amp;" "&amp;IF(I130="","","DEFAULT "&amp;I130))</f>
        <v>SMALLINT NOT NULL </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462</v>
      </c>
      <c r="D131" s="29" t="str">
        <f aca="false">IF(B131&lt;&gt;"",B131,IF(D130&lt;&gt;"",D130,""))</f>
        <v>interaction</v>
      </c>
      <c r="E131" s="29" t="str">
        <f aca="false">LOWER(C131)</f>
        <v>subtype</v>
      </c>
      <c r="F131" s="35" t="s">
        <v>407</v>
      </c>
      <c r="G131" s="39"/>
      <c r="H131" s="38" t="s">
        <v>392</v>
      </c>
      <c r="I131" s="38" t="s">
        <v>393</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383</v>
      </c>
      <c r="D132" s="29" t="str">
        <f aca="false">IF(B132&lt;&gt;"",B132,IF(D131&lt;&gt;"",D131,""))</f>
        <v>interaction</v>
      </c>
      <c r="E132" s="29" t="str">
        <f aca="false">LOWER(C132)</f>
        <v>cm_type</v>
      </c>
      <c r="F132" s="35" t="s">
        <v>407</v>
      </c>
      <c r="G132" s="39"/>
      <c r="H132" s="38" t="s">
        <v>392</v>
      </c>
      <c r="I132" s="38" t="s">
        <v>393</v>
      </c>
      <c r="J132" s="38" t="s">
        <v>384</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387</v>
      </c>
      <c r="D133" s="29" t="str">
        <f aca="false">IF(B133&lt;&gt;"",B133,IF(D132&lt;&gt;"",D132,""))</f>
        <v>interaction</v>
      </c>
      <c r="E133" s="29" t="str">
        <f aca="false">LOWER(C133)</f>
        <v>cm_bot_name</v>
      </c>
      <c r="F133" s="35" t="s">
        <v>386</v>
      </c>
      <c r="G133" s="39" t="n">
        <v>64</v>
      </c>
      <c r="H133" s="38" t="s">
        <v>392</v>
      </c>
      <c r="I133" s="38" t="s">
        <v>393</v>
      </c>
      <c r="J133" s="38" t="s">
        <v>384</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463</v>
      </c>
      <c r="D134" s="29" t="str">
        <f aca="false">IF(B134&lt;&gt;"",B134,IF(D133&lt;&gt;"",D133,""))</f>
        <v>interaction</v>
      </c>
      <c r="E134" s="29" t="str">
        <f aca="false">LOWER(C134)</f>
        <v>cm_sequence_id</v>
      </c>
      <c r="F134" s="35" t="s">
        <v>386</v>
      </c>
      <c r="G134" s="39" t="n">
        <v>64</v>
      </c>
      <c r="H134" s="38" t="s">
        <v>392</v>
      </c>
      <c r="I134" s="38" t="s">
        <v>393</v>
      </c>
      <c r="J134" s="38" t="s">
        <v>384</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388</v>
      </c>
      <c r="D135" s="29" t="str">
        <f aca="false">IF(B135&lt;&gt;"",B135,IF(D134&lt;&gt;"",D134,""))</f>
        <v>interaction</v>
      </c>
      <c r="E135" s="29" t="str">
        <f aca="false">LOWER(C135)</f>
        <v>cm_chat_info</v>
      </c>
      <c r="F135" s="35" t="s">
        <v>386</v>
      </c>
      <c r="G135" s="36" t="n">
        <v>255</v>
      </c>
      <c r="H135" s="38" t="s">
        <v>392</v>
      </c>
      <c r="I135" s="38" t="s">
        <v>393</v>
      </c>
      <c r="J135" s="38" t="s">
        <v>384</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385</v>
      </c>
      <c r="D136" s="29" t="str">
        <f aca="false">IF(B136&lt;&gt;"",B136,IF(D135&lt;&gt;"",D135,""))</f>
        <v>interaction</v>
      </c>
      <c r="E136" s="29" t="str">
        <f aca="false">LOWER(C136)</f>
        <v>cm_user_id</v>
      </c>
      <c r="F136" s="35" t="s">
        <v>386</v>
      </c>
      <c r="G136" s="36" t="n">
        <v>255</v>
      </c>
      <c r="H136" s="38" t="s">
        <v>392</v>
      </c>
      <c r="I136" s="38" t="s">
        <v>393</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464</v>
      </c>
      <c r="D137" s="29" t="str">
        <f aca="false">IF(B137&lt;&gt;"",B137,IF(D136&lt;&gt;"",D136,""))</f>
        <v>interaction</v>
      </c>
      <c r="E137" s="29" t="str">
        <f aca="false">LOWER(C137)</f>
        <v>cm_user_name</v>
      </c>
      <c r="F137" s="35" t="s">
        <v>386</v>
      </c>
      <c r="G137" s="36" t="n">
        <v>255</v>
      </c>
      <c r="H137" s="38" t="s">
        <v>392</v>
      </c>
      <c r="I137" s="38" t="s">
        <v>393</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465</v>
      </c>
      <c r="D138" s="29" t="str">
        <f aca="false">IF(B138&lt;&gt;"",B138,IF(D137&lt;&gt;"",D137,""))</f>
        <v>interaction</v>
      </c>
      <c r="E138" s="29" t="str">
        <f aca="false">LOWER(C138)</f>
        <v>cm_user_login</v>
      </c>
      <c r="F138" s="35" t="s">
        <v>386</v>
      </c>
      <c r="G138" s="36" t="n">
        <v>64</v>
      </c>
      <c r="H138" s="38" t="s">
        <v>392</v>
      </c>
      <c r="I138" s="38" t="s">
        <v>393</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466</v>
      </c>
      <c r="D139" s="29" t="str">
        <f aca="false">IF(B139&lt;&gt;"",B139,IF(D138&lt;&gt;"",D138,""))</f>
        <v>interaction</v>
      </c>
      <c r="E139" s="29" t="str">
        <f aca="false">LOWER(C139)</f>
        <v>cm_user_language</v>
      </c>
      <c r="F139" s="35" t="s">
        <v>386</v>
      </c>
      <c r="G139" s="36" t="n">
        <v>64</v>
      </c>
      <c r="H139" s="38" t="s">
        <v>392</v>
      </c>
      <c r="I139" s="38" t="s">
        <v>393</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467</v>
      </c>
      <c r="D140" s="29" t="str">
        <f aca="false">IF(B140&lt;&gt;"",B140,IF(D139&lt;&gt;"",D139,""))</f>
        <v>interaction</v>
      </c>
      <c r="E140" s="29" t="str">
        <f aca="false">LOWER(C140)</f>
        <v>cm_user_phone</v>
      </c>
      <c r="F140" s="35" t="s">
        <v>386</v>
      </c>
      <c r="G140" s="36" t="n">
        <v>255</v>
      </c>
      <c r="H140" s="38" t="s">
        <v>392</v>
      </c>
      <c r="I140" s="38" t="s">
        <v>393</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389</v>
      </c>
      <c r="D141" s="29" t="str">
        <f aca="false">IF(B141&lt;&gt;"",B141,IF(D140&lt;&gt;"",D140,""))</f>
        <v>interaction</v>
      </c>
      <c r="E141" s="29" t="str">
        <f aca="false">LOWER(C141)</f>
        <v>bbchannel_id</v>
      </c>
      <c r="F141" s="35" t="s">
        <v>381</v>
      </c>
      <c r="G141" s="36"/>
      <c r="H141" s="38" t="s">
        <v>392</v>
      </c>
      <c r="I141" s="38" t="s">
        <v>393</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413</v>
      </c>
      <c r="D142" s="29" t="str">
        <f aca="false">IF(B142&lt;&gt;"",B142,IF(D141&lt;&gt;"",D141,""))</f>
        <v>interaction</v>
      </c>
      <c r="E142" s="29" t="str">
        <f aca="false">LOWER(C142)</f>
        <v>bizmodel_user_id</v>
      </c>
      <c r="F142" s="35" t="s">
        <v>381</v>
      </c>
      <c r="G142" s="36"/>
      <c r="H142" s="38" t="s">
        <v>392</v>
      </c>
      <c r="I142" s="38" t="s">
        <v>393</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400</v>
      </c>
      <c r="G143" s="39"/>
      <c r="H143" s="38" t="s">
        <v>392</v>
      </c>
      <c r="I143" s="38" t="s">
        <v>393</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468</v>
      </c>
      <c r="D144" s="29" t="str">
        <f aca="false">IF(B144&lt;&gt;"",B144,IF(D143&lt;&gt;"",D143,""))</f>
        <v>interaction</v>
      </c>
      <c r="E144" s="29" t="str">
        <f aca="false">LOWER(C144)</f>
        <v>menu_hook</v>
      </c>
      <c r="F144" s="35" t="s">
        <v>386</v>
      </c>
      <c r="G144" s="39" t="n">
        <v>255</v>
      </c>
      <c r="H144" s="38" t="s">
        <v>392</v>
      </c>
      <c r="I144" s="38" t="s">
        <v>393</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295</v>
      </c>
      <c r="D145" s="29" t="str">
        <f aca="false">IF(B145&lt;&gt;"",B145,IF(D144&lt;&gt;"",D144,""))</f>
        <v>interaction</v>
      </c>
      <c r="E145" s="29" t="str">
        <f aca="false">LOWER(C145)</f>
        <v>options</v>
      </c>
      <c r="F145" s="35" t="s">
        <v>400</v>
      </c>
      <c r="G145" s="39"/>
      <c r="H145" s="38" t="s">
        <v>392</v>
      </c>
      <c r="I145" s="38" t="s">
        <v>393</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469</v>
      </c>
      <c r="D146" s="29" t="str">
        <f aca="false">IF(B146&lt;&gt;"",B146,IF(D145&lt;&gt;"",D145,""))</f>
        <v>interaction</v>
      </c>
      <c r="E146" s="29" t="str">
        <f aca="false">LOWER(C146)</f>
        <v>created</v>
      </c>
      <c r="F146" s="35" t="s">
        <v>391</v>
      </c>
      <c r="G146" s="39"/>
      <c r="H146" s="38"/>
      <c r="I146" s="37"/>
      <c r="J146" s="38" t="s">
        <v>384</v>
      </c>
      <c r="K146" s="33" t="str">
        <f aca="false">IF(F146="","",IF(F146="STRING","VARCHAR("&amp;G146&amp;")",F146)&amp;" "&amp;IF(H146="","NOT NULL","")&amp;" "&amp;IF(I146="","","DEFAULT "&amp;I146))</f>
        <v>DATETIME NOT NULL </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390</v>
      </c>
      <c r="D147" s="29" t="str">
        <f aca="false">IF(B147&lt;&gt;"",B147,IF(D146&lt;&gt;"",D146,""))</f>
        <v>interaction</v>
      </c>
      <c r="E147" s="29" t="str">
        <f aca="false">LOWER(C147)</f>
        <v>deleted</v>
      </c>
      <c r="F147" s="35" t="s">
        <v>391</v>
      </c>
      <c r="G147" s="36"/>
      <c r="H147" s="38" t="s">
        <v>392</v>
      </c>
      <c r="I147" s="38" t="s">
        <v>393</v>
      </c>
      <c r="J147" s="38" t="s">
        <v>384</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394</v>
      </c>
      <c r="D148" s="29" t="str">
        <f aca="false">IF(B148&lt;&gt;"",B148,IF(D147&lt;&gt;"",D147,""))</f>
        <v>interaction</v>
      </c>
      <c r="E148" s="29" t="str">
        <f aca="false">LOWER(C148)</f>
        <v>updated</v>
      </c>
      <c r="F148" s="35" t="s">
        <v>395</v>
      </c>
      <c r="G148" s="36" t="s">
        <v>36</v>
      </c>
      <c r="H148" s="38" t="s">
        <v>36</v>
      </c>
      <c r="I148" s="38" t="s">
        <v>396</v>
      </c>
      <c r="J148" s="38" t="s">
        <v>384</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397</v>
      </c>
      <c r="D149" s="29" t="str">
        <f aca="false">IF(B149&lt;&gt;"",B149,IF(D148&lt;&gt;"",D148,""))</f>
        <v>interaction</v>
      </c>
      <c r="E149" s="29" t="str">
        <f aca="false">LOWER(C149)</f>
        <v>rand</v>
      </c>
      <c r="F149" s="35" t="s">
        <v>386</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 </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470</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245</v>
      </c>
      <c r="D152" s="29" t="str">
        <f aca="false">IF(B152&lt;&gt;"",B152,IF(D151&lt;&gt;"",D151,""))</f>
        <v>menuhook_signature</v>
      </c>
      <c r="E152" s="29" t="str">
        <f aca="false">LOWER(C152)</f>
        <v>id</v>
      </c>
      <c r="F152" s="35" t="s">
        <v>381</v>
      </c>
      <c r="G152" s="36"/>
      <c r="H152" s="37"/>
      <c r="I152" s="37"/>
      <c r="J152" s="38" t="s">
        <v>382</v>
      </c>
      <c r="K152" s="33" t="str">
        <f aca="false">IF(F152="","",IF(F152="STRING","VARCHAR("&amp;G152&amp;")",F152)&amp;" "&amp;IF(H152="","NOT NULL","")&amp;" "&amp;IF(I152="","","DEFAULT "&amp;I152))</f>
        <v>INT NOT NULL </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337</v>
      </c>
      <c r="D153" s="29" t="str">
        <f aca="false">IF(B153&lt;&gt;"",B153,IF(D152&lt;&gt;"",D152,""))</f>
        <v>menuhook_signature</v>
      </c>
      <c r="E153" s="29" t="str">
        <f aca="false">LOWER(C153)</f>
        <v>data</v>
      </c>
      <c r="F153" s="35" t="s">
        <v>386</v>
      </c>
      <c r="G153" s="39" t="n">
        <v>255</v>
      </c>
      <c r="H153" s="38"/>
      <c r="I153" s="37"/>
      <c r="J153" s="38"/>
      <c r="K153" s="33" t="str">
        <f aca="false">IF(F153="","",IF(F153="STRING","VARCHAR("&amp;G153&amp;")",F153)&amp;" "&amp;IF(H153="","NOT NULL","")&amp;" "&amp;IF(I153="","","DEFAULT "&amp;I153))</f>
        <v>VARCHAR(255) NOT NULL </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471</v>
      </c>
      <c r="D154" s="29" t="str">
        <f aca="false">IF(B154&lt;&gt;"",B154,IF(D153&lt;&gt;"",D153,""))</f>
        <v>menuhook_signature</v>
      </c>
      <c r="E154" s="29" t="str">
        <f aca="false">LOWER(C154)</f>
        <v>signature</v>
      </c>
      <c r="F154" s="35" t="s">
        <v>386</v>
      </c>
      <c r="G154" s="39" t="n">
        <v>32</v>
      </c>
      <c r="H154" s="38"/>
      <c r="I154" s="38"/>
      <c r="J154" s="37"/>
      <c r="K154" s="33" t="str">
        <f aca="false">IF(F154="","",IF(F154="STRING","VARCHAR("&amp;G154&amp;")",F154)&amp;" "&amp;IF(H154="","NOT NULL","")&amp;" "&amp;IF(I154="","","DEFAULT "&amp;I154))</f>
        <v>VARCHAR(32) NOT NULL </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390</v>
      </c>
      <c r="D155" s="29" t="str">
        <f aca="false">IF(B155&lt;&gt;"",B155,IF(D154&lt;&gt;"",D154,""))</f>
        <v>menuhook_signature</v>
      </c>
      <c r="E155" s="29" t="str">
        <f aca="false">LOWER(C155)</f>
        <v>deleted</v>
      </c>
      <c r="F155" s="35" t="s">
        <v>391</v>
      </c>
      <c r="G155" s="36"/>
      <c r="H155" s="38" t="s">
        <v>392</v>
      </c>
      <c r="I155" s="38" t="s">
        <v>393</v>
      </c>
      <c r="J155" s="38" t="s">
        <v>384</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394</v>
      </c>
      <c r="D156" s="29" t="str">
        <f aca="false">IF(B156&lt;&gt;"",B156,IF(D155&lt;&gt;"",D155,""))</f>
        <v>menuhook_signature</v>
      </c>
      <c r="E156" s="29" t="str">
        <f aca="false">LOWER(C156)</f>
        <v>updated</v>
      </c>
      <c r="F156" s="35" t="s">
        <v>395</v>
      </c>
      <c r="G156" s="36" t="s">
        <v>36</v>
      </c>
      <c r="H156" s="38" t="s">
        <v>36</v>
      </c>
      <c r="I156" s="38" t="s">
        <v>396</v>
      </c>
      <c r="J156" s="38" t="s">
        <v>384</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397</v>
      </c>
      <c r="D157" s="29" t="str">
        <f aca="false">IF(B157&lt;&gt;"",B157,IF(D156&lt;&gt;"",D156,""))</f>
        <v>menuhook_signature</v>
      </c>
      <c r="E157" s="29" t="str">
        <f aca="false">LOWER(C157)</f>
        <v>rand</v>
      </c>
      <c r="F157" s="35" t="s">
        <v>386</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 </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472</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245</v>
      </c>
      <c r="D160" s="29" t="str">
        <f aca="false">IF(B160&lt;&gt;"",B160,IF(D159&lt;&gt;"",D159,""))</f>
        <v>datahelper_data</v>
      </c>
      <c r="E160" s="29" t="str">
        <f aca="false">LOWER(C160)</f>
        <v>id</v>
      </c>
      <c r="F160" s="35" t="s">
        <v>381</v>
      </c>
      <c r="G160" s="36"/>
      <c r="H160" s="37"/>
      <c r="I160" s="37"/>
      <c r="J160" s="38" t="s">
        <v>382</v>
      </c>
      <c r="K160" s="33" t="str">
        <f aca="false">IF(F160="","",IF(F160="STRING","VARCHAR("&amp;G160&amp;")",F160)&amp;" "&amp;IF(H160="","NOT NULL","")&amp;" "&amp;IF(I160="","","DEFAULT "&amp;I160))</f>
        <v>INT NOT NULL </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409</v>
      </c>
      <c r="D161" s="29" t="str">
        <f aca="false">IF(B161&lt;&gt;"",B161,IF(D160&lt;&gt;"",D160,""))</f>
        <v>datahelper_data</v>
      </c>
      <c r="E161" s="29" t="str">
        <f aca="false">LOWER(C161)</f>
        <v>bbcode_cmid</v>
      </c>
      <c r="F161" s="35" t="s">
        <v>381</v>
      </c>
      <c r="G161" s="39"/>
      <c r="H161" s="37"/>
      <c r="I161" s="37"/>
      <c r="J161" s="44" t="s">
        <v>384</v>
      </c>
      <c r="K161" s="33" t="str">
        <f aca="false">IF(F161="","",IF(F161="STRING","VARCHAR("&amp;G161&amp;")",F161)&amp;" "&amp;IF(H161="","NOT NULL","")&amp;" "&amp;IF(I161="","","DEFAULT "&amp;I161))</f>
        <v>INT NOT NULL </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473</v>
      </c>
      <c r="D162" s="29" t="str">
        <f aca="false">IF(B162&lt;&gt;"",B162,IF(D161&lt;&gt;"",D161,""))</f>
        <v>datahelper_data</v>
      </c>
      <c r="E162" s="29" t="str">
        <f aca="false">LOWER(C162)</f>
        <v>bmuser_id</v>
      </c>
      <c r="F162" s="35" t="s">
        <v>381</v>
      </c>
      <c r="G162" s="39"/>
      <c r="H162" s="38"/>
      <c r="I162" s="37"/>
      <c r="J162" s="44" t="s">
        <v>384</v>
      </c>
      <c r="K162" s="33" t="str">
        <f aca="false">IF(F162="","",IF(F162="STRING","VARCHAR("&amp;G162&amp;")",F162)&amp;" "&amp;IF(H162="","NOT NULL","")&amp;" "&amp;IF(I162="","","DEFAULT "&amp;I162))</f>
        <v>INT NOT NULL </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419</v>
      </c>
      <c r="D163" s="29" t="str">
        <f aca="false">IF(B163&lt;&gt;"",B163,IF(D162&lt;&gt;"",D162,""))</f>
        <v>datahelper_data</v>
      </c>
      <c r="E163" s="29" t="str">
        <f aca="false">LOWER(C163)</f>
        <v>name</v>
      </c>
      <c r="F163" s="35" t="s">
        <v>386</v>
      </c>
      <c r="G163" s="39" t="n">
        <v>255</v>
      </c>
      <c r="H163" s="38"/>
      <c r="I163" s="37"/>
      <c r="J163" s="44" t="s">
        <v>384</v>
      </c>
      <c r="K163" s="33" t="str">
        <f aca="false">IF(F163="","",IF(F163="STRING","VARCHAR("&amp;G163&amp;")",F163)&amp;" "&amp;IF(H163="","NOT NULL","")&amp;" "&amp;IF(I163="","","DEFAULT "&amp;I163))</f>
        <v>VARCHAR(255) NOT NULL </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420</v>
      </c>
      <c r="D164" s="29" t="str">
        <f aca="false">IF(B164&lt;&gt;"",B164,IF(D163&lt;&gt;"",D163,""))</f>
        <v>datahelper_data</v>
      </c>
      <c r="E164" s="29" t="str">
        <f aca="false">LOWER(C164)</f>
        <v>value</v>
      </c>
      <c r="F164" s="35" t="s">
        <v>400</v>
      </c>
      <c r="G164" s="39"/>
      <c r="H164" s="38"/>
      <c r="I164" s="38"/>
      <c r="J164" s="37"/>
      <c r="K164" s="33" t="str">
        <f aca="false">IF(F164="","",IF(F164="STRING","VARCHAR("&amp;G164&amp;")",F164)&amp;" "&amp;IF(H164="","NOT NULL","")&amp;" "&amp;IF(I164="","","DEFAULT "&amp;I164))</f>
        <v>TEXT NOT NULL </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394</v>
      </c>
      <c r="D165" s="29" t="str">
        <f aca="false">IF(B165&lt;&gt;"",B165,IF(D164&lt;&gt;"",D164,""))</f>
        <v>datahelper_data</v>
      </c>
      <c r="E165" s="29" t="str">
        <f aca="false">LOWER(C165)</f>
        <v>updated</v>
      </c>
      <c r="F165" s="35" t="s">
        <v>395</v>
      </c>
      <c r="G165" s="36" t="s">
        <v>36</v>
      </c>
      <c r="H165" s="38" t="s">
        <v>36</v>
      </c>
      <c r="I165" s="38" t="s">
        <v>396</v>
      </c>
      <c r="J165" s="38" t="s">
        <v>384</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397</v>
      </c>
      <c r="D166" s="29" t="str">
        <f aca="false">IF(B166&lt;&gt;"",B166,IF(D165&lt;&gt;"",D165,""))</f>
        <v>datahelper_data</v>
      </c>
      <c r="E166" s="29" t="str">
        <f aca="false">LOWER(C166)</f>
        <v>rand</v>
      </c>
      <c r="F166" s="35" t="s">
        <v>386</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 </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474</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245</v>
      </c>
      <c r="D169" s="29" t="str">
        <f aca="false">IF(B169&lt;&gt;"",B169,IF(D168&lt;&gt;"",D168,""))</f>
        <v>parser_user</v>
      </c>
      <c r="E169" s="29" t="str">
        <f aca="false">LOWER(C169)</f>
        <v>id</v>
      </c>
      <c r="F169" s="35" t="s">
        <v>381</v>
      </c>
      <c r="G169" s="36"/>
      <c r="H169" s="37"/>
      <c r="I169" s="37"/>
      <c r="J169" s="38" t="s">
        <v>382</v>
      </c>
      <c r="K169" s="33" t="str">
        <f aca="false">IF(F169="","",IF(F169="STRING","VARCHAR("&amp;G169&amp;")",F169)&amp;" "&amp;IF(H169="","NOT NULL","")&amp;" "&amp;IF(I169="","","DEFAULT "&amp;I169))</f>
        <v>INT NOT NULL </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475</v>
      </c>
      <c r="D170" s="29" t="str">
        <f aca="false">IF(B170&lt;&gt;"",B170,IF(D169&lt;&gt;"",D169,""))</f>
        <v>parser_user</v>
      </c>
      <c r="E170" s="29" t="str">
        <f aca="false">LOWER(C170)</f>
        <v>user_id</v>
      </c>
      <c r="F170" s="35" t="s">
        <v>386</v>
      </c>
      <c r="G170" s="36" t="n">
        <v>16</v>
      </c>
      <c r="H170" s="37"/>
      <c r="I170" s="37"/>
      <c r="J170" s="38"/>
      <c r="K170" s="33" t="str">
        <f aca="false">IF(F170="","",IF(F170="STRING","VARCHAR("&amp;G170&amp;")",F170)&amp;" "&amp;IF(H170="","NOT NULL","")&amp;" "&amp;IF(I170="","","DEFAULT "&amp;I170))</f>
        <v>VARCHAR(16) NOT NULL </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476</v>
      </c>
      <c r="D171" s="29" t="str">
        <f aca="false">IF(B171&lt;&gt;"",B171,IF(D170&lt;&gt;"",D170,""))</f>
        <v>parser_user</v>
      </c>
      <c r="E171" s="29" t="str">
        <f aca="false">LOWER(C171)</f>
        <v>password</v>
      </c>
      <c r="F171" s="35" t="s">
        <v>386</v>
      </c>
      <c r="G171" s="39" t="n">
        <v>64</v>
      </c>
      <c r="H171" s="38"/>
      <c r="I171" s="37"/>
      <c r="J171" s="38"/>
      <c r="K171" s="33" t="str">
        <f aca="false">IF(F171="","",IF(F171="STRING","VARCHAR("&amp;G171&amp;")",F171)&amp;" "&amp;IF(H171="","NOT NULL","")&amp;" "&amp;IF(I171="","","DEFAULT "&amp;I171))</f>
        <v>VARCHAR(64) NOT NULL </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390</v>
      </c>
      <c r="D172" s="29" t="str">
        <f aca="false">IF(B172&lt;&gt;"",B172,IF(D171&lt;&gt;"",D171,""))</f>
        <v>parser_user</v>
      </c>
      <c r="E172" s="29" t="str">
        <f aca="false">LOWER(C172)</f>
        <v>deleted</v>
      </c>
      <c r="F172" s="35" t="s">
        <v>391</v>
      </c>
      <c r="G172" s="36"/>
      <c r="H172" s="38" t="s">
        <v>431</v>
      </c>
      <c r="I172" s="38" t="s">
        <v>393</v>
      </c>
      <c r="J172" s="38" t="s">
        <v>384</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394</v>
      </c>
      <c r="D173" s="29" t="str">
        <f aca="false">IF(B173&lt;&gt;"",B173,IF(D172&lt;&gt;"",D172,""))</f>
        <v>parser_user</v>
      </c>
      <c r="E173" s="29" t="str">
        <f aca="false">LOWER(C173)</f>
        <v>updated</v>
      </c>
      <c r="F173" s="35" t="s">
        <v>395</v>
      </c>
      <c r="G173" s="36" t="s">
        <v>36</v>
      </c>
      <c r="H173" s="38" t="s">
        <v>36</v>
      </c>
      <c r="I173" s="38" t="s">
        <v>396</v>
      </c>
      <c r="J173" s="38" t="s">
        <v>384</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397</v>
      </c>
      <c r="D174" s="29" t="str">
        <f aca="false">IF(B174&lt;&gt;"",B174,IF(D173&lt;&gt;"",D173,""))</f>
        <v>parser_user</v>
      </c>
      <c r="E174" s="29" t="str">
        <f aca="false">LOWER(C174)</f>
        <v>rand</v>
      </c>
      <c r="F174" s="35" t="s">
        <v>386</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 </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477</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478</v>
      </c>
      <c r="R178" s="10" t="s">
        <v>479</v>
      </c>
    </row>
    <row r="179" customFormat="false" ht="12.8" hidden="false" customHeight="false" outlineLevel="0" collapsed="false">
      <c r="P179" s="47" t="s">
        <v>478</v>
      </c>
      <c r="R179" s="10" t="s">
        <v>480</v>
      </c>
    </row>
    <row r="180" customFormat="false" ht="12.8" hidden="false" customHeight="false" outlineLevel="0" collapsed="false">
      <c r="P180" s="47" t="s">
        <v>478</v>
      </c>
      <c r="R180" s="10" t="s">
        <v>481</v>
      </c>
    </row>
    <row r="181" customFormat="false" ht="12.8" hidden="false" customHeight="false" outlineLevel="0" collapsed="false">
      <c r="P181" s="47" t="s">
        <v>482</v>
      </c>
      <c r="R181" s="10" t="s">
        <v>483</v>
      </c>
    </row>
    <row r="182" customFormat="false" ht="12.8" hidden="false" customHeight="false" outlineLevel="0" collapsed="false">
      <c r="P182" s="47" t="s">
        <v>482</v>
      </c>
      <c r="R182" s="10" t="s">
        <v>484</v>
      </c>
    </row>
    <row r="184" customFormat="false" ht="12.8" hidden="false" customHeight="false" outlineLevel="0" collapsed="false">
      <c r="P184" s="47" t="s">
        <v>485</v>
      </c>
      <c r="R184" s="10" t="s">
        <v>486</v>
      </c>
    </row>
    <row r="185" customFormat="false" ht="12.8" hidden="false" customHeight="false" outlineLevel="0" collapsed="false">
      <c r="P185" s="47" t="s">
        <v>487</v>
      </c>
      <c r="R185" s="10" t="s">
        <v>488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128342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2018-07-31T19:53:45Z</dcterms:modified>
  <cp:revision>903</cp:revision>
  <dc:subject/>
  <dc:title/>
</cp:coreProperties>
</file>