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_vidarte-chicchon\Desktop\"/>
    </mc:Choice>
  </mc:AlternateContent>
  <bookViews>
    <workbookView xWindow="-120" yWindow="-120" windowWidth="29040" windowHeight="15840" activeTab="6"/>
  </bookViews>
  <sheets>
    <sheet name="14.1" sheetId="1" r:id="rId1"/>
    <sheet name="14.2" sheetId="7" r:id="rId2"/>
    <sheet name="14.3" sheetId="8" r:id="rId3"/>
    <sheet name="14.4" sheetId="9" r:id="rId4"/>
    <sheet name="14.5" sheetId="10" r:id="rId5"/>
    <sheet name="14.6" sheetId="11" r:id="rId6"/>
    <sheet name="Sheet1" sheetId="12" r:id="rId7"/>
  </sheets>
  <externalReferences>
    <externalReference r:id="rId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2" l="1"/>
  <c r="E14" i="12"/>
  <c r="E15" i="12"/>
  <c r="E12" i="12"/>
  <c r="A56" i="7"/>
  <c r="A54" i="7"/>
  <c r="A36" i="7"/>
  <c r="A35" i="7"/>
</calcChain>
</file>

<file path=xl/sharedStrings.xml><?xml version="1.0" encoding="utf-8"?>
<sst xmlns="http://schemas.openxmlformats.org/spreadsheetml/2006/main" count="264" uniqueCount="163">
  <si>
    <t>Lower secondary
(completion)</t>
  </si>
  <si>
    <t>Poorest</t>
  </si>
  <si>
    <t>Post-secondary
(attendance)</t>
  </si>
  <si>
    <t>Primary
(completion)</t>
  </si>
  <si>
    <t>Upper secondary
(completion)</t>
  </si>
  <si>
    <t>Richest</t>
  </si>
  <si>
    <t>Belarus</t>
  </si>
  <si>
    <t>Kazakhstan</t>
  </si>
  <si>
    <t>Turkmenistan</t>
  </si>
  <si>
    <t>Ukraine</t>
  </si>
  <si>
    <t>Chile</t>
  </si>
  <si>
    <t>Barbados</t>
  </si>
  <si>
    <t>Armenia</t>
  </si>
  <si>
    <t>Bosnia/Herzeg.</t>
  </si>
  <si>
    <t>Jamaica</t>
  </si>
  <si>
    <t>Kyrgyzstan</t>
  </si>
  <si>
    <t>Tajikistan</t>
  </si>
  <si>
    <t>Mongolia</t>
  </si>
  <si>
    <t>Mexico</t>
  </si>
  <si>
    <t>Palestine</t>
  </si>
  <si>
    <t>Ecuador</t>
  </si>
  <si>
    <t>China</t>
  </si>
  <si>
    <t>Guyana</t>
  </si>
  <si>
    <t>Thailand</t>
  </si>
  <si>
    <t>Brazil</t>
  </si>
  <si>
    <t>India</t>
  </si>
  <si>
    <t>Paraguay</t>
  </si>
  <si>
    <t>Panama</t>
  </si>
  <si>
    <t>Colombia</t>
  </si>
  <si>
    <t>El Salvador</t>
  </si>
  <si>
    <t>Zimbabwe</t>
  </si>
  <si>
    <t>Philippines</t>
  </si>
  <si>
    <t>Kenya</t>
  </si>
  <si>
    <t>Nepal</t>
  </si>
  <si>
    <t>Nigeria</t>
  </si>
  <si>
    <t>Timor-Leste</t>
  </si>
  <si>
    <t>Belize</t>
  </si>
  <si>
    <t>Namibia</t>
  </si>
  <si>
    <t>Bangladesh</t>
  </si>
  <si>
    <t>D. R. Congo</t>
  </si>
  <si>
    <t>Ghana</t>
  </si>
  <si>
    <t>Zambia</t>
  </si>
  <si>
    <t>Sudan</t>
  </si>
  <si>
    <t>Eswatini</t>
  </si>
  <si>
    <t>Gambia</t>
  </si>
  <si>
    <t>Guatemala</t>
  </si>
  <si>
    <t>Suriname</t>
  </si>
  <si>
    <t>Yemen</t>
  </si>
  <si>
    <t>Pakistan</t>
  </si>
  <si>
    <t>Comoros</t>
  </si>
  <si>
    <t>Myanmar</t>
  </si>
  <si>
    <t>Cameroon</t>
  </si>
  <si>
    <t>Cambodia</t>
  </si>
  <si>
    <t>Sierra Leone</t>
  </si>
  <si>
    <t>Bhutan</t>
  </si>
  <si>
    <t>Lao PDR</t>
  </si>
  <si>
    <t>Iraq</t>
  </si>
  <si>
    <t>Afghanistan</t>
  </si>
  <si>
    <t>Angola</t>
  </si>
  <si>
    <t>Mauritania</t>
  </si>
  <si>
    <t>Congo</t>
  </si>
  <si>
    <t>S. Tome/Principe</t>
  </si>
  <si>
    <t>Gabon</t>
  </si>
  <si>
    <t>Haiti</t>
  </si>
  <si>
    <t>U. R. Tanzania</t>
  </si>
  <si>
    <t>Mali</t>
  </si>
  <si>
    <t>Côte d'Ivoire</t>
  </si>
  <si>
    <t>Rwanda</t>
  </si>
  <si>
    <t>Benin</t>
  </si>
  <si>
    <t>Lesotho</t>
  </si>
  <si>
    <t>Uganda</t>
  </si>
  <si>
    <t>Burundi</t>
  </si>
  <si>
    <t>Liberia</t>
  </si>
  <si>
    <t>Guinea</t>
  </si>
  <si>
    <t>Togo</t>
  </si>
  <si>
    <t>Malawi</t>
  </si>
  <si>
    <t>Senegal</t>
  </si>
  <si>
    <t>Ethiopia</t>
  </si>
  <si>
    <t>Guinea-Bissau</t>
  </si>
  <si>
    <t>Mozambique</t>
  </si>
  <si>
    <t>South Sudan</t>
  </si>
  <si>
    <t>Chad</t>
  </si>
  <si>
    <t>C. A. R.</t>
  </si>
  <si>
    <t>Burkina Faso</t>
  </si>
  <si>
    <t>Niger</t>
  </si>
  <si>
    <t>Countries ranked by most disadvantaged</t>
  </si>
  <si>
    <t>Countries ranked by national average</t>
  </si>
  <si>
    <t>Worst</t>
  </si>
  <si>
    <t>Country</t>
  </si>
  <si>
    <t>All</t>
  </si>
  <si>
    <t>Peru</t>
  </si>
  <si>
    <t>Turkey</t>
  </si>
  <si>
    <t>Albania</t>
  </si>
  <si>
    <t>Honduras</t>
  </si>
  <si>
    <t>Morocco</t>
  </si>
  <si>
    <t>Azerbaijan</t>
  </si>
  <si>
    <t>Bolivia</t>
  </si>
  <si>
    <t>Jordan</t>
  </si>
  <si>
    <t>Swaziland</t>
  </si>
  <si>
    <t>Maldives</t>
  </si>
  <si>
    <t>Madagascar</t>
  </si>
  <si>
    <t>Indonesia</t>
  </si>
  <si>
    <t>Rep. Moldova</t>
  </si>
  <si>
    <t>Timor Leste</t>
  </si>
  <si>
    <t>Dominican Rep.</t>
  </si>
  <si>
    <t>Egypt</t>
  </si>
  <si>
    <t>Côte d’Ivoire</t>
  </si>
  <si>
    <t>Richest 20% of households</t>
  </si>
  <si>
    <t>Poorest 20% of households</t>
  </si>
  <si>
    <t>Tunisia</t>
  </si>
  <si>
    <t>upper secondary enrolment/attendance rate</t>
  </si>
  <si>
    <t>lower secondary completion rate</t>
  </si>
  <si>
    <t>maxage</t>
  </si>
  <si>
    <t>minage</t>
  </si>
  <si>
    <t>indicator</t>
  </si>
  <si>
    <t>Saudi Arabia</t>
  </si>
  <si>
    <t>Iran, Isl. Rep.</t>
  </si>
  <si>
    <t>Malta</t>
  </si>
  <si>
    <t>Oman</t>
  </si>
  <si>
    <t>Kuwait</t>
  </si>
  <si>
    <t>U. A. Emirates</t>
  </si>
  <si>
    <t>Bahrain</t>
  </si>
  <si>
    <t>Qatar</t>
  </si>
  <si>
    <t>Ireland</t>
  </si>
  <si>
    <t>Israel</t>
  </si>
  <si>
    <t>New Zealand</t>
  </si>
  <si>
    <t>Rep. of Korea</t>
  </si>
  <si>
    <t>England, United Kingdom</t>
  </si>
  <si>
    <t>Singapore</t>
  </si>
  <si>
    <t>Hong Kong, China</t>
  </si>
  <si>
    <t>Malaysia</t>
  </si>
  <si>
    <t>Australia</t>
  </si>
  <si>
    <t>Lebanon</t>
  </si>
  <si>
    <t>Norway</t>
  </si>
  <si>
    <t>Buenos Aires, Argentina</t>
  </si>
  <si>
    <t>Japan</t>
  </si>
  <si>
    <t>Lithuania</t>
  </si>
  <si>
    <t>South Africa</t>
  </si>
  <si>
    <t>Russian Fed.</t>
  </si>
  <si>
    <t>Canada</t>
  </si>
  <si>
    <t>United States</t>
  </si>
  <si>
    <t>Sweden</t>
  </si>
  <si>
    <t>Slovenia</t>
  </si>
  <si>
    <t>Italy</t>
  </si>
  <si>
    <t>Hungary</t>
  </si>
  <si>
    <t>Georgia</t>
  </si>
  <si>
    <t>Botswana</t>
  </si>
  <si>
    <t xml:space="preserve">Grade 8 </t>
  </si>
  <si>
    <t>Grade 4</t>
  </si>
  <si>
    <t>Lowsec Completion rate</t>
  </si>
  <si>
    <t>Most disadvantaged completion</t>
  </si>
  <si>
    <t>Drop</t>
  </si>
  <si>
    <t>Year</t>
  </si>
  <si>
    <t>Self-identification</t>
  </si>
  <si>
    <t>Linguistic</t>
  </si>
  <si>
    <t>National</t>
  </si>
  <si>
    <t>Criteria</t>
  </si>
  <si>
    <t>Source</t>
  </si>
  <si>
    <t>N/A</t>
  </si>
  <si>
    <t>NHS</t>
  </si>
  <si>
    <t>IPUMS</t>
  </si>
  <si>
    <t>Table 4 (page 15)</t>
  </si>
  <si>
    <t>Diff self minus linguistic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</si>
</sst>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1"/>
    <xf numFmtId="0" fontId="3" fillId="0" borderId="0" xfId="2"/>
    <xf numFmtId="165" fontId="3" fillId="0" borderId="0" xfId="2" applyNumberFormat="1"/>
    <xf numFmtId="1" fontId="3" fillId="0" borderId="0" xfId="2" applyNumberFormat="1"/>
    <xf numFmtId="0" fontId="4" fillId="0" borderId="0" xfId="2" applyFont="1"/>
    <xf numFmtId="0" fontId="5" fillId="0" borderId="0" xfId="3"/>
    <xf numFmtId="0" fontId="5" fillId="0" borderId="0" xfId="4"/>
    <xf numFmtId="1" fontId="5" fillId="0" borderId="0" xfId="4" applyNumberFormat="1"/>
    <xf numFmtId="0" fontId="5" fillId="0" borderId="0" xfId="3" applyAlignment="1">
      <alignment horizontal="center"/>
    </xf>
    <xf numFmtId="0" fontId="6" fillId="0" borderId="0" xfId="3" applyFont="1" applyAlignment="1">
      <alignment horizontal="center"/>
    </xf>
    <xf numFmtId="164" fontId="0" fillId="0" borderId="0" xfId="0" applyNumberFormat="1"/>
    <xf numFmtId="165" fontId="4" fillId="0" borderId="0" xfId="2" applyNumberFormat="1" applyFont="1"/>
    <xf numFmtId="1" fontId="4" fillId="0" borderId="0" xfId="2" applyNumberFormat="1" applyFont="1"/>
    <xf numFmtId="0" fontId="2" fillId="2" borderId="0" xfId="0" applyFont="1" applyFill="1"/>
    <xf numFmtId="0" fontId="8" fillId="0" borderId="0" xfId="0" applyFont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1" applyAlignment="1">
      <alignment wrapText="1"/>
    </xf>
    <xf numFmtId="0" fontId="1" fillId="2" borderId="0" xfId="1" applyFill="1"/>
    <xf numFmtId="0" fontId="3" fillId="2" borderId="0" xfId="2" applyFill="1"/>
    <xf numFmtId="165" fontId="3" fillId="2" borderId="0" xfId="2" applyNumberFormat="1" applyFill="1"/>
    <xf numFmtId="165" fontId="4" fillId="2" borderId="0" xfId="2" applyNumberFormat="1" applyFont="1" applyFill="1"/>
    <xf numFmtId="0" fontId="5" fillId="2" borderId="0" xfId="4" applyFill="1"/>
    <xf numFmtId="1" fontId="5" fillId="2" borderId="0" xfId="4" applyNumberFormat="1" applyFill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10" fontId="0" fillId="0" borderId="0" xfId="0" applyNumberFormat="1" applyFill="1"/>
    <xf numFmtId="0" fontId="8" fillId="0" borderId="0" xfId="0" applyFont="1" applyFill="1" applyAlignment="1">
      <alignment horizontal="center" wrapText="1"/>
    </xf>
    <xf numFmtId="165" fontId="8" fillId="0" borderId="0" xfId="5" applyNumberFormat="1" applyFont="1" applyFill="1" applyAlignment="1">
      <alignment horizontal="center"/>
    </xf>
    <xf numFmtId="0" fontId="0" fillId="0" borderId="0" xfId="0" applyFill="1" applyAlignment="1">
      <alignment horizontal="center" wrapText="1"/>
    </xf>
    <xf numFmtId="10" fontId="0" fillId="0" borderId="0" xfId="0" applyNumberFormat="1" applyFill="1" applyAlignment="1">
      <alignment horizontal="center"/>
    </xf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34003107471102E-2"/>
          <c:y val="3.0470914127423823E-2"/>
          <c:w val="0.91097134806309754"/>
          <c:h val="0.79144420418950223"/>
        </c:manualLayout>
      </c:layout>
      <c:lineChart>
        <c:grouping val="standard"/>
        <c:varyColors val="0"/>
        <c:ser>
          <c:idx val="0"/>
          <c:order val="0"/>
          <c:tx>
            <c:strRef>
              <c:f>'14.1'!$C$2</c:f>
              <c:strCache>
                <c:ptCount val="1"/>
                <c:pt idx="0">
                  <c:v>Poorest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'14.1'!$B$3:$B$11</c:f>
              <c:strCache>
                <c:ptCount val="9"/>
                <c:pt idx="0">
                  <c:v>Primary
(completion)</c:v>
                </c:pt>
                <c:pt idx="1">
                  <c:v>Lower secondary
(completion)</c:v>
                </c:pt>
                <c:pt idx="2">
                  <c:v>Upper secondary
(completion)</c:v>
                </c:pt>
                <c:pt idx="3">
                  <c:v>Post-secondary
(attendance)</c:v>
                </c:pt>
                <c:pt idx="5">
                  <c:v>Primary
(completion)</c:v>
                </c:pt>
                <c:pt idx="6">
                  <c:v>Lower secondary
(completion)</c:v>
                </c:pt>
                <c:pt idx="7">
                  <c:v>Upper secondary
(completion)</c:v>
                </c:pt>
                <c:pt idx="8">
                  <c:v>Post-secondary
(attendance)</c:v>
                </c:pt>
              </c:strCache>
            </c:strRef>
          </c:cat>
          <c:val>
            <c:numRef>
              <c:f>'14.1'!$C$3:$C$11</c:f>
              <c:numCache>
                <c:formatCode>0.000</c:formatCode>
                <c:ptCount val="9"/>
                <c:pt idx="0">
                  <c:v>0.86695747001090495</c:v>
                </c:pt>
                <c:pt idx="1">
                  <c:v>0.648081534772182</c:v>
                </c:pt>
                <c:pt idx="2">
                  <c:v>0.43888888888888899</c:v>
                </c:pt>
                <c:pt idx="3">
                  <c:v>0.126050420168067</c:v>
                </c:pt>
                <c:pt idx="5">
                  <c:v>0.99678878995766995</c:v>
                </c:pt>
                <c:pt idx="6">
                  <c:v>0.89183673469387803</c:v>
                </c:pt>
                <c:pt idx="7">
                  <c:v>0.58501440922190195</c:v>
                </c:pt>
                <c:pt idx="8">
                  <c:v>0.86084142394822005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0-46BF-8547-4FC7B2969F39}"/>
            </c:ext>
          </c:extLst>
        </c:ser>
        <c:ser>
          <c:idx val="1"/>
          <c:order val="1"/>
          <c:tx>
            <c:strRef>
              <c:f>'14.1'!$D$2</c:f>
              <c:strCache>
                <c:ptCount val="1"/>
                <c:pt idx="0">
                  <c:v>Richest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'14.1'!$B$3:$B$11</c:f>
              <c:strCache>
                <c:ptCount val="9"/>
                <c:pt idx="0">
                  <c:v>Primary
(completion)</c:v>
                </c:pt>
                <c:pt idx="1">
                  <c:v>Lower secondary
(completion)</c:v>
                </c:pt>
                <c:pt idx="2">
                  <c:v>Upper secondary
(completion)</c:v>
                </c:pt>
                <c:pt idx="3">
                  <c:v>Post-secondary
(attendance)</c:v>
                </c:pt>
                <c:pt idx="5">
                  <c:v>Primary
(completion)</c:v>
                </c:pt>
                <c:pt idx="6">
                  <c:v>Lower secondary
(completion)</c:v>
                </c:pt>
                <c:pt idx="7">
                  <c:v>Upper secondary
(completion)</c:v>
                </c:pt>
                <c:pt idx="8">
                  <c:v>Post-secondary
(attendance)</c:v>
                </c:pt>
              </c:strCache>
            </c:strRef>
          </c:cat>
          <c:val>
            <c:numRef>
              <c:f>'14.1'!$D$3:$D$11</c:f>
              <c:numCache>
                <c:formatCode>0.000</c:formatCode>
                <c:ptCount val="9"/>
                <c:pt idx="0">
                  <c:v>0.96611229210954097</c:v>
                </c:pt>
                <c:pt idx="1">
                  <c:v>0.93555811277330303</c:v>
                </c:pt>
                <c:pt idx="2">
                  <c:v>0.83367243133265501</c:v>
                </c:pt>
                <c:pt idx="3">
                  <c:v>0.81434262948207203</c:v>
                </c:pt>
                <c:pt idx="5">
                  <c:v>1.00176184060524</c:v>
                </c:pt>
                <c:pt idx="6">
                  <c:v>0.99375068523188204</c:v>
                </c:pt>
                <c:pt idx="7">
                  <c:v>0.96323928377645096</c:v>
                </c:pt>
                <c:pt idx="8">
                  <c:v>1.03179723502304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0-46BF-8547-4FC7B296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6207"/>
        <c:axId val="198051647"/>
      </c:lineChart>
      <c:catAx>
        <c:axId val="1973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51647"/>
        <c:crosses val="autoZero"/>
        <c:auto val="1"/>
        <c:lblAlgn val="ctr"/>
        <c:lblOffset val="100"/>
        <c:noMultiLvlLbl val="0"/>
      </c:catAx>
      <c:valAx>
        <c:axId val="198051647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26207"/>
        <c:crosses val="autoZero"/>
        <c:crossBetween val="between"/>
        <c:majorUnit val="0.2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8393060264379"/>
          <c:y val="0.62694264253237775"/>
          <c:w val="0.10901377860726735"/>
          <c:h val="7.772075122734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'14.2'!$D$3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'14.2'!$E$3:$F$3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2-4997-BFA5-FE18EDB4E3FC}"/>
            </c:ext>
          </c:extLst>
        </c:ser>
        <c:ser>
          <c:idx val="1"/>
          <c:order val="1"/>
          <c:tx>
            <c:strRef>
              <c:f>'14.2'!$D$4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'14.2'!$E$4:$F$4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2-4997-BFA5-FE18EDB4E3FC}"/>
            </c:ext>
          </c:extLst>
        </c:ser>
        <c:ser>
          <c:idx val="2"/>
          <c:order val="2"/>
          <c:tx>
            <c:strRef>
              <c:f>'14.2'!$D$5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'14.2'!$E$5:$F$5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12-4997-BFA5-FE18EDB4E3FC}"/>
            </c:ext>
          </c:extLst>
        </c:ser>
        <c:ser>
          <c:idx val="3"/>
          <c:order val="3"/>
          <c:tx>
            <c:strRef>
              <c:f>'14.2'!$D$6</c:f>
              <c:strCache>
                <c:ptCount val="1"/>
                <c:pt idx="0">
                  <c:v>14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'14.2'!$E$6:$F$6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12-4997-BFA5-FE18EDB4E3FC}"/>
            </c:ext>
          </c:extLst>
        </c:ser>
        <c:ser>
          <c:idx val="4"/>
          <c:order val="4"/>
          <c:tx>
            <c:strRef>
              <c:f>'14.2'!$D$7</c:f>
              <c:strCache>
                <c:ptCount val="1"/>
                <c:pt idx="0">
                  <c:v>15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'14.2'!$E$7:$F$7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12-4997-BFA5-FE18EDB4E3FC}"/>
            </c:ext>
          </c:extLst>
        </c:ser>
        <c:ser>
          <c:idx val="5"/>
          <c:order val="5"/>
          <c:tx>
            <c:strRef>
              <c:f>'14.2'!$D$8</c:f>
              <c:strCache>
                <c:ptCount val="1"/>
                <c:pt idx="0">
                  <c:v>15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'14.2'!$E$8:$F$8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12-4997-BFA5-FE18EDB4E3FC}"/>
            </c:ext>
          </c:extLst>
        </c:ser>
        <c:ser>
          <c:idx val="6"/>
          <c:order val="6"/>
          <c:tx>
            <c:strRef>
              <c:f>'14.2'!$D$9</c:f>
              <c:strCache>
                <c:ptCount val="1"/>
                <c:pt idx="0">
                  <c:v>17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'14.2'!$E$9:$F$9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12-4997-BFA5-FE18EDB4E3FC}"/>
            </c:ext>
          </c:extLst>
        </c:ser>
        <c:ser>
          <c:idx val="7"/>
          <c:order val="7"/>
          <c:tx>
            <c:strRef>
              <c:f>'14.2'!$D$10</c:f>
              <c:strCache>
                <c:ptCount val="1"/>
                <c:pt idx="0">
                  <c:v>21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'14.2'!$E$10:$F$10</c:f>
              <c:numCache>
                <c:formatCode>General</c:formatCode>
                <c:ptCount val="2"/>
                <c:pt idx="0">
                  <c:v>8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12-4997-BFA5-FE18EDB4E3FC}"/>
            </c:ext>
          </c:extLst>
        </c:ser>
        <c:ser>
          <c:idx val="8"/>
          <c:order val="8"/>
          <c:tx>
            <c:strRef>
              <c:f>'14.2'!$D$11</c:f>
              <c:strCache>
                <c:ptCount val="1"/>
                <c:pt idx="0">
                  <c:v>21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'14.2'!$E$11:$F$11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12-4997-BFA5-FE18EDB4E3FC}"/>
            </c:ext>
          </c:extLst>
        </c:ser>
        <c:ser>
          <c:idx val="9"/>
          <c:order val="9"/>
          <c:tx>
            <c:strRef>
              <c:f>'14.2'!$D$12</c:f>
              <c:strCache>
                <c:ptCount val="1"/>
                <c:pt idx="0">
                  <c:v>22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'14.2'!$E$12:$F$12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12-4997-BFA5-FE18EDB4E3FC}"/>
            </c:ext>
          </c:extLst>
        </c:ser>
        <c:ser>
          <c:idx val="10"/>
          <c:order val="10"/>
          <c:tx>
            <c:strRef>
              <c:f>'14.2'!$D$13</c:f>
              <c:strCache>
                <c:ptCount val="1"/>
                <c:pt idx="0">
                  <c:v>24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'14.2'!$E$13:$F$13</c:f>
              <c:numCache>
                <c:formatCode>General</c:formatCode>
                <c:ptCount val="2"/>
                <c:pt idx="0">
                  <c:v>11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12-4997-BFA5-FE18EDB4E3FC}"/>
            </c:ext>
          </c:extLst>
        </c:ser>
        <c:ser>
          <c:idx val="11"/>
          <c:order val="11"/>
          <c:tx>
            <c:strRef>
              <c:f>'14.2'!$D$14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'14.2'!$E$14:$F$14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12-4997-BFA5-FE18EDB4E3FC}"/>
            </c:ext>
          </c:extLst>
        </c:ser>
        <c:ser>
          <c:idx val="12"/>
          <c:order val="12"/>
          <c:tx>
            <c:strRef>
              <c:f>'14.2'!$D$15</c:f>
              <c:strCache>
                <c:ptCount val="1"/>
                <c:pt idx="0">
                  <c:v>26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'14.2'!$E$15:$F$15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12-4997-BFA5-FE18EDB4E3FC}"/>
            </c:ext>
          </c:extLst>
        </c:ser>
        <c:ser>
          <c:idx val="13"/>
          <c:order val="13"/>
          <c:tx>
            <c:strRef>
              <c:f>'14.2'!$D$16</c:f>
              <c:strCache>
                <c:ptCount val="1"/>
                <c:pt idx="0">
                  <c:v>26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'14.2'!$E$16:$F$16</c:f>
              <c:numCache>
                <c:formatCode>General</c:formatCode>
                <c:ptCount val="2"/>
                <c:pt idx="0">
                  <c:v>14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12-4997-BFA5-FE18EDB4E3FC}"/>
            </c:ext>
          </c:extLst>
        </c:ser>
        <c:ser>
          <c:idx val="14"/>
          <c:order val="14"/>
          <c:tx>
            <c:strRef>
              <c:f>'14.2'!$D$17</c:f>
              <c:strCache>
                <c:ptCount val="1"/>
                <c:pt idx="0">
                  <c:v>26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'14.2'!$E$17:$F$17</c:f>
              <c:numCache>
                <c:formatCode>General</c:formatCode>
                <c:ptCount val="2"/>
                <c:pt idx="0">
                  <c:v>15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12-4997-BFA5-FE18EDB4E3FC}"/>
            </c:ext>
          </c:extLst>
        </c:ser>
        <c:ser>
          <c:idx val="15"/>
          <c:order val="15"/>
          <c:tx>
            <c:strRef>
              <c:f>'14.2'!$D$18</c:f>
              <c:strCache>
                <c:ptCount val="1"/>
                <c:pt idx="0">
                  <c:v>27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'14.2'!$E$18:$F$18</c:f>
              <c:numCache>
                <c:formatCode>General</c:formatCode>
                <c:ptCount val="2"/>
                <c:pt idx="0">
                  <c:v>16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12-4997-BFA5-FE18EDB4E3FC}"/>
            </c:ext>
          </c:extLst>
        </c:ser>
        <c:ser>
          <c:idx val="16"/>
          <c:order val="16"/>
          <c:tx>
            <c:strRef>
              <c:f>'14.2'!$D$19</c:f>
              <c:strCache>
                <c:ptCount val="1"/>
                <c:pt idx="0">
                  <c:v>28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'14.2'!$E$19:$F$19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E12-4997-BFA5-FE18EDB4E3FC}"/>
            </c:ext>
          </c:extLst>
        </c:ser>
        <c:ser>
          <c:idx val="17"/>
          <c:order val="17"/>
          <c:tx>
            <c:strRef>
              <c:f>'14.2'!$D$20</c:f>
              <c:strCache>
                <c:ptCount val="1"/>
                <c:pt idx="0">
                  <c:v>28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'14.2'!$E$20:$F$20</c:f>
              <c:numCache>
                <c:formatCode>General</c:formatCode>
                <c:ptCount val="2"/>
                <c:pt idx="0">
                  <c:v>18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E12-4997-BFA5-FE18EDB4E3FC}"/>
            </c:ext>
          </c:extLst>
        </c:ser>
        <c:ser>
          <c:idx val="18"/>
          <c:order val="18"/>
          <c:tx>
            <c:strRef>
              <c:f>'14.2'!$D$21</c:f>
              <c:strCache>
                <c:ptCount val="1"/>
                <c:pt idx="0">
                  <c:v>28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'14.2'!$E$21:$F$21</c:f>
              <c:numCache>
                <c:formatCode>General</c:formatCode>
                <c:ptCount val="2"/>
                <c:pt idx="0">
                  <c:v>19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E12-4997-BFA5-FE18EDB4E3FC}"/>
            </c:ext>
          </c:extLst>
        </c:ser>
        <c:ser>
          <c:idx val="19"/>
          <c:order val="19"/>
          <c:tx>
            <c:strRef>
              <c:f>'14.2'!$D$22</c:f>
              <c:strCache>
                <c:ptCount val="1"/>
                <c:pt idx="0">
                  <c:v>29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'14.2'!$E$22:$F$22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E12-4997-BFA5-FE18EDB4E3FC}"/>
            </c:ext>
          </c:extLst>
        </c:ser>
        <c:ser>
          <c:idx val="20"/>
          <c:order val="20"/>
          <c:tx>
            <c:strRef>
              <c:f>'14.2'!$D$23</c:f>
              <c:strCache>
                <c:ptCount val="1"/>
                <c:pt idx="0">
                  <c:v>29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'14.2'!$E$23:$F$23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E12-4997-BFA5-FE18EDB4E3FC}"/>
            </c:ext>
          </c:extLst>
        </c:ser>
        <c:ser>
          <c:idx val="21"/>
          <c:order val="21"/>
          <c:tx>
            <c:strRef>
              <c:f>'14.2'!$D$24</c:f>
              <c:strCache>
                <c:ptCount val="1"/>
                <c:pt idx="0">
                  <c:v>32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'14.2'!$E$24:$F$24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E12-4997-BFA5-FE18EDB4E3FC}"/>
            </c:ext>
          </c:extLst>
        </c:ser>
        <c:ser>
          <c:idx val="22"/>
          <c:order val="22"/>
          <c:tx>
            <c:strRef>
              <c:f>'14.2'!$D$25</c:f>
              <c:strCache>
                <c:ptCount val="1"/>
                <c:pt idx="0">
                  <c:v>33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'14.2'!$E$25:$F$25</c:f>
              <c:numCache>
                <c:formatCode>General</c:formatCode>
                <c:ptCount val="2"/>
                <c:pt idx="0">
                  <c:v>23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E12-4997-BFA5-FE18EDB4E3FC}"/>
            </c:ext>
          </c:extLst>
        </c:ser>
        <c:ser>
          <c:idx val="23"/>
          <c:order val="23"/>
          <c:tx>
            <c:strRef>
              <c:f>'14.2'!$D$26</c:f>
              <c:strCache>
                <c:ptCount val="1"/>
                <c:pt idx="0">
                  <c:v>34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'14.2'!$E$26:$F$26</c:f>
              <c:numCache>
                <c:formatCode>General</c:formatCode>
                <c:ptCount val="2"/>
                <c:pt idx="0">
                  <c:v>24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E12-4997-BFA5-FE18EDB4E3FC}"/>
            </c:ext>
          </c:extLst>
        </c:ser>
        <c:ser>
          <c:idx val="24"/>
          <c:order val="24"/>
          <c:tx>
            <c:strRef>
              <c:f>'14.2'!$D$27</c:f>
              <c:strCache>
                <c:ptCount val="1"/>
                <c:pt idx="0">
                  <c:v>35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'14.2'!$E$27:$F$27</c:f>
              <c:numCache>
                <c:formatCode>General</c:formatCode>
                <c:ptCount val="2"/>
                <c:pt idx="0">
                  <c:v>25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E12-4997-BFA5-FE18EDB4E3FC}"/>
            </c:ext>
          </c:extLst>
        </c:ser>
        <c:ser>
          <c:idx val="25"/>
          <c:order val="25"/>
          <c:tx>
            <c:strRef>
              <c:f>'14.2'!$D$28</c:f>
              <c:strCache>
                <c:ptCount val="1"/>
                <c:pt idx="0">
                  <c:v>36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'14.2'!$E$28:$F$28</c:f>
              <c:numCache>
                <c:formatCode>General</c:formatCode>
                <c:ptCount val="2"/>
                <c:pt idx="0">
                  <c:v>26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E12-4997-BFA5-FE18EDB4E3FC}"/>
            </c:ext>
          </c:extLst>
        </c:ser>
        <c:ser>
          <c:idx val="26"/>
          <c:order val="26"/>
          <c:tx>
            <c:strRef>
              <c:f>'14.2'!$D$29</c:f>
              <c:strCache>
                <c:ptCount val="1"/>
                <c:pt idx="0">
                  <c:v>37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'14.2'!$E$29:$F$29</c:f>
              <c:numCache>
                <c:formatCode>General</c:formatCode>
                <c:ptCount val="2"/>
                <c:pt idx="0">
                  <c:v>27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E12-4997-BFA5-FE18EDB4E3FC}"/>
            </c:ext>
          </c:extLst>
        </c:ser>
        <c:ser>
          <c:idx val="27"/>
          <c:order val="27"/>
          <c:tx>
            <c:strRef>
              <c:f>'14.2'!$D$30</c:f>
              <c:strCache>
                <c:ptCount val="1"/>
                <c:pt idx="0">
                  <c:v>37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'14.2'!$E$30:$F$30</c:f>
              <c:numCache>
                <c:formatCode>General</c:formatCode>
                <c:ptCount val="2"/>
                <c:pt idx="0">
                  <c:v>28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E12-4997-BFA5-FE18EDB4E3FC}"/>
            </c:ext>
          </c:extLst>
        </c:ser>
        <c:ser>
          <c:idx val="28"/>
          <c:order val="28"/>
          <c:tx>
            <c:strRef>
              <c:f>'14.2'!$D$31</c:f>
              <c:strCache>
                <c:ptCount val="1"/>
                <c:pt idx="0">
                  <c:v>38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'14.2'!$E$31:$F$31</c:f>
              <c:numCache>
                <c:formatCode>General</c:formatCode>
                <c:ptCount val="2"/>
                <c:pt idx="0">
                  <c:v>29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E12-4997-BFA5-FE18EDB4E3FC}"/>
            </c:ext>
          </c:extLst>
        </c:ser>
        <c:ser>
          <c:idx val="29"/>
          <c:order val="29"/>
          <c:tx>
            <c:strRef>
              <c:f>'14.2'!$D$32</c:f>
              <c:strCache>
                <c:ptCount val="1"/>
                <c:pt idx="0">
                  <c:v>38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'14.2'!$E$32:$F$32</c:f>
              <c:numCache>
                <c:formatCode>General</c:formatCode>
                <c:ptCount val="2"/>
                <c:pt idx="0">
                  <c:v>30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E12-4997-BFA5-FE18EDB4E3FC}"/>
            </c:ext>
          </c:extLst>
        </c:ser>
        <c:ser>
          <c:idx val="30"/>
          <c:order val="30"/>
          <c:tx>
            <c:strRef>
              <c:f>'14.2'!$D$33</c:f>
              <c:strCache>
                <c:ptCount val="1"/>
                <c:pt idx="0">
                  <c:v>39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'14.2'!$E$33:$F$33</c:f>
              <c:numCache>
                <c:formatCode>General</c:formatCode>
                <c:ptCount val="2"/>
                <c:pt idx="0">
                  <c:v>31</c:v>
                </c:pt>
                <c:pt idx="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E12-4997-BFA5-FE18EDB4E3FC}"/>
            </c:ext>
          </c:extLst>
        </c:ser>
        <c:ser>
          <c:idx val="31"/>
          <c:order val="31"/>
          <c:tx>
            <c:strRef>
              <c:f>'14.2'!$D$34</c:f>
              <c:strCache>
                <c:ptCount val="1"/>
                <c:pt idx="0">
                  <c:v>40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'14.2'!$E$34:$F$34</c:f>
              <c:numCache>
                <c:formatCode>General</c:formatCode>
                <c:ptCount val="2"/>
                <c:pt idx="0">
                  <c:v>32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E12-4997-BFA5-FE18EDB4E3FC}"/>
            </c:ext>
          </c:extLst>
        </c:ser>
        <c:ser>
          <c:idx val="32"/>
          <c:order val="32"/>
          <c:tx>
            <c:strRef>
              <c:f>'14.2'!$D$35</c:f>
              <c:strCache>
                <c:ptCount val="1"/>
                <c:pt idx="0">
                  <c:v>41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'14.2'!$E$35:$F$35</c:f>
              <c:numCache>
                <c:formatCode>General</c:formatCode>
                <c:ptCount val="2"/>
                <c:pt idx="0">
                  <c:v>33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E12-4997-BFA5-FE18EDB4E3FC}"/>
            </c:ext>
          </c:extLst>
        </c:ser>
        <c:ser>
          <c:idx val="33"/>
          <c:order val="33"/>
          <c:tx>
            <c:strRef>
              <c:f>'14.2'!$D$36</c:f>
              <c:strCache>
                <c:ptCount val="1"/>
                <c:pt idx="0">
                  <c:v>43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'14.2'!$E$36:$F$36</c:f>
              <c:numCache>
                <c:formatCode>General</c:formatCode>
                <c:ptCount val="2"/>
                <c:pt idx="0">
                  <c:v>34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E12-4997-BFA5-FE18EDB4E3FC}"/>
            </c:ext>
          </c:extLst>
        </c:ser>
        <c:ser>
          <c:idx val="34"/>
          <c:order val="34"/>
          <c:tx>
            <c:strRef>
              <c:f>'14.2'!$D$37</c:f>
              <c:strCache>
                <c:ptCount val="1"/>
                <c:pt idx="0">
                  <c:v>44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'14.2'!$E$37:$F$37</c:f>
              <c:numCache>
                <c:formatCode>General</c:formatCode>
                <c:ptCount val="2"/>
                <c:pt idx="0">
                  <c:v>35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E12-4997-BFA5-FE18EDB4E3FC}"/>
            </c:ext>
          </c:extLst>
        </c:ser>
        <c:ser>
          <c:idx val="35"/>
          <c:order val="35"/>
          <c:tx>
            <c:strRef>
              <c:f>'14.2'!$D$38</c:f>
              <c:strCache>
                <c:ptCount val="1"/>
                <c:pt idx="0">
                  <c:v>45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'14.2'!$E$38:$F$38</c:f>
              <c:numCache>
                <c:formatCode>General</c:formatCode>
                <c:ptCount val="2"/>
                <c:pt idx="0">
                  <c:v>36</c:v>
                </c:pt>
                <c:pt idx="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E12-4997-BFA5-FE18EDB4E3FC}"/>
            </c:ext>
          </c:extLst>
        </c:ser>
        <c:ser>
          <c:idx val="36"/>
          <c:order val="36"/>
          <c:tx>
            <c:strRef>
              <c:f>'14.2'!$D$39</c:f>
              <c:strCache>
                <c:ptCount val="1"/>
                <c:pt idx="0">
                  <c:v>46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'14.2'!$E$39:$F$39</c:f>
              <c:numCache>
                <c:formatCode>General</c:formatCode>
                <c:ptCount val="2"/>
                <c:pt idx="0">
                  <c:v>37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E12-4997-BFA5-FE18EDB4E3FC}"/>
            </c:ext>
          </c:extLst>
        </c:ser>
        <c:ser>
          <c:idx val="37"/>
          <c:order val="37"/>
          <c:tx>
            <c:strRef>
              <c:f>'14.2'!$D$40</c:f>
              <c:strCache>
                <c:ptCount val="1"/>
                <c:pt idx="0">
                  <c:v>47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'14.2'!$E$40:$F$40</c:f>
              <c:numCache>
                <c:formatCode>General</c:formatCode>
                <c:ptCount val="2"/>
                <c:pt idx="0">
                  <c:v>38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E12-4997-BFA5-FE18EDB4E3FC}"/>
            </c:ext>
          </c:extLst>
        </c:ser>
        <c:ser>
          <c:idx val="38"/>
          <c:order val="38"/>
          <c:tx>
            <c:strRef>
              <c:f>'14.2'!$D$41</c:f>
              <c:strCache>
                <c:ptCount val="1"/>
                <c:pt idx="0">
                  <c:v>47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'14.2'!$E$41:$F$41</c:f>
              <c:numCache>
                <c:formatCode>General</c:formatCode>
                <c:ptCount val="2"/>
                <c:pt idx="0">
                  <c:v>39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E12-4997-BFA5-FE18EDB4E3FC}"/>
            </c:ext>
          </c:extLst>
        </c:ser>
        <c:ser>
          <c:idx val="39"/>
          <c:order val="39"/>
          <c:tx>
            <c:strRef>
              <c:f>'14.2'!$D$42</c:f>
              <c:strCache>
                <c:ptCount val="1"/>
                <c:pt idx="0">
                  <c:v>48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'14.2'!$E$42:$F$42</c:f>
              <c:numCache>
                <c:formatCode>General</c:formatCode>
                <c:ptCount val="2"/>
                <c:pt idx="0">
                  <c:v>40</c:v>
                </c:pt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E12-4997-BFA5-FE18EDB4E3FC}"/>
            </c:ext>
          </c:extLst>
        </c:ser>
        <c:ser>
          <c:idx val="40"/>
          <c:order val="40"/>
          <c:tx>
            <c:strRef>
              <c:f>'14.2'!$D$43</c:f>
              <c:strCache>
                <c:ptCount val="1"/>
                <c:pt idx="0">
                  <c:v>48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'14.2'!$E$43:$F$43</c:f>
              <c:numCache>
                <c:formatCode>General</c:formatCode>
                <c:ptCount val="2"/>
                <c:pt idx="0">
                  <c:v>41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E12-4997-BFA5-FE18EDB4E3FC}"/>
            </c:ext>
          </c:extLst>
        </c:ser>
        <c:ser>
          <c:idx val="41"/>
          <c:order val="41"/>
          <c:tx>
            <c:strRef>
              <c:f>'14.2'!$D$44</c:f>
              <c:strCache>
                <c:ptCount val="1"/>
                <c:pt idx="0">
                  <c:v>51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'14.2'!$E$44:$F$44</c:f>
              <c:numCache>
                <c:formatCode>General</c:formatCode>
                <c:ptCount val="2"/>
                <c:pt idx="0">
                  <c:v>42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E12-4997-BFA5-FE18EDB4E3FC}"/>
            </c:ext>
          </c:extLst>
        </c:ser>
        <c:ser>
          <c:idx val="42"/>
          <c:order val="42"/>
          <c:tx>
            <c:strRef>
              <c:f>'14.2'!$D$45</c:f>
              <c:strCache>
                <c:ptCount val="1"/>
                <c:pt idx="0">
                  <c:v>51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'14.2'!$E$45:$F$45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E12-4997-BFA5-FE18EDB4E3FC}"/>
            </c:ext>
          </c:extLst>
        </c:ser>
        <c:ser>
          <c:idx val="43"/>
          <c:order val="43"/>
          <c:tx>
            <c:strRef>
              <c:f>'14.2'!$D$46</c:f>
              <c:strCache>
                <c:ptCount val="1"/>
                <c:pt idx="0">
                  <c:v>51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'14.2'!$E$46:$F$46</c:f>
              <c:numCache>
                <c:formatCode>General</c:formatCode>
                <c:ptCount val="2"/>
                <c:pt idx="0">
                  <c:v>44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E12-4997-BFA5-FE18EDB4E3FC}"/>
            </c:ext>
          </c:extLst>
        </c:ser>
        <c:ser>
          <c:idx val="44"/>
          <c:order val="44"/>
          <c:tx>
            <c:strRef>
              <c:f>'14.2'!$D$47</c:f>
              <c:strCache>
                <c:ptCount val="1"/>
                <c:pt idx="0">
                  <c:v>52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'14.2'!$E$47:$F$47</c:f>
              <c:numCache>
                <c:formatCode>General</c:formatCode>
                <c:ptCount val="2"/>
                <c:pt idx="0">
                  <c:v>45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E12-4997-BFA5-FE18EDB4E3FC}"/>
            </c:ext>
          </c:extLst>
        </c:ser>
        <c:ser>
          <c:idx val="45"/>
          <c:order val="45"/>
          <c:tx>
            <c:strRef>
              <c:f>'14.2'!$D$48</c:f>
              <c:strCache>
                <c:ptCount val="1"/>
                <c:pt idx="0">
                  <c:v>54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'14.2'!$E$48:$F$48</c:f>
              <c:numCache>
                <c:formatCode>General</c:formatCode>
                <c:ptCount val="2"/>
                <c:pt idx="0">
                  <c:v>46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E12-4997-BFA5-FE18EDB4E3FC}"/>
            </c:ext>
          </c:extLst>
        </c:ser>
        <c:ser>
          <c:idx val="46"/>
          <c:order val="46"/>
          <c:tx>
            <c:strRef>
              <c:f>'14.2'!$D$49</c:f>
              <c:strCache>
                <c:ptCount val="1"/>
                <c:pt idx="0">
                  <c:v>55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'14.2'!$E$49:$F$49</c:f>
              <c:numCache>
                <c:formatCode>General</c:formatCode>
                <c:ptCount val="2"/>
                <c:pt idx="0">
                  <c:v>47</c:v>
                </c:pt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E12-4997-BFA5-FE18EDB4E3FC}"/>
            </c:ext>
          </c:extLst>
        </c:ser>
        <c:ser>
          <c:idx val="47"/>
          <c:order val="47"/>
          <c:tx>
            <c:strRef>
              <c:f>'14.2'!$D$50</c:f>
              <c:strCache>
                <c:ptCount val="1"/>
                <c:pt idx="0">
                  <c:v>56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'14.2'!$E$50:$F$50</c:f>
              <c:numCache>
                <c:formatCode>General</c:formatCode>
                <c:ptCount val="2"/>
                <c:pt idx="0">
                  <c:v>48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E12-4997-BFA5-FE18EDB4E3FC}"/>
            </c:ext>
          </c:extLst>
        </c:ser>
        <c:ser>
          <c:idx val="48"/>
          <c:order val="48"/>
          <c:tx>
            <c:strRef>
              <c:f>'14.2'!$D$51</c:f>
              <c:strCache>
                <c:ptCount val="1"/>
                <c:pt idx="0">
                  <c:v>61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'14.2'!$E$51:$F$51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E12-4997-BFA5-FE18EDB4E3FC}"/>
            </c:ext>
          </c:extLst>
        </c:ser>
        <c:ser>
          <c:idx val="49"/>
          <c:order val="49"/>
          <c:tx>
            <c:strRef>
              <c:f>'14.2'!$D$52</c:f>
              <c:strCache>
                <c:ptCount val="1"/>
                <c:pt idx="0">
                  <c:v>66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'14.2'!$E$52:$F$52</c:f>
              <c:numCache>
                <c:formatCode>General</c:formatCode>
                <c:ptCount val="2"/>
                <c:pt idx="0">
                  <c:v>50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E12-4997-BFA5-FE18EDB4E3FC}"/>
            </c:ext>
          </c:extLst>
        </c:ser>
        <c:ser>
          <c:idx val="50"/>
          <c:order val="50"/>
          <c:tx>
            <c:strRef>
              <c:f>'14.2'!$D$53</c:f>
              <c:strCache>
                <c:ptCount val="1"/>
                <c:pt idx="0">
                  <c:v>67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'14.2'!$E$53:$F$53</c:f>
              <c:numCache>
                <c:formatCode>General</c:formatCode>
                <c:ptCount val="2"/>
                <c:pt idx="0">
                  <c:v>51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E12-4997-BFA5-FE18EDB4E3FC}"/>
            </c:ext>
          </c:extLst>
        </c:ser>
        <c:ser>
          <c:idx val="51"/>
          <c:order val="51"/>
          <c:tx>
            <c:strRef>
              <c:f>'14.2'!$D$54</c:f>
              <c:strCache>
                <c:ptCount val="1"/>
                <c:pt idx="0">
                  <c:v>70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'14.2'!$E$54:$F$54</c:f>
              <c:numCache>
                <c:formatCode>General</c:formatCode>
                <c:ptCount val="2"/>
                <c:pt idx="0">
                  <c:v>52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E12-4997-BFA5-FE18EDB4E3FC}"/>
            </c:ext>
          </c:extLst>
        </c:ser>
        <c:ser>
          <c:idx val="52"/>
          <c:order val="52"/>
          <c:tx>
            <c:strRef>
              <c:f>'14.2'!$D$55</c:f>
              <c:strCache>
                <c:ptCount val="1"/>
                <c:pt idx="0">
                  <c:v>71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'14.2'!$E$55:$F$55</c:f>
              <c:numCache>
                <c:formatCode>General</c:formatCode>
                <c:ptCount val="2"/>
                <c:pt idx="0">
                  <c:v>53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E12-4997-BFA5-FE18EDB4E3FC}"/>
            </c:ext>
          </c:extLst>
        </c:ser>
        <c:ser>
          <c:idx val="53"/>
          <c:order val="53"/>
          <c:tx>
            <c:strRef>
              <c:f>'14.2'!$D$56</c:f>
              <c:strCache>
                <c:ptCount val="1"/>
                <c:pt idx="0">
                  <c:v>71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'14.2'!$E$56:$F$56</c:f>
              <c:numCache>
                <c:formatCode>General</c:formatCode>
                <c:ptCount val="2"/>
                <c:pt idx="0">
                  <c:v>54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E12-4997-BFA5-FE18EDB4E3FC}"/>
            </c:ext>
          </c:extLst>
        </c:ser>
        <c:ser>
          <c:idx val="54"/>
          <c:order val="54"/>
          <c:tx>
            <c:strRef>
              <c:f>'14.2'!$D$57</c:f>
              <c:strCache>
                <c:ptCount val="1"/>
                <c:pt idx="0">
                  <c:v>73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'14.2'!$E$57:$F$57</c:f>
              <c:numCache>
                <c:formatCode>General</c:formatCode>
                <c:ptCount val="2"/>
                <c:pt idx="0">
                  <c:v>55</c:v>
                </c:pt>
                <c:pt idx="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E12-4997-BFA5-FE18EDB4E3FC}"/>
            </c:ext>
          </c:extLst>
        </c:ser>
        <c:ser>
          <c:idx val="55"/>
          <c:order val="55"/>
          <c:tx>
            <c:strRef>
              <c:f>'14.2'!$D$58</c:f>
              <c:strCache>
                <c:ptCount val="1"/>
                <c:pt idx="0">
                  <c:v>73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'14.2'!$E$58:$F$58</c:f>
              <c:numCache>
                <c:formatCode>General</c:formatCode>
                <c:ptCount val="2"/>
                <c:pt idx="0">
                  <c:v>56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E12-4997-BFA5-FE18EDB4E3FC}"/>
            </c:ext>
          </c:extLst>
        </c:ser>
        <c:ser>
          <c:idx val="56"/>
          <c:order val="56"/>
          <c:tx>
            <c:strRef>
              <c:f>'14.2'!$D$59</c:f>
              <c:strCache>
                <c:ptCount val="1"/>
                <c:pt idx="0">
                  <c:v>76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'14.2'!$E$59:$F$59</c:f>
              <c:numCache>
                <c:formatCode>General</c:formatCode>
                <c:ptCount val="2"/>
                <c:pt idx="0">
                  <c:v>57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E12-4997-BFA5-FE18EDB4E3FC}"/>
            </c:ext>
          </c:extLst>
        </c:ser>
        <c:ser>
          <c:idx val="57"/>
          <c:order val="57"/>
          <c:tx>
            <c:strRef>
              <c:f>'14.2'!$D$60</c:f>
              <c:strCache>
                <c:ptCount val="1"/>
                <c:pt idx="0">
                  <c:v>78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'14.2'!$E$60:$F$60</c:f>
              <c:numCache>
                <c:formatCode>General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E12-4997-BFA5-FE18EDB4E3FC}"/>
            </c:ext>
          </c:extLst>
        </c:ser>
        <c:ser>
          <c:idx val="58"/>
          <c:order val="58"/>
          <c:tx>
            <c:strRef>
              <c:f>'14.2'!$D$61</c:f>
              <c:strCache>
                <c:ptCount val="1"/>
                <c:pt idx="0">
                  <c:v>78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'14.2'!$E$61:$F$61</c:f>
              <c:numCache>
                <c:formatCode>General</c:formatCode>
                <c:ptCount val="2"/>
                <c:pt idx="0">
                  <c:v>59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E12-4997-BFA5-FE18EDB4E3FC}"/>
            </c:ext>
          </c:extLst>
        </c:ser>
        <c:ser>
          <c:idx val="59"/>
          <c:order val="59"/>
          <c:tx>
            <c:strRef>
              <c:f>'14.2'!$D$62</c:f>
              <c:strCache>
                <c:ptCount val="1"/>
                <c:pt idx="0">
                  <c:v>81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'14.2'!$E$62:$F$62</c:f>
              <c:numCache>
                <c:formatCode>General</c:formatCode>
                <c:ptCount val="2"/>
                <c:pt idx="0">
                  <c:v>60</c:v>
                </c:pt>
                <c:pt idx="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E12-4997-BFA5-FE18EDB4E3FC}"/>
            </c:ext>
          </c:extLst>
        </c:ser>
        <c:ser>
          <c:idx val="60"/>
          <c:order val="60"/>
          <c:tx>
            <c:strRef>
              <c:f>'14.2'!$D$63</c:f>
              <c:strCache>
                <c:ptCount val="1"/>
                <c:pt idx="0">
                  <c:v>82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'14.2'!$E$63:$F$63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E12-4997-BFA5-FE18EDB4E3FC}"/>
            </c:ext>
          </c:extLst>
        </c:ser>
        <c:ser>
          <c:idx val="61"/>
          <c:order val="61"/>
          <c:tx>
            <c:strRef>
              <c:f>'14.2'!$D$64</c:f>
              <c:strCache>
                <c:ptCount val="1"/>
                <c:pt idx="0">
                  <c:v>83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'14.2'!$E$64:$F$64</c:f>
              <c:numCache>
                <c:formatCode>General</c:formatCode>
                <c:ptCount val="2"/>
                <c:pt idx="0">
                  <c:v>62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E12-4997-BFA5-FE18EDB4E3FC}"/>
            </c:ext>
          </c:extLst>
        </c:ser>
        <c:ser>
          <c:idx val="62"/>
          <c:order val="62"/>
          <c:tx>
            <c:strRef>
              <c:f>'14.2'!$D$65</c:f>
              <c:strCache>
                <c:ptCount val="1"/>
                <c:pt idx="0">
                  <c:v>84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'14.2'!$E$65:$F$65</c:f>
              <c:numCache>
                <c:formatCode>General</c:formatCode>
                <c:ptCount val="2"/>
                <c:pt idx="0">
                  <c:v>63</c:v>
                </c:pt>
                <c:pt idx="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E12-4997-BFA5-FE18EDB4E3FC}"/>
            </c:ext>
          </c:extLst>
        </c:ser>
        <c:ser>
          <c:idx val="63"/>
          <c:order val="63"/>
          <c:tx>
            <c:strRef>
              <c:f>'14.2'!$D$66</c:f>
              <c:strCache>
                <c:ptCount val="1"/>
                <c:pt idx="0">
                  <c:v>85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'14.2'!$E$66:$F$66</c:f>
              <c:numCache>
                <c:formatCode>General</c:formatCode>
                <c:ptCount val="2"/>
                <c:pt idx="0">
                  <c:v>64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E12-4997-BFA5-FE18EDB4E3FC}"/>
            </c:ext>
          </c:extLst>
        </c:ser>
        <c:ser>
          <c:idx val="64"/>
          <c:order val="64"/>
          <c:tx>
            <c:strRef>
              <c:f>'14.2'!$D$67</c:f>
              <c:strCache>
                <c:ptCount val="1"/>
                <c:pt idx="0">
                  <c:v>86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'14.2'!$E$67:$F$67</c:f>
              <c:numCache>
                <c:formatCode>General</c:formatCode>
                <c:ptCount val="2"/>
                <c:pt idx="0">
                  <c:v>65</c:v>
                </c:pt>
                <c:pt idx="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E12-4997-BFA5-FE18EDB4E3FC}"/>
            </c:ext>
          </c:extLst>
        </c:ser>
        <c:ser>
          <c:idx val="65"/>
          <c:order val="65"/>
          <c:tx>
            <c:strRef>
              <c:f>'14.2'!$D$68</c:f>
              <c:strCache>
                <c:ptCount val="1"/>
                <c:pt idx="0">
                  <c:v>86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'14.2'!$E$68:$F$68</c:f>
              <c:numCache>
                <c:formatCode>General</c:formatCode>
                <c:ptCount val="2"/>
                <c:pt idx="0">
                  <c:v>66</c:v>
                </c:pt>
                <c:pt idx="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E12-4997-BFA5-FE18EDB4E3FC}"/>
            </c:ext>
          </c:extLst>
        </c:ser>
        <c:ser>
          <c:idx val="66"/>
          <c:order val="66"/>
          <c:tx>
            <c:strRef>
              <c:f>'14.2'!$D$69</c:f>
              <c:strCache>
                <c:ptCount val="1"/>
                <c:pt idx="0">
                  <c:v>88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'14.2'!$E$69:$F$69</c:f>
              <c:numCache>
                <c:formatCode>General</c:formatCode>
                <c:ptCount val="2"/>
                <c:pt idx="0">
                  <c:v>67</c:v>
                </c:pt>
                <c:pt idx="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E12-4997-BFA5-FE18EDB4E3FC}"/>
            </c:ext>
          </c:extLst>
        </c:ser>
        <c:ser>
          <c:idx val="67"/>
          <c:order val="67"/>
          <c:tx>
            <c:strRef>
              <c:f>'14.2'!$D$70</c:f>
              <c:strCache>
                <c:ptCount val="1"/>
                <c:pt idx="0">
                  <c:v>90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'14.2'!$E$70:$F$70</c:f>
              <c:numCache>
                <c:formatCode>General</c:formatCode>
                <c:ptCount val="2"/>
                <c:pt idx="0">
                  <c:v>68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E12-4997-BFA5-FE18EDB4E3FC}"/>
            </c:ext>
          </c:extLst>
        </c:ser>
        <c:ser>
          <c:idx val="68"/>
          <c:order val="68"/>
          <c:tx>
            <c:strRef>
              <c:f>'14.2'!$D$71</c:f>
              <c:strCache>
                <c:ptCount val="1"/>
                <c:pt idx="0">
                  <c:v>90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'14.2'!$E$71:$F$71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E12-4997-BFA5-FE18EDB4E3FC}"/>
            </c:ext>
          </c:extLst>
        </c:ser>
        <c:ser>
          <c:idx val="69"/>
          <c:order val="69"/>
          <c:tx>
            <c:strRef>
              <c:f>'14.2'!$D$72</c:f>
              <c:strCache>
                <c:ptCount val="1"/>
                <c:pt idx="0">
                  <c:v>96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'14.2'!$E$72:$F$72</c:f>
              <c:numCache>
                <c:formatCode>General</c:formatCode>
                <c:ptCount val="2"/>
                <c:pt idx="0">
                  <c:v>70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E12-4997-BFA5-FE18EDB4E3FC}"/>
            </c:ext>
          </c:extLst>
        </c:ser>
        <c:ser>
          <c:idx val="70"/>
          <c:order val="70"/>
          <c:tx>
            <c:strRef>
              <c:f>'14.2'!$D$73</c:f>
              <c:strCache>
                <c:ptCount val="1"/>
                <c:pt idx="0">
                  <c:v>97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'14.2'!$E$73:$F$73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E12-4997-BFA5-FE18EDB4E3FC}"/>
            </c:ext>
          </c:extLst>
        </c:ser>
        <c:ser>
          <c:idx val="71"/>
          <c:order val="71"/>
          <c:tx>
            <c:strRef>
              <c:f>'14.2'!$D$74</c:f>
              <c:strCache>
                <c:ptCount val="1"/>
                <c:pt idx="0">
                  <c:v>97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'14.2'!$E$74:$F$74</c:f>
              <c:numCache>
                <c:formatCode>General</c:formatCode>
                <c:ptCount val="2"/>
                <c:pt idx="0">
                  <c:v>72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E12-4997-BFA5-FE18EDB4E3FC}"/>
            </c:ext>
          </c:extLst>
        </c:ser>
        <c:ser>
          <c:idx val="72"/>
          <c:order val="72"/>
          <c:tx>
            <c:strRef>
              <c:f>'14.2'!$D$75</c:f>
              <c:strCache>
                <c:ptCount val="1"/>
                <c:pt idx="0">
                  <c:v>97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'14.2'!$E$75:$F$75</c:f>
              <c:numCache>
                <c:formatCode>General</c:formatCode>
                <c:ptCount val="2"/>
                <c:pt idx="0">
                  <c:v>73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E12-4997-BFA5-FE18EDB4E3FC}"/>
            </c:ext>
          </c:extLst>
        </c:ser>
        <c:ser>
          <c:idx val="73"/>
          <c:order val="73"/>
          <c:tx>
            <c:strRef>
              <c:f>'14.2'!$D$76</c:f>
              <c:strCache>
                <c:ptCount val="1"/>
                <c:pt idx="0">
                  <c:v>98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'14.2'!$E$76:$F$76</c:f>
              <c:numCache>
                <c:formatCode>General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E12-4997-BFA5-FE18EDB4E3FC}"/>
            </c:ext>
          </c:extLst>
        </c:ser>
        <c:ser>
          <c:idx val="74"/>
          <c:order val="74"/>
          <c:tx>
            <c:strRef>
              <c:f>'14.2'!$D$77</c:f>
              <c:strCache>
                <c:ptCount val="1"/>
                <c:pt idx="0">
                  <c:v>98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'14.2'!$E$77:$F$77</c:f>
              <c:numCache>
                <c:formatCode>General</c:formatCode>
                <c:ptCount val="2"/>
                <c:pt idx="0">
                  <c:v>75</c:v>
                </c:pt>
                <c:pt idx="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E12-4997-BFA5-FE18EDB4E3FC}"/>
            </c:ext>
          </c:extLst>
        </c:ser>
        <c:ser>
          <c:idx val="75"/>
          <c:order val="75"/>
          <c:tx>
            <c:strRef>
              <c:f>'14.2'!$D$78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'14.2'!$E$78:$F$78</c:f>
              <c:numCache>
                <c:formatCode>General</c:formatCode>
                <c:ptCount val="2"/>
                <c:pt idx="0">
                  <c:v>76</c:v>
                </c:pt>
                <c:pt idx="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E12-4997-BFA5-FE18EDB4E3FC}"/>
            </c:ext>
          </c:extLst>
        </c:ser>
        <c:ser>
          <c:idx val="76"/>
          <c:order val="76"/>
          <c:tx>
            <c:strRef>
              <c:f>'14.2'!$D$79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'14.2'!$E$79:$F$79</c:f>
              <c:numCache>
                <c:formatCode>General</c:formatCode>
                <c:ptCount val="2"/>
                <c:pt idx="0">
                  <c:v>77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E12-4997-BFA5-FE18EDB4E3FC}"/>
            </c:ext>
          </c:extLst>
        </c:ser>
        <c:ser>
          <c:idx val="77"/>
          <c:order val="77"/>
          <c:tx>
            <c:strRef>
              <c:f>'14.2'!$D$80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'14.2'!$E$80:$F$80</c:f>
              <c:numCache>
                <c:formatCode>General</c:formatCode>
                <c:ptCount val="2"/>
                <c:pt idx="0">
                  <c:v>78</c:v>
                </c:pt>
                <c:pt idx="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E12-4997-BFA5-FE18EDB4E3FC}"/>
            </c:ext>
          </c:extLst>
        </c:ser>
        <c:ser>
          <c:idx val="78"/>
          <c:order val="78"/>
          <c:tx>
            <c:strRef>
              <c:f>'14.2'!$D$81</c:f>
              <c:strCache>
                <c:ptCount val="1"/>
                <c:pt idx="0">
                  <c:v>100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EE12-4997-BFA5-FE18EDB4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'14.2'!$E$2:$F$2</c:f>
              <c:strCache>
                <c:ptCount val="2"/>
                <c:pt idx="0">
                  <c:v>Countries ranked by national average</c:v>
                </c:pt>
                <c:pt idx="1">
                  <c:v>Countries ranked by most disadvantaged</c:v>
                </c:pt>
              </c:strCache>
            </c:strRef>
          </c:cat>
          <c:val>
            <c:numRef>
              <c:f>'14.2'!$E$81:$F$81</c:f>
              <c:numCache>
                <c:formatCode>General</c:formatCode>
                <c:ptCount val="2"/>
                <c:pt idx="0">
                  <c:v>79</c:v>
                </c:pt>
                <c:pt idx="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E12-4997-BFA5-FE18EDB4E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649711"/>
        <c:axId val="221162575"/>
      </c:lineChart>
      <c:catAx>
        <c:axId val="1536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162575"/>
        <c:crosses val="autoZero"/>
        <c:auto val="1"/>
        <c:lblAlgn val="ctr"/>
        <c:lblOffset val="100"/>
        <c:noMultiLvlLbl val="0"/>
      </c:catAx>
      <c:valAx>
        <c:axId val="221162575"/>
        <c:scaling>
          <c:orientation val="minMax"/>
          <c:max val="8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53649711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09366208405E-2"/>
          <c:y val="2.2465535424305939E-2"/>
          <c:w val="0.91506522651211353"/>
          <c:h val="0.82953016637361221"/>
        </c:manualLayout>
      </c:layout>
      <c:lineChart>
        <c:grouping val="standard"/>
        <c:varyColors val="0"/>
        <c:ser>
          <c:idx val="0"/>
          <c:order val="0"/>
          <c:tx>
            <c:strRef>
              <c:f>'[1]ChildPov graph'!$D$3</c:f>
              <c:strCache>
                <c:ptCount val="1"/>
                <c:pt idx="0">
                  <c:v>Poorest 20% of households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58"/>
            <c:marker>
              <c:symbol val="circl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C7-4970-ACE7-1843866BC046}"/>
              </c:ext>
            </c:extLst>
          </c:dPt>
          <c:cat>
            <c:strRef>
              <c:f>'[1]ChildPov graph'!$C$4:$C$65</c:f>
              <c:strCache>
                <c:ptCount val="62"/>
                <c:pt idx="0">
                  <c:v>Liberia</c:v>
                </c:pt>
                <c:pt idx="1">
                  <c:v>Afghanistan</c:v>
                </c:pt>
                <c:pt idx="2">
                  <c:v>S. Tome/Principe</c:v>
                </c:pt>
                <c:pt idx="3">
                  <c:v>Mali</c:v>
                </c:pt>
                <c:pt idx="4">
                  <c:v>D. R. Congo</c:v>
                </c:pt>
                <c:pt idx="5">
                  <c:v>Gabon</c:v>
                </c:pt>
                <c:pt idx="6">
                  <c:v>Sierra Leone</c:v>
                </c:pt>
                <c:pt idx="7">
                  <c:v>Côte d’Ivoire</c:v>
                </c:pt>
                <c:pt idx="8">
                  <c:v>Egypt</c:v>
                </c:pt>
                <c:pt idx="9">
                  <c:v>Niger</c:v>
                </c:pt>
                <c:pt idx="10">
                  <c:v>Guinea</c:v>
                </c:pt>
                <c:pt idx="11">
                  <c:v>Mozambique</c:v>
                </c:pt>
                <c:pt idx="12">
                  <c:v>Angola</c:v>
                </c:pt>
                <c:pt idx="13">
                  <c:v>Dominican Rep.</c:v>
                </c:pt>
                <c:pt idx="14">
                  <c:v>Timor Leste</c:v>
                </c:pt>
                <c:pt idx="15">
                  <c:v>Rwanda</c:v>
                </c:pt>
                <c:pt idx="16">
                  <c:v>Zambia</c:v>
                </c:pt>
                <c:pt idx="17">
                  <c:v>Burkina Faso</c:v>
                </c:pt>
                <c:pt idx="18">
                  <c:v>Gambia</c:v>
                </c:pt>
                <c:pt idx="19">
                  <c:v>Uganda</c:v>
                </c:pt>
                <c:pt idx="20">
                  <c:v>Benin</c:v>
                </c:pt>
                <c:pt idx="21">
                  <c:v>Malawi</c:v>
                </c:pt>
                <c:pt idx="22">
                  <c:v>Congo</c:v>
                </c:pt>
                <c:pt idx="23">
                  <c:v>Kyrgyzstan</c:v>
                </c:pt>
                <c:pt idx="24">
                  <c:v>Yemen</c:v>
                </c:pt>
                <c:pt idx="25">
                  <c:v>Rep. Moldova</c:v>
                </c:pt>
                <c:pt idx="26">
                  <c:v>Cameroon</c:v>
                </c:pt>
                <c:pt idx="27">
                  <c:v>Ethiopia</c:v>
                </c:pt>
                <c:pt idx="28">
                  <c:v>Indonesia</c:v>
                </c:pt>
                <c:pt idx="29">
                  <c:v>Madagascar</c:v>
                </c:pt>
                <c:pt idx="30">
                  <c:v>Maldives</c:v>
                </c:pt>
                <c:pt idx="31">
                  <c:v>Tajikistan</c:v>
                </c:pt>
                <c:pt idx="32">
                  <c:v>U. R. Tanzania</c:v>
                </c:pt>
                <c:pt idx="33">
                  <c:v>Swaziland</c:v>
                </c:pt>
                <c:pt idx="34">
                  <c:v>Jordan</c:v>
                </c:pt>
                <c:pt idx="35">
                  <c:v>Nigeria</c:v>
                </c:pt>
                <c:pt idx="36">
                  <c:v>Lesotho</c:v>
                </c:pt>
                <c:pt idx="37">
                  <c:v>Pakistan</c:v>
                </c:pt>
                <c:pt idx="38">
                  <c:v>Zimbabwe</c:v>
                </c:pt>
                <c:pt idx="39">
                  <c:v>Bolivia</c:v>
                </c:pt>
                <c:pt idx="40">
                  <c:v>Bangladesh</c:v>
                </c:pt>
                <c:pt idx="41">
                  <c:v>Nepal</c:v>
                </c:pt>
                <c:pt idx="42">
                  <c:v>Senegal</c:v>
                </c:pt>
                <c:pt idx="43">
                  <c:v>Azerbaijan</c:v>
                </c:pt>
                <c:pt idx="44">
                  <c:v>Morocco</c:v>
                </c:pt>
                <c:pt idx="45">
                  <c:v>Togo</c:v>
                </c:pt>
                <c:pt idx="46">
                  <c:v>Ghana</c:v>
                </c:pt>
                <c:pt idx="47">
                  <c:v>Cambodia</c:v>
                </c:pt>
                <c:pt idx="48">
                  <c:v>Haiti</c:v>
                </c:pt>
                <c:pt idx="49">
                  <c:v>Honduras</c:v>
                </c:pt>
                <c:pt idx="50">
                  <c:v>Albania</c:v>
                </c:pt>
                <c:pt idx="51">
                  <c:v>Turkey</c:v>
                </c:pt>
                <c:pt idx="52">
                  <c:v>Kenya</c:v>
                </c:pt>
                <c:pt idx="53">
                  <c:v>Comoros</c:v>
                </c:pt>
                <c:pt idx="54">
                  <c:v>Guyana</c:v>
                </c:pt>
                <c:pt idx="55">
                  <c:v>Guatemala</c:v>
                </c:pt>
                <c:pt idx="56">
                  <c:v>Peru</c:v>
                </c:pt>
                <c:pt idx="57">
                  <c:v>Namibia</c:v>
                </c:pt>
                <c:pt idx="58">
                  <c:v>India</c:v>
                </c:pt>
                <c:pt idx="59">
                  <c:v>Colombia</c:v>
                </c:pt>
                <c:pt idx="60">
                  <c:v>Philippines</c:v>
                </c:pt>
                <c:pt idx="61">
                  <c:v>Myanmar</c:v>
                </c:pt>
              </c:strCache>
            </c:strRef>
          </c:cat>
          <c:val>
            <c:numRef>
              <c:f>'[1]ChildPov graph'!$D$4:$D$65</c:f>
              <c:numCache>
                <c:formatCode>General</c:formatCode>
                <c:ptCount val="62"/>
                <c:pt idx="0">
                  <c:v>20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20.2</c:v>
                </c:pt>
                <c:pt idx="4">
                  <c:v>20.3</c:v>
                </c:pt>
                <c:pt idx="5">
                  <c:v>20.5</c:v>
                </c:pt>
                <c:pt idx="6">
                  <c:v>20.6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21.1</c:v>
                </c:pt>
                <c:pt idx="16">
                  <c:v>21.1</c:v>
                </c:pt>
                <c:pt idx="17">
                  <c:v>21.2</c:v>
                </c:pt>
                <c:pt idx="18">
                  <c:v>21.3</c:v>
                </c:pt>
                <c:pt idx="19">
                  <c:v>21.3</c:v>
                </c:pt>
                <c:pt idx="20">
                  <c:v>21.4</c:v>
                </c:pt>
                <c:pt idx="21">
                  <c:v>21.4</c:v>
                </c:pt>
                <c:pt idx="22">
                  <c:v>21.5</c:v>
                </c:pt>
                <c:pt idx="23">
                  <c:v>21.6</c:v>
                </c:pt>
                <c:pt idx="24">
                  <c:v>21.6</c:v>
                </c:pt>
                <c:pt idx="25">
                  <c:v>21.8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22.1</c:v>
                </c:pt>
                <c:pt idx="30">
                  <c:v>22.1</c:v>
                </c:pt>
                <c:pt idx="31">
                  <c:v>22.2</c:v>
                </c:pt>
                <c:pt idx="32">
                  <c:v>22.2</c:v>
                </c:pt>
                <c:pt idx="33">
                  <c:v>22.3</c:v>
                </c:pt>
                <c:pt idx="34">
                  <c:v>22.4</c:v>
                </c:pt>
                <c:pt idx="35">
                  <c:v>22.4</c:v>
                </c:pt>
                <c:pt idx="36">
                  <c:v>22.5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23.1</c:v>
                </c:pt>
                <c:pt idx="47">
                  <c:v>23.3</c:v>
                </c:pt>
                <c:pt idx="48">
                  <c:v>23.3</c:v>
                </c:pt>
                <c:pt idx="49">
                  <c:v>23.4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23.7</c:v>
                </c:pt>
                <c:pt idx="54">
                  <c:v>24.2</c:v>
                </c:pt>
                <c:pt idx="55">
                  <c:v>24.4</c:v>
                </c:pt>
                <c:pt idx="56">
                  <c:v>24.4</c:v>
                </c:pt>
                <c:pt idx="57">
                  <c:v>24.5</c:v>
                </c:pt>
                <c:pt idx="58">
                  <c:v>25.2</c:v>
                </c:pt>
                <c:pt idx="59">
                  <c:v>25.4</c:v>
                </c:pt>
                <c:pt idx="60">
                  <c:v>25.6</c:v>
                </c:pt>
                <c:pt idx="61">
                  <c:v>25.7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C7-4970-ACE7-1843866BC046}"/>
            </c:ext>
          </c:extLst>
        </c:ser>
        <c:ser>
          <c:idx val="1"/>
          <c:order val="1"/>
          <c:tx>
            <c:strRef>
              <c:f>'[1]ChildPov graph'!$E$3</c:f>
              <c:strCache>
                <c:ptCount val="1"/>
                <c:pt idx="0">
                  <c:v>Richest 20% of households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58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C7-4970-ACE7-1843866BC046}"/>
              </c:ext>
            </c:extLst>
          </c:dPt>
          <c:cat>
            <c:strRef>
              <c:f>'[1]ChildPov graph'!$C$4:$C$65</c:f>
              <c:strCache>
                <c:ptCount val="62"/>
                <c:pt idx="0">
                  <c:v>Liberia</c:v>
                </c:pt>
                <c:pt idx="1">
                  <c:v>Afghanistan</c:v>
                </c:pt>
                <c:pt idx="2">
                  <c:v>S. Tome/Principe</c:v>
                </c:pt>
                <c:pt idx="3">
                  <c:v>Mali</c:v>
                </c:pt>
                <c:pt idx="4">
                  <c:v>D. R. Congo</c:v>
                </c:pt>
                <c:pt idx="5">
                  <c:v>Gabon</c:v>
                </c:pt>
                <c:pt idx="6">
                  <c:v>Sierra Leone</c:v>
                </c:pt>
                <c:pt idx="7">
                  <c:v>Côte d’Ivoire</c:v>
                </c:pt>
                <c:pt idx="8">
                  <c:v>Egypt</c:v>
                </c:pt>
                <c:pt idx="9">
                  <c:v>Niger</c:v>
                </c:pt>
                <c:pt idx="10">
                  <c:v>Guinea</c:v>
                </c:pt>
                <c:pt idx="11">
                  <c:v>Mozambique</c:v>
                </c:pt>
                <c:pt idx="12">
                  <c:v>Angola</c:v>
                </c:pt>
                <c:pt idx="13">
                  <c:v>Dominican Rep.</c:v>
                </c:pt>
                <c:pt idx="14">
                  <c:v>Timor Leste</c:v>
                </c:pt>
                <c:pt idx="15">
                  <c:v>Rwanda</c:v>
                </c:pt>
                <c:pt idx="16">
                  <c:v>Zambia</c:v>
                </c:pt>
                <c:pt idx="17">
                  <c:v>Burkina Faso</c:v>
                </c:pt>
                <c:pt idx="18">
                  <c:v>Gambia</c:v>
                </c:pt>
                <c:pt idx="19">
                  <c:v>Uganda</c:v>
                </c:pt>
                <c:pt idx="20">
                  <c:v>Benin</c:v>
                </c:pt>
                <c:pt idx="21">
                  <c:v>Malawi</c:v>
                </c:pt>
                <c:pt idx="22">
                  <c:v>Congo</c:v>
                </c:pt>
                <c:pt idx="23">
                  <c:v>Kyrgyzstan</c:v>
                </c:pt>
                <c:pt idx="24">
                  <c:v>Yemen</c:v>
                </c:pt>
                <c:pt idx="25">
                  <c:v>Rep. Moldova</c:v>
                </c:pt>
                <c:pt idx="26">
                  <c:v>Cameroon</c:v>
                </c:pt>
                <c:pt idx="27">
                  <c:v>Ethiopia</c:v>
                </c:pt>
                <c:pt idx="28">
                  <c:v>Indonesia</c:v>
                </c:pt>
                <c:pt idx="29">
                  <c:v>Madagascar</c:v>
                </c:pt>
                <c:pt idx="30">
                  <c:v>Maldives</c:v>
                </c:pt>
                <c:pt idx="31">
                  <c:v>Tajikistan</c:v>
                </c:pt>
                <c:pt idx="32">
                  <c:v>U. R. Tanzania</c:v>
                </c:pt>
                <c:pt idx="33">
                  <c:v>Swaziland</c:v>
                </c:pt>
                <c:pt idx="34">
                  <c:v>Jordan</c:v>
                </c:pt>
                <c:pt idx="35">
                  <c:v>Nigeria</c:v>
                </c:pt>
                <c:pt idx="36">
                  <c:v>Lesotho</c:v>
                </c:pt>
                <c:pt idx="37">
                  <c:v>Pakistan</c:v>
                </c:pt>
                <c:pt idx="38">
                  <c:v>Zimbabwe</c:v>
                </c:pt>
                <c:pt idx="39">
                  <c:v>Bolivia</c:v>
                </c:pt>
                <c:pt idx="40">
                  <c:v>Bangladesh</c:v>
                </c:pt>
                <c:pt idx="41">
                  <c:v>Nepal</c:v>
                </c:pt>
                <c:pt idx="42">
                  <c:v>Senegal</c:v>
                </c:pt>
                <c:pt idx="43">
                  <c:v>Azerbaijan</c:v>
                </c:pt>
                <c:pt idx="44">
                  <c:v>Morocco</c:v>
                </c:pt>
                <c:pt idx="45">
                  <c:v>Togo</c:v>
                </c:pt>
                <c:pt idx="46">
                  <c:v>Ghana</c:v>
                </c:pt>
                <c:pt idx="47">
                  <c:v>Cambodia</c:v>
                </c:pt>
                <c:pt idx="48">
                  <c:v>Haiti</c:v>
                </c:pt>
                <c:pt idx="49">
                  <c:v>Honduras</c:v>
                </c:pt>
                <c:pt idx="50">
                  <c:v>Albania</c:v>
                </c:pt>
                <c:pt idx="51">
                  <c:v>Turkey</c:v>
                </c:pt>
                <c:pt idx="52">
                  <c:v>Kenya</c:v>
                </c:pt>
                <c:pt idx="53">
                  <c:v>Comoros</c:v>
                </c:pt>
                <c:pt idx="54">
                  <c:v>Guyana</c:v>
                </c:pt>
                <c:pt idx="55">
                  <c:v>Guatemala</c:v>
                </c:pt>
                <c:pt idx="56">
                  <c:v>Peru</c:v>
                </c:pt>
                <c:pt idx="57">
                  <c:v>Namibia</c:v>
                </c:pt>
                <c:pt idx="58">
                  <c:v>India</c:v>
                </c:pt>
                <c:pt idx="59">
                  <c:v>Colombia</c:v>
                </c:pt>
                <c:pt idx="60">
                  <c:v>Philippines</c:v>
                </c:pt>
                <c:pt idx="61">
                  <c:v>Myanmar</c:v>
                </c:pt>
              </c:strCache>
            </c:strRef>
          </c:cat>
          <c:val>
            <c:numRef>
              <c:f>'[1]ChildPov graph'!$E$4:$E$65</c:f>
              <c:numCache>
                <c:formatCode>General</c:formatCode>
                <c:ptCount val="62"/>
                <c:pt idx="0">
                  <c:v>19.2</c:v>
                </c:pt>
                <c:pt idx="1">
                  <c:v>18.7</c:v>
                </c:pt>
                <c:pt idx="2">
                  <c:v>18.899999999999999</c:v>
                </c:pt>
                <c:pt idx="3">
                  <c:v>18.7</c:v>
                </c:pt>
                <c:pt idx="4">
                  <c:v>18.5</c:v>
                </c:pt>
                <c:pt idx="5">
                  <c:v>19.899999999999999</c:v>
                </c:pt>
                <c:pt idx="6">
                  <c:v>17.5</c:v>
                </c:pt>
                <c:pt idx="7">
                  <c:v>18.100000000000001</c:v>
                </c:pt>
                <c:pt idx="8">
                  <c:v>17.3</c:v>
                </c:pt>
                <c:pt idx="9">
                  <c:v>18.5</c:v>
                </c:pt>
                <c:pt idx="10">
                  <c:v>17.7</c:v>
                </c:pt>
                <c:pt idx="11">
                  <c:v>18.100000000000001</c:v>
                </c:pt>
                <c:pt idx="12">
                  <c:v>17.600000000000001</c:v>
                </c:pt>
                <c:pt idx="13">
                  <c:v>17.2</c:v>
                </c:pt>
                <c:pt idx="14">
                  <c:v>19.7</c:v>
                </c:pt>
                <c:pt idx="15">
                  <c:v>18</c:v>
                </c:pt>
                <c:pt idx="16">
                  <c:v>17.100000000000001</c:v>
                </c:pt>
                <c:pt idx="17">
                  <c:v>17</c:v>
                </c:pt>
                <c:pt idx="18">
                  <c:v>17</c:v>
                </c:pt>
                <c:pt idx="19">
                  <c:v>17.100000000000001</c:v>
                </c:pt>
                <c:pt idx="20">
                  <c:v>17.2</c:v>
                </c:pt>
                <c:pt idx="21">
                  <c:v>17.8</c:v>
                </c:pt>
                <c:pt idx="22">
                  <c:v>18.5</c:v>
                </c:pt>
                <c:pt idx="23">
                  <c:v>16.100000000000001</c:v>
                </c:pt>
                <c:pt idx="24">
                  <c:v>17.8</c:v>
                </c:pt>
                <c:pt idx="25">
                  <c:v>17</c:v>
                </c:pt>
                <c:pt idx="26">
                  <c:v>16.8</c:v>
                </c:pt>
                <c:pt idx="27">
                  <c:v>16.2</c:v>
                </c:pt>
                <c:pt idx="28">
                  <c:v>19.100000000000001</c:v>
                </c:pt>
                <c:pt idx="29">
                  <c:v>16.5</c:v>
                </c:pt>
                <c:pt idx="30">
                  <c:v>16.600000000000001</c:v>
                </c:pt>
                <c:pt idx="31">
                  <c:v>18.899999999999999</c:v>
                </c:pt>
                <c:pt idx="32">
                  <c:v>16.5</c:v>
                </c:pt>
                <c:pt idx="33">
                  <c:v>15.8</c:v>
                </c:pt>
                <c:pt idx="34">
                  <c:v>16.5</c:v>
                </c:pt>
                <c:pt idx="35">
                  <c:v>17.399999999999999</c:v>
                </c:pt>
                <c:pt idx="36">
                  <c:v>16</c:v>
                </c:pt>
                <c:pt idx="37">
                  <c:v>16.600000000000001</c:v>
                </c:pt>
                <c:pt idx="38">
                  <c:v>16.3</c:v>
                </c:pt>
                <c:pt idx="39">
                  <c:v>15</c:v>
                </c:pt>
                <c:pt idx="40">
                  <c:v>17.7</c:v>
                </c:pt>
                <c:pt idx="41">
                  <c:v>15.9</c:v>
                </c:pt>
                <c:pt idx="42">
                  <c:v>16.899999999999999</c:v>
                </c:pt>
                <c:pt idx="43">
                  <c:v>17.8</c:v>
                </c:pt>
                <c:pt idx="44">
                  <c:v>16.899999999999999</c:v>
                </c:pt>
                <c:pt idx="45">
                  <c:v>16.399999999999999</c:v>
                </c:pt>
                <c:pt idx="46">
                  <c:v>16.7</c:v>
                </c:pt>
                <c:pt idx="47">
                  <c:v>17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17.399999999999999</c:v>
                </c:pt>
                <c:pt idx="52">
                  <c:v>15.9</c:v>
                </c:pt>
                <c:pt idx="53">
                  <c:v>16.2</c:v>
                </c:pt>
                <c:pt idx="54">
                  <c:v>16.5</c:v>
                </c:pt>
                <c:pt idx="55">
                  <c:v>15.1</c:v>
                </c:pt>
                <c:pt idx="56">
                  <c:v>14.1</c:v>
                </c:pt>
                <c:pt idx="57">
                  <c:v>15.8</c:v>
                </c:pt>
                <c:pt idx="58">
                  <c:v>15.3</c:v>
                </c:pt>
                <c:pt idx="59">
                  <c:v>15.4</c:v>
                </c:pt>
                <c:pt idx="60">
                  <c:v>15.2</c:v>
                </c:pt>
                <c:pt idx="61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7-4970-ACE7-1843866B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hiLowLines>
        <c:marker val="1"/>
        <c:smooth val="0"/>
        <c:axId val="489664360"/>
        <c:axId val="489658128"/>
      </c:lineChart>
      <c:catAx>
        <c:axId val="4896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658128"/>
        <c:crosses val="autoZero"/>
        <c:auto val="1"/>
        <c:lblAlgn val="ctr"/>
        <c:lblOffset val="100"/>
        <c:tickLblSkip val="1"/>
        <c:noMultiLvlLbl val="0"/>
      </c:catAx>
      <c:valAx>
        <c:axId val="489658128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total children (%)</a:t>
                </a:r>
              </a:p>
            </c:rich>
          </c:tx>
          <c:layout>
            <c:manualLayout>
              <c:xMode val="edge"/>
              <c:yMode val="edge"/>
              <c:x val="1.0871175001724969E-2"/>
              <c:y val="0.292019958786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6643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3384525819032"/>
          <c:y val="6.4942121897963057E-2"/>
          <c:w val="0.27958577668497758"/>
          <c:h val="6.4056365497697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3092738407698"/>
          <c:y val="3.1746031746031744E-2"/>
          <c:w val="0.8311135170603674"/>
          <c:h val="0.86089966026973908"/>
        </c:manualLayout>
      </c:layout>
      <c:lineChart>
        <c:grouping val="standard"/>
        <c:varyColors val="0"/>
        <c:ser>
          <c:idx val="0"/>
          <c:order val="0"/>
          <c:tx>
            <c:strRef>
              <c:f>'14.4'!$C$2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888888888888889E-2"/>
                  <c:y val="-3.46320346320346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F71-4FFC-B644-725BD23B4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'14.4'!$B$3:$B$25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'14.4'!$C$3:$C$25</c:f>
              <c:numCache>
                <c:formatCode>0.0</c:formatCode>
                <c:ptCount val="23"/>
                <c:pt idx="0">
                  <c:v>2.9545499999999998</c:v>
                </c:pt>
                <c:pt idx="1">
                  <c:v>2.6590199999999999</c:v>
                </c:pt>
                <c:pt idx="2">
                  <c:v>2.7753799999999997</c:v>
                </c:pt>
                <c:pt idx="3">
                  <c:v>24.30275</c:v>
                </c:pt>
                <c:pt idx="4">
                  <c:v>24.102239999999998</c:v>
                </c:pt>
                <c:pt idx="5">
                  <c:v>18.07901</c:v>
                </c:pt>
                <c:pt idx="6">
                  <c:v>21.806429999999999</c:v>
                </c:pt>
                <c:pt idx="7">
                  <c:v>22.998260000000002</c:v>
                </c:pt>
                <c:pt idx="8">
                  <c:v>21.098400000000002</c:v>
                </c:pt>
                <c:pt idx="9">
                  <c:v>21.66479</c:v>
                </c:pt>
                <c:pt idx="10">
                  <c:v>22.162520000000001</c:v>
                </c:pt>
                <c:pt idx="11">
                  <c:v>22.870350000000002</c:v>
                </c:pt>
                <c:pt idx="12">
                  <c:v>19.052130000000002</c:v>
                </c:pt>
                <c:pt idx="13">
                  <c:v>19.272590000000001</c:v>
                </c:pt>
                <c:pt idx="14">
                  <c:v>20.970210000000002</c:v>
                </c:pt>
                <c:pt idx="15">
                  <c:v>19.692689999999999</c:v>
                </c:pt>
                <c:pt idx="16">
                  <c:v>2.03206</c:v>
                </c:pt>
                <c:pt idx="17">
                  <c:v>1.46729</c:v>
                </c:pt>
                <c:pt idx="18">
                  <c:v>1.6746799999999999</c:v>
                </c:pt>
                <c:pt idx="19">
                  <c:v>1.95712</c:v>
                </c:pt>
                <c:pt idx="20">
                  <c:v>1.24142</c:v>
                </c:pt>
                <c:pt idx="21">
                  <c:v>1.6699200000000001</c:v>
                </c:pt>
                <c:pt idx="22">
                  <c:v>2.0450300000000001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1-4FFC-B644-725BD23B47B7}"/>
            </c:ext>
          </c:extLst>
        </c:ser>
        <c:ser>
          <c:idx val="1"/>
          <c:order val="1"/>
          <c:tx>
            <c:strRef>
              <c:f>'14.4'!$D$2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0.10000000000000005"/>
                  <c:y val="3.7518037518037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F71-4FFC-B644-725BD23B4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'14.4'!$B$3:$B$25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'14.4'!$D$3:$D$25</c:f>
              <c:numCache>
                <c:formatCode>0.0</c:formatCode>
                <c:ptCount val="23"/>
                <c:pt idx="0">
                  <c:v>11.63857</c:v>
                </c:pt>
                <c:pt idx="1">
                  <c:v>4.9147999999999996</c:v>
                </c:pt>
                <c:pt idx="2">
                  <c:v>3.3956600000000003</c:v>
                </c:pt>
                <c:pt idx="3">
                  <c:v>21.950939999999999</c:v>
                </c:pt>
                <c:pt idx="4">
                  <c:v>19.824079999999999</c:v>
                </c:pt>
                <c:pt idx="5">
                  <c:v>19.925080000000001</c:v>
                </c:pt>
                <c:pt idx="6">
                  <c:v>20.089099999999998</c:v>
                </c:pt>
                <c:pt idx="7">
                  <c:v>19.275700000000001</c:v>
                </c:pt>
                <c:pt idx="8">
                  <c:v>18.97363</c:v>
                </c:pt>
                <c:pt idx="9">
                  <c:v>16.980990000000002</c:v>
                </c:pt>
                <c:pt idx="10">
                  <c:v>19.31054</c:v>
                </c:pt>
                <c:pt idx="11">
                  <c:v>17.496100000000002</c:v>
                </c:pt>
                <c:pt idx="12">
                  <c:v>17.426649999999999</c:v>
                </c:pt>
                <c:pt idx="13">
                  <c:v>16.319790000000001</c:v>
                </c:pt>
                <c:pt idx="14">
                  <c:v>17.004999999999999</c:v>
                </c:pt>
                <c:pt idx="15">
                  <c:v>16.550249999999998</c:v>
                </c:pt>
                <c:pt idx="16">
                  <c:v>0.33975</c:v>
                </c:pt>
                <c:pt idx="17">
                  <c:v>1.3916200000000001</c:v>
                </c:pt>
                <c:pt idx="18">
                  <c:v>0.84049999999999991</c:v>
                </c:pt>
                <c:pt idx="19">
                  <c:v>0.37534000000000001</c:v>
                </c:pt>
                <c:pt idx="20">
                  <c:v>0.82221</c:v>
                </c:pt>
                <c:pt idx="21">
                  <c:v>1.4314899999999999</c:v>
                </c:pt>
                <c:pt idx="22">
                  <c:v>0.96018999999999999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1-4FFC-B644-725BD23B47B7}"/>
            </c:ext>
          </c:extLst>
        </c:ser>
        <c:ser>
          <c:idx val="2"/>
          <c:order val="2"/>
          <c:tx>
            <c:strRef>
              <c:f>'14.4'!$E$2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71-4FFC-B644-725BD23B4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'14.4'!$B$3:$B$25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'14.4'!$E$3:$E$25</c:f>
              <c:numCache>
                <c:formatCode>0.0</c:formatCode>
                <c:ptCount val="23"/>
                <c:pt idx="0">
                  <c:v>4.6989299999999998</c:v>
                </c:pt>
                <c:pt idx="1">
                  <c:v>2.3479700000000001</c:v>
                </c:pt>
                <c:pt idx="2">
                  <c:v>3.6003699999999998</c:v>
                </c:pt>
                <c:pt idx="3">
                  <c:v>22.175919999999998</c:v>
                </c:pt>
                <c:pt idx="4">
                  <c:v>20.316780000000001</c:v>
                </c:pt>
                <c:pt idx="5">
                  <c:v>24.520569999999999</c:v>
                </c:pt>
                <c:pt idx="6">
                  <c:v>23.568549999999998</c:v>
                </c:pt>
                <c:pt idx="7">
                  <c:v>22.92212</c:v>
                </c:pt>
                <c:pt idx="8">
                  <c:v>25.875820000000001</c:v>
                </c:pt>
                <c:pt idx="9">
                  <c:v>20.565159999999999</c:v>
                </c:pt>
                <c:pt idx="10">
                  <c:v>24.6692</c:v>
                </c:pt>
                <c:pt idx="11">
                  <c:v>23.060929999999999</c:v>
                </c:pt>
                <c:pt idx="12">
                  <c:v>20.744050000000001</c:v>
                </c:pt>
                <c:pt idx="13">
                  <c:v>27.167259999999999</c:v>
                </c:pt>
                <c:pt idx="14">
                  <c:v>21.896609999999999</c:v>
                </c:pt>
                <c:pt idx="15">
                  <c:v>23.221530000000001</c:v>
                </c:pt>
                <c:pt idx="16">
                  <c:v>6.3996700000000004</c:v>
                </c:pt>
                <c:pt idx="17">
                  <c:v>5.4363000000000001</c:v>
                </c:pt>
                <c:pt idx="18">
                  <c:v>2.9782800000000003</c:v>
                </c:pt>
                <c:pt idx="19">
                  <c:v>5.8707000000000003</c:v>
                </c:pt>
                <c:pt idx="20">
                  <c:v>2.2993699999999997</c:v>
                </c:pt>
                <c:pt idx="21">
                  <c:v>2.1316600000000001</c:v>
                </c:pt>
                <c:pt idx="22">
                  <c:v>5.09396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1-4FFC-B644-725BD23B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6856"/>
        <c:axId val="509304560"/>
      </c:lineChart>
      <c:catAx>
        <c:axId val="50930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04560"/>
        <c:crosses val="autoZero"/>
        <c:auto val="1"/>
        <c:lblAlgn val="ctr"/>
        <c:lblOffset val="100"/>
        <c:noMultiLvlLbl val="0"/>
      </c:catAx>
      <c:valAx>
        <c:axId val="50930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0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15845474405514E-2"/>
          <c:y val="2.2188603126575897E-2"/>
          <c:w val="0.89366740534678657"/>
          <c:h val="0.76623552161879915"/>
        </c:manualLayout>
      </c:layout>
      <c:lineChart>
        <c:grouping val="standard"/>
        <c:varyColors val="0"/>
        <c:ser>
          <c:idx val="2"/>
          <c:order val="0"/>
          <c:tx>
            <c:strRef>
              <c:f>'14.5'!$C$2</c:f>
              <c:strCache>
                <c:ptCount val="1"/>
                <c:pt idx="0">
                  <c:v>Grade 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'14.5'!$B$3:$B$40</c:f>
              <c:strCache>
                <c:ptCount val="38"/>
                <c:pt idx="0">
                  <c:v>Botswana</c:v>
                </c:pt>
                <c:pt idx="1">
                  <c:v>Georgia</c:v>
                </c:pt>
                <c:pt idx="2">
                  <c:v>Hungary</c:v>
                </c:pt>
                <c:pt idx="3">
                  <c:v>Italy</c:v>
                </c:pt>
                <c:pt idx="4">
                  <c:v>Slovenia</c:v>
                </c:pt>
                <c:pt idx="5">
                  <c:v>Sweden</c:v>
                </c:pt>
                <c:pt idx="6">
                  <c:v>Kazakhstan</c:v>
                </c:pt>
                <c:pt idx="7">
                  <c:v>Thailand</c:v>
                </c:pt>
                <c:pt idx="8">
                  <c:v>United States</c:v>
                </c:pt>
                <c:pt idx="9">
                  <c:v>Canada</c:v>
                </c:pt>
                <c:pt idx="10">
                  <c:v>Russian Fed.</c:v>
                </c:pt>
                <c:pt idx="11">
                  <c:v>Morocco</c:v>
                </c:pt>
                <c:pt idx="12">
                  <c:v>South Africa</c:v>
                </c:pt>
                <c:pt idx="13">
                  <c:v>Lithuania</c:v>
                </c:pt>
                <c:pt idx="14">
                  <c:v>Japan</c:v>
                </c:pt>
                <c:pt idx="15">
                  <c:v>Buenos Aires, Argentina</c:v>
                </c:pt>
                <c:pt idx="16">
                  <c:v>Armenia</c:v>
                </c:pt>
                <c:pt idx="17">
                  <c:v>Norway</c:v>
                </c:pt>
                <c:pt idx="18">
                  <c:v>Chile</c:v>
                </c:pt>
                <c:pt idx="19">
                  <c:v>Lebanon</c:v>
                </c:pt>
                <c:pt idx="20">
                  <c:v>Australia</c:v>
                </c:pt>
                <c:pt idx="21">
                  <c:v>Malaysia</c:v>
                </c:pt>
                <c:pt idx="22">
                  <c:v>Hong Kong, China</c:v>
                </c:pt>
                <c:pt idx="23">
                  <c:v>Singapore</c:v>
                </c:pt>
                <c:pt idx="24">
                  <c:v>England, United Kingdom</c:v>
                </c:pt>
                <c:pt idx="25">
                  <c:v>Rep. of Korea</c:v>
                </c:pt>
                <c:pt idx="26">
                  <c:v>Israel</c:v>
                </c:pt>
                <c:pt idx="27">
                  <c:v>Ireland</c:v>
                </c:pt>
                <c:pt idx="28">
                  <c:v>Egypt</c:v>
                </c:pt>
                <c:pt idx="29">
                  <c:v>Qatar</c:v>
                </c:pt>
                <c:pt idx="30">
                  <c:v>Bahrain</c:v>
                </c:pt>
                <c:pt idx="31">
                  <c:v>U. A. Emirates</c:v>
                </c:pt>
                <c:pt idx="32">
                  <c:v>Kuwait</c:v>
                </c:pt>
                <c:pt idx="33">
                  <c:v>Oman</c:v>
                </c:pt>
                <c:pt idx="34">
                  <c:v>Malta</c:v>
                </c:pt>
                <c:pt idx="35">
                  <c:v>Iran, Isl. Rep.</c:v>
                </c:pt>
                <c:pt idx="36">
                  <c:v>Jordan</c:v>
                </c:pt>
                <c:pt idx="37">
                  <c:v>Saudi Arabia</c:v>
                </c:pt>
              </c:strCache>
            </c:strRef>
          </c:cat>
          <c:val>
            <c:numRef>
              <c:f>'14.5'!$C$3:$C$40</c:f>
              <c:numCache>
                <c:formatCode>0</c:formatCode>
                <c:ptCount val="38"/>
                <c:pt idx="1">
                  <c:v>5.0740561485290527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1.8193222284317017</c:v>
                </c:pt>
                <c:pt idx="6">
                  <c:v>4.1741724014282227</c:v>
                </c:pt>
                <c:pt idx="8">
                  <c:v>0</c:v>
                </c:pt>
                <c:pt idx="9">
                  <c:v>0.89310437440872192</c:v>
                </c:pt>
                <c:pt idx="10">
                  <c:v>7.8924379348754883</c:v>
                </c:pt>
                <c:pt idx="11">
                  <c:v>5.3665943145751953</c:v>
                </c:pt>
                <c:pt idx="13">
                  <c:v>2.3972737789154053</c:v>
                </c:pt>
                <c:pt idx="14">
                  <c:v>0</c:v>
                </c:pt>
                <c:pt idx="15">
                  <c:v>0.87198168039321899</c:v>
                </c:pt>
                <c:pt idx="16">
                  <c:v>0</c:v>
                </c:pt>
                <c:pt idx="17">
                  <c:v>1.3343755006790161</c:v>
                </c:pt>
                <c:pt idx="18">
                  <c:v>8.9864253997802734</c:v>
                </c:pt>
                <c:pt idx="20">
                  <c:v>2.4599270820617676</c:v>
                </c:pt>
                <c:pt idx="22">
                  <c:v>4.5769262313842773</c:v>
                </c:pt>
                <c:pt idx="23">
                  <c:v>13.966480255126953</c:v>
                </c:pt>
                <c:pt idx="24">
                  <c:v>0.46437034010887146</c:v>
                </c:pt>
                <c:pt idx="25">
                  <c:v>5.4336185455322266</c:v>
                </c:pt>
                <c:pt idx="27">
                  <c:v>17.367956161499023</c:v>
                </c:pt>
                <c:pt idx="29">
                  <c:v>58.293838500976563</c:v>
                </c:pt>
                <c:pt idx="30">
                  <c:v>70.329673767089844</c:v>
                </c:pt>
                <c:pt idx="31">
                  <c:v>49.425296783447266</c:v>
                </c:pt>
                <c:pt idx="32">
                  <c:v>80.482719421386719</c:v>
                </c:pt>
                <c:pt idx="33">
                  <c:v>2.0429565906524658</c:v>
                </c:pt>
                <c:pt idx="35">
                  <c:v>66.274559020996094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8-4932-9650-AB09805AAFD0}"/>
            </c:ext>
          </c:extLst>
        </c:ser>
        <c:ser>
          <c:idx val="0"/>
          <c:order val="1"/>
          <c:tx>
            <c:strRef>
              <c:f>'14.5'!$D$2</c:f>
              <c:strCache>
                <c:ptCount val="1"/>
                <c:pt idx="0">
                  <c:v>Grade 8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'14.5'!$B$3:$B$40</c:f>
              <c:strCache>
                <c:ptCount val="38"/>
                <c:pt idx="0">
                  <c:v>Botswana</c:v>
                </c:pt>
                <c:pt idx="1">
                  <c:v>Georgia</c:v>
                </c:pt>
                <c:pt idx="2">
                  <c:v>Hungary</c:v>
                </c:pt>
                <c:pt idx="3">
                  <c:v>Italy</c:v>
                </c:pt>
                <c:pt idx="4">
                  <c:v>Slovenia</c:v>
                </c:pt>
                <c:pt idx="5">
                  <c:v>Sweden</c:v>
                </c:pt>
                <c:pt idx="6">
                  <c:v>Kazakhstan</c:v>
                </c:pt>
                <c:pt idx="7">
                  <c:v>Thailand</c:v>
                </c:pt>
                <c:pt idx="8">
                  <c:v>United States</c:v>
                </c:pt>
                <c:pt idx="9">
                  <c:v>Canada</c:v>
                </c:pt>
                <c:pt idx="10">
                  <c:v>Russian Fed.</c:v>
                </c:pt>
                <c:pt idx="11">
                  <c:v>Morocco</c:v>
                </c:pt>
                <c:pt idx="12">
                  <c:v>South Africa</c:v>
                </c:pt>
                <c:pt idx="13">
                  <c:v>Lithuania</c:v>
                </c:pt>
                <c:pt idx="14">
                  <c:v>Japan</c:v>
                </c:pt>
                <c:pt idx="15">
                  <c:v>Buenos Aires, Argentina</c:v>
                </c:pt>
                <c:pt idx="16">
                  <c:v>Armenia</c:v>
                </c:pt>
                <c:pt idx="17">
                  <c:v>Norway</c:v>
                </c:pt>
                <c:pt idx="18">
                  <c:v>Chile</c:v>
                </c:pt>
                <c:pt idx="19">
                  <c:v>Lebanon</c:v>
                </c:pt>
                <c:pt idx="20">
                  <c:v>Australia</c:v>
                </c:pt>
                <c:pt idx="21">
                  <c:v>Malaysia</c:v>
                </c:pt>
                <c:pt idx="22">
                  <c:v>Hong Kong, China</c:v>
                </c:pt>
                <c:pt idx="23">
                  <c:v>Singapore</c:v>
                </c:pt>
                <c:pt idx="24">
                  <c:v>England, United Kingdom</c:v>
                </c:pt>
                <c:pt idx="25">
                  <c:v>Rep. of Korea</c:v>
                </c:pt>
                <c:pt idx="26">
                  <c:v>Israel</c:v>
                </c:pt>
                <c:pt idx="27">
                  <c:v>Ireland</c:v>
                </c:pt>
                <c:pt idx="28">
                  <c:v>Egypt</c:v>
                </c:pt>
                <c:pt idx="29">
                  <c:v>Qatar</c:v>
                </c:pt>
                <c:pt idx="30">
                  <c:v>Bahrain</c:v>
                </c:pt>
                <c:pt idx="31">
                  <c:v>U. A. Emirates</c:v>
                </c:pt>
                <c:pt idx="32">
                  <c:v>Kuwait</c:v>
                </c:pt>
                <c:pt idx="33">
                  <c:v>Oman</c:v>
                </c:pt>
                <c:pt idx="34">
                  <c:v>Malta</c:v>
                </c:pt>
                <c:pt idx="35">
                  <c:v>Iran, Isl. Rep.</c:v>
                </c:pt>
                <c:pt idx="36">
                  <c:v>Jordan</c:v>
                </c:pt>
                <c:pt idx="37">
                  <c:v>Saudi Arabia</c:v>
                </c:pt>
              </c:strCache>
            </c:strRef>
          </c:cat>
          <c:val>
            <c:numRef>
              <c:f>'14.5'!$D$3:$D$40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0.67411965131759644</c:v>
                </c:pt>
                <c:pt idx="7">
                  <c:v>1.1521370410919189</c:v>
                </c:pt>
                <c:pt idx="8">
                  <c:v>1.4961225986480713</c:v>
                </c:pt>
                <c:pt idx="9">
                  <c:v>2.0298371315002441</c:v>
                </c:pt>
                <c:pt idx="10">
                  <c:v>2.1551756858825684</c:v>
                </c:pt>
                <c:pt idx="11">
                  <c:v>2.4547066688537598</c:v>
                </c:pt>
                <c:pt idx="12">
                  <c:v>2.5527803897857666</c:v>
                </c:pt>
                <c:pt idx="13">
                  <c:v>2.9545085430145264</c:v>
                </c:pt>
                <c:pt idx="14">
                  <c:v>3.362363338470459</c:v>
                </c:pt>
                <c:pt idx="15">
                  <c:v>4.8681821823120117</c:v>
                </c:pt>
                <c:pt idx="16">
                  <c:v>5.0977063179016113</c:v>
                </c:pt>
                <c:pt idx="17">
                  <c:v>6.708594799041748</c:v>
                </c:pt>
                <c:pt idx="18">
                  <c:v>7.7047581672668457</c:v>
                </c:pt>
                <c:pt idx="19">
                  <c:v>8.8177404403686523</c:v>
                </c:pt>
                <c:pt idx="20">
                  <c:v>11.166015625</c:v>
                </c:pt>
                <c:pt idx="21">
                  <c:v>12.43513298034668</c:v>
                </c:pt>
                <c:pt idx="22">
                  <c:v>13.140787124633789</c:v>
                </c:pt>
                <c:pt idx="23">
                  <c:v>16.167665481567383</c:v>
                </c:pt>
                <c:pt idx="24">
                  <c:v>18.572834014892578</c:v>
                </c:pt>
                <c:pt idx="25">
                  <c:v>24.680917739868164</c:v>
                </c:pt>
                <c:pt idx="26">
                  <c:v>29.216165542602539</c:v>
                </c:pt>
                <c:pt idx="27">
                  <c:v>36.990097045898438</c:v>
                </c:pt>
                <c:pt idx="28">
                  <c:v>53.195682525634766</c:v>
                </c:pt>
                <c:pt idx="29">
                  <c:v>59.766792297363281</c:v>
                </c:pt>
                <c:pt idx="30">
                  <c:v>63.809524536132813</c:v>
                </c:pt>
                <c:pt idx="31">
                  <c:v>66.837486267089844</c:v>
                </c:pt>
                <c:pt idx="32">
                  <c:v>71.04876708984375</c:v>
                </c:pt>
                <c:pt idx="33">
                  <c:v>77.584556579589844</c:v>
                </c:pt>
                <c:pt idx="34">
                  <c:v>83.333335876464844</c:v>
                </c:pt>
                <c:pt idx="35">
                  <c:v>89.646766662597656</c:v>
                </c:pt>
                <c:pt idx="36">
                  <c:v>95.381416320800781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8-4932-9650-AB09805A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hiLowLines>
        <c:marker val="1"/>
        <c:smooth val="0"/>
        <c:axId val="1571271199"/>
        <c:axId val="1573689903"/>
      </c:lineChart>
      <c:catAx>
        <c:axId val="15712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689903"/>
        <c:crosses val="autoZero"/>
        <c:auto val="1"/>
        <c:lblAlgn val="ctr"/>
        <c:lblOffset val="100"/>
        <c:noMultiLvlLbl val="0"/>
      </c:catAx>
      <c:valAx>
        <c:axId val="157368990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2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9894384459428"/>
          <c:y val="0.14523417553138687"/>
          <c:w val="8.3300647419072615E-2"/>
          <c:h val="6.8079145174931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16</xdr:col>
      <xdr:colOff>295275</xdr:colOff>
      <xdr:row>29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C6884C-B761-4EB7-A1C5-08AEF2EBE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0.07348</cdr:x>
      <cdr:y>0.1407</cdr:y>
    </cdr:from>
    <cdr:to>
      <cdr:x>0.94866</cdr:x>
      <cdr:y>0.18225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12D1EF9-F1C5-314F-8B61-F5A937AC89AF}"/>
            </a:ext>
          </a:extLst>
        </cdr:cNvPr>
        <cdr:cNvSpPr/>
      </cdr:nvSpPr>
      <cdr:spPr>
        <a:xfrm xmlns:a="http://schemas.openxmlformats.org/drawingml/2006/main">
          <a:off x="499053" y="775966"/>
          <a:ext cx="5943600" cy="2291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2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T"/>
        </a:p>
      </cdr:txBody>
    </cdr:sp>
  </cdr:relSizeAnchor>
  <cdr:relSizeAnchor xmlns:cdr="http://schemas.openxmlformats.org/drawingml/2006/chartDrawing">
    <cdr:from>
      <cdr:x>0.37807</cdr:x>
      <cdr:y>0.13491</cdr:y>
    </cdr:from>
    <cdr:to>
      <cdr:x>0.45455</cdr:x>
      <cdr:y>0.17859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B7D95AC-C8AE-2A4C-9C7C-6F24FDE5A05D}"/>
            </a:ext>
          </a:extLst>
        </cdr:cNvPr>
        <cdr:cNvSpPr txBox="1"/>
      </cdr:nvSpPr>
      <cdr:spPr>
        <a:xfrm xmlns:a="http://schemas.openxmlformats.org/drawingml/2006/main">
          <a:off x="2567629" y="744012"/>
          <a:ext cx="519351" cy="240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Parity</a:t>
          </a:r>
        </a:p>
      </cdr:txBody>
    </cdr:sp>
  </cdr:relSizeAnchor>
  <cdr:relSizeAnchor xmlns:cdr="http://schemas.openxmlformats.org/drawingml/2006/chartDrawing">
    <cdr:from>
      <cdr:x>0.5961</cdr:x>
      <cdr:y>0.92919</cdr:y>
    </cdr:from>
    <cdr:to>
      <cdr:x>0.91445</cdr:x>
      <cdr:y>0.97927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165BCB46-A63B-C548-A06D-D03529B8B145}"/>
            </a:ext>
          </a:extLst>
        </cdr:cNvPr>
        <cdr:cNvSpPr txBox="1"/>
      </cdr:nvSpPr>
      <cdr:spPr>
        <a:xfrm xmlns:a="http://schemas.openxmlformats.org/drawingml/2006/main">
          <a:off x="4048308" y="5124451"/>
          <a:ext cx="2161992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Lower</a:t>
          </a:r>
          <a:r>
            <a:rPr lang="en-GB" sz="900" baseline="0"/>
            <a:t> </a:t>
          </a:r>
          <a:r>
            <a:rPr lang="en-GB" sz="900"/>
            <a:t>middle</a:t>
          </a:r>
          <a:r>
            <a:rPr lang="en-GB" sz="900" baseline="0"/>
            <a:t>-</a:t>
          </a:r>
          <a:r>
            <a:rPr lang="en-GB" sz="900"/>
            <a:t>income countries</a:t>
          </a:r>
        </a:p>
      </cdr:txBody>
    </cdr:sp>
  </cdr:relSizeAnchor>
  <cdr:relSizeAnchor xmlns:cdr="http://schemas.openxmlformats.org/drawingml/2006/chartDrawing">
    <cdr:from>
      <cdr:x>0.10945</cdr:x>
      <cdr:y>0.93092</cdr:y>
    </cdr:from>
    <cdr:to>
      <cdr:x>0.39832</cdr:x>
      <cdr:y>0.97642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1EE60D84-694D-C247-A52C-28BE4177F18B}"/>
            </a:ext>
          </a:extLst>
        </cdr:cNvPr>
        <cdr:cNvSpPr txBox="1"/>
      </cdr:nvSpPr>
      <cdr:spPr>
        <a:xfrm xmlns:a="http://schemas.openxmlformats.org/drawingml/2006/main">
          <a:off x="743316" y="5133975"/>
          <a:ext cx="1961784" cy="2509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Low</a:t>
          </a:r>
          <a:r>
            <a:rPr lang="en-GB" sz="900" baseline="0"/>
            <a:t>-</a:t>
          </a:r>
          <a:r>
            <a:rPr lang="en-GB" sz="900"/>
            <a:t>income countries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184150</xdr:colOff>
      <xdr:row>41</xdr:row>
      <xdr:rowOff>127000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A478349-BA32-4AB6-9E7E-DC6BEF5EF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0.73889</cdr:x>
      <cdr:y>0.20164</cdr:y>
    </cdr:from>
    <cdr:to>
      <cdr:x>1</cdr:x>
      <cdr:y>0.2377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24AE19-78CD-6640-B9BD-314CE4749185}"/>
            </a:ext>
          </a:extLst>
        </cdr:cNvPr>
        <cdr:cNvSpPr txBox="1"/>
      </cdr:nvSpPr>
      <cdr:spPr>
        <a:xfrm xmlns:a="http://schemas.openxmlformats.org/drawingml/2006/main">
          <a:off x="3378200" y="1562100"/>
          <a:ext cx="11938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rgbClr val="FF0000"/>
              </a:solidFill>
            </a:rPr>
            <a:t>Mongolia (62%)</a:t>
          </a:r>
        </a:p>
      </cdr:txBody>
    </cdr:sp>
  </cdr:relSizeAnchor>
  <cdr:relSizeAnchor xmlns:cdr="http://schemas.openxmlformats.org/drawingml/2006/chartDrawing">
    <cdr:from>
      <cdr:x>0.73889</cdr:x>
      <cdr:y>0.12951</cdr:y>
    </cdr:from>
    <cdr:to>
      <cdr:x>1</cdr:x>
      <cdr:y>0.16557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C24C9B8-D993-8244-8145-7FEBAF687B01}"/>
            </a:ext>
          </a:extLst>
        </cdr:cNvPr>
        <cdr:cNvSpPr txBox="1"/>
      </cdr:nvSpPr>
      <cdr:spPr>
        <a:xfrm xmlns:a="http://schemas.openxmlformats.org/drawingml/2006/main">
          <a:off x="3378200" y="1003300"/>
          <a:ext cx="11938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</a:rPr>
            <a:t>Tajikistan (77%)</a:t>
          </a:r>
        </a:p>
      </cdr:txBody>
    </cdr:sp>
  </cdr:relSizeAnchor>
  <cdr:relSizeAnchor xmlns:cdr="http://schemas.openxmlformats.org/drawingml/2006/chartDrawing">
    <cdr:from>
      <cdr:x>0.73889</cdr:x>
      <cdr:y>0.24918</cdr:y>
    </cdr:from>
    <cdr:to>
      <cdr:x>1</cdr:x>
      <cdr:y>0.28525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24C9B8-D993-8244-8145-7FEBAF687B01}"/>
            </a:ext>
          </a:extLst>
        </cdr:cNvPr>
        <cdr:cNvSpPr txBox="1"/>
      </cdr:nvSpPr>
      <cdr:spPr>
        <a:xfrm xmlns:a="http://schemas.openxmlformats.org/drawingml/2006/main">
          <a:off x="3378200" y="1930400"/>
          <a:ext cx="11938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</a:rPr>
            <a:t>Nepal (46%)</a:t>
          </a:r>
        </a:p>
      </cdr:txBody>
    </cdr:sp>
  </cdr:relSizeAnchor>
  <cdr:relSizeAnchor xmlns:cdr="http://schemas.openxmlformats.org/drawingml/2006/chartDrawing">
    <cdr:from>
      <cdr:x>0.73889</cdr:x>
      <cdr:y>0.37869</cdr:y>
    </cdr:from>
    <cdr:to>
      <cdr:x>1</cdr:x>
      <cdr:y>0.41475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C24C9B8-D993-8244-8145-7FEBAF687B01}"/>
            </a:ext>
          </a:extLst>
        </cdr:cNvPr>
        <cdr:cNvSpPr txBox="1"/>
      </cdr:nvSpPr>
      <cdr:spPr>
        <a:xfrm xmlns:a="http://schemas.openxmlformats.org/drawingml/2006/main">
          <a:off x="3378200" y="2933700"/>
          <a:ext cx="11938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rgbClr val="FF0000"/>
              </a:solidFill>
            </a:rPr>
            <a:t>Philippines (24%)</a:t>
          </a:r>
        </a:p>
      </cdr:txBody>
    </cdr:sp>
  </cdr:relSizeAnchor>
  <cdr:relSizeAnchor xmlns:cdr="http://schemas.openxmlformats.org/drawingml/2006/chartDrawing">
    <cdr:from>
      <cdr:x>0.73889</cdr:x>
      <cdr:y>0.51803</cdr:y>
    </cdr:from>
    <cdr:to>
      <cdr:x>1</cdr:x>
      <cdr:y>0.5541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C24C9B8-D993-8244-8145-7FEBAF687B01}"/>
            </a:ext>
          </a:extLst>
        </cdr:cNvPr>
        <cdr:cNvSpPr txBox="1"/>
      </cdr:nvSpPr>
      <cdr:spPr>
        <a:xfrm xmlns:a="http://schemas.openxmlformats.org/drawingml/2006/main">
          <a:off x="3378200" y="4013200"/>
          <a:ext cx="11938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</a:rPr>
            <a:t>Rwanda (10%)</a:t>
          </a:r>
        </a:p>
      </cdr:txBody>
    </cdr:sp>
  </cdr:relSizeAnchor>
  <cdr:relSizeAnchor xmlns:cdr="http://schemas.openxmlformats.org/drawingml/2006/chartDrawing">
    <cdr:from>
      <cdr:x>0.73889</cdr:x>
      <cdr:y>0.80655</cdr:y>
    </cdr:from>
    <cdr:to>
      <cdr:x>1</cdr:x>
      <cdr:y>0.84262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C24C9B8-D993-8244-8145-7FEBAF687B01}"/>
            </a:ext>
          </a:extLst>
        </cdr:cNvPr>
        <cdr:cNvSpPr txBox="1"/>
      </cdr:nvSpPr>
      <cdr:spPr>
        <a:xfrm xmlns:a="http://schemas.openxmlformats.org/drawingml/2006/main">
          <a:off x="2754176" y="6248373"/>
          <a:ext cx="973274" cy="279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rgbClr val="FF0000"/>
              </a:solidFill>
            </a:rPr>
            <a:t>Côte d'Ivoire (2%)</a:t>
          </a:r>
        </a:p>
      </cdr:txBody>
    </cdr:sp>
  </cdr:relSizeAnchor>
  <cdr:relSizeAnchor xmlns:cdr="http://schemas.openxmlformats.org/drawingml/2006/chartDrawing">
    <cdr:from>
      <cdr:x>0.73889</cdr:x>
      <cdr:y>0.44057</cdr:y>
    </cdr:from>
    <cdr:to>
      <cdr:x>1</cdr:x>
      <cdr:y>0.47664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D45AD31-12D9-458A-80F1-999E76B20C2E}"/>
            </a:ext>
          </a:extLst>
        </cdr:cNvPr>
        <cdr:cNvSpPr txBox="1"/>
      </cdr:nvSpPr>
      <cdr:spPr>
        <a:xfrm xmlns:a="http://schemas.openxmlformats.org/drawingml/2006/main">
          <a:off x="2754176" y="3413125"/>
          <a:ext cx="973274" cy="279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accent1"/>
              </a:solidFill>
            </a:rPr>
            <a:t>Cambodia (15%)</a:t>
          </a:r>
        </a:p>
      </cdr:txBody>
    </cdr:sp>
  </cdr:relSizeAnchor>
  <cdr:relSizeAnchor xmlns:cdr="http://schemas.openxmlformats.org/drawingml/2006/chartDrawing">
    <cdr:from>
      <cdr:x>0.73889</cdr:x>
      <cdr:y>0.76885</cdr:y>
    </cdr:from>
    <cdr:to>
      <cdr:x>1</cdr:x>
      <cdr:y>0.80492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2ED19AA-D69F-4EAE-8C92-2AFA73EE7FA7}"/>
            </a:ext>
          </a:extLst>
        </cdr:cNvPr>
        <cdr:cNvSpPr txBox="1"/>
      </cdr:nvSpPr>
      <cdr:spPr>
        <a:xfrm xmlns:a="http://schemas.openxmlformats.org/drawingml/2006/main">
          <a:off x="2754176" y="5956300"/>
          <a:ext cx="973274" cy="27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rgbClr val="FF0000"/>
              </a:solidFill>
            </a:rPr>
            <a:t>Cameroon (2%)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18</xdr:col>
      <xdr:colOff>9525</xdr:colOff>
      <xdr:row>35</xdr:row>
      <xdr:rowOff>122414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90C2B-8852-46FF-925A-89B0396B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0.63693</cdr:x>
      <cdr:y>0.14092</cdr:y>
    </cdr:from>
    <cdr:to>
      <cdr:x>0.97001</cdr:x>
      <cdr:y>0.23129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E4D5FA-E8C2-4C9C-89AD-462EE568FDC9}"/>
            </a:ext>
          </a:extLst>
        </cdr:cNvPr>
        <cdr:cNvSpPr txBox="1"/>
      </cdr:nvSpPr>
      <cdr:spPr>
        <a:xfrm xmlns:a="http://schemas.openxmlformats.org/drawingml/2006/main">
          <a:off x="4895874" y="876299"/>
          <a:ext cx="2560278" cy="561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In </a:t>
          </a:r>
          <a:r>
            <a:rPr lang="en-GB" sz="1000" b="1">
              <a:solidFill>
                <a:schemeClr val="accent6"/>
              </a:solidFill>
            </a:rPr>
            <a:t>India</a:t>
          </a:r>
          <a:r>
            <a:rPr lang="en-GB" sz="1000"/>
            <a:t>, the poorest 20% of households have 25% of all children, while the richest 20% of households have 15%</a:t>
          </a:r>
          <a:r>
            <a:rPr lang="en-GB" sz="1000" baseline="0"/>
            <a:t> of all children </a:t>
          </a:r>
          <a:r>
            <a:rPr lang="en-GB" sz="1000" baseline="0">
              <a:sym typeface="Wingdings 3" panose="05040102010807070707" pitchFamily="18" charset="2"/>
            </a:rPr>
            <a:t></a:t>
          </a:r>
          <a:endParaRPr lang="en-GB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15</xdr:col>
      <xdr:colOff>381000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56582-1E3F-4B79-A03B-842A85F4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4410075" y="381000"/>
    <xdr:ext cx="7143750" cy="629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69C6C-7645-4145-BE1A-37CAB5F59B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76204</xdr:rowOff>
    </xdr:from>
    <xdr:to>
      <xdr:col>9</xdr:col>
      <xdr:colOff>123825</xdr:colOff>
      <xdr:row>25</xdr:row>
      <xdr:rowOff>96108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D81EDC-9784-4F86-AD81-378B90881A31}"/>
            </a:ext>
          </a:extLst>
        </xdr:cNvPr>
        <xdr:cNvGrpSpPr/>
      </xdr:nvGrpSpPr>
      <xdr:grpSpPr>
        <a:xfrm>
          <a:off x="866775" y="457204"/>
          <a:ext cx="4572000" cy="4401404"/>
          <a:chOff x="139700" y="228600"/>
          <a:chExt cx="5448300" cy="50292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B36DF3A-7538-4293-8E0D-7E598B2F5884}"/>
              </a:ext>
            </a:extLst>
          </xdr:cNvPr>
          <xdr:cNvSpPr/>
        </xdr:nvSpPr>
        <xdr:spPr>
          <a:xfrm>
            <a:off x="139700" y="228600"/>
            <a:ext cx="5448300" cy="5029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1512BAC-C16B-4905-ABBE-68BB0E915B05}"/>
              </a:ext>
            </a:extLst>
          </xdr:cNvPr>
          <xdr:cNvSpPr/>
        </xdr:nvSpPr>
        <xdr:spPr>
          <a:xfrm>
            <a:off x="711199" y="520700"/>
            <a:ext cx="4470400" cy="4419600"/>
          </a:xfrm>
          <a:prstGeom prst="ellipse">
            <a:avLst/>
          </a:prstGeom>
          <a:solidFill>
            <a:srgbClr val="7030A0">
              <a:alpha val="50000"/>
            </a:srgbClr>
          </a:solidFill>
          <a:ln w="63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D3FB8C34-8848-4355-A5C9-E3D07C3660DB}"/>
              </a:ext>
            </a:extLst>
          </xdr:cNvPr>
          <xdr:cNvSpPr/>
        </xdr:nvSpPr>
        <xdr:spPr>
          <a:xfrm>
            <a:off x="342900" y="1689100"/>
            <a:ext cx="2479274" cy="2451100"/>
          </a:xfrm>
          <a:prstGeom prst="ellipse">
            <a:avLst/>
          </a:prstGeom>
          <a:solidFill>
            <a:schemeClr val="accent3">
              <a:lumMod val="40000"/>
              <a:lumOff val="60000"/>
              <a:alpha val="50196"/>
            </a:schemeClr>
          </a:solidFill>
          <a:ln w="63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6F6295C1-D3D2-4763-95B3-0B7F77072D3B}"/>
              </a:ext>
            </a:extLst>
          </xdr:cNvPr>
          <xdr:cNvSpPr/>
        </xdr:nvSpPr>
        <xdr:spPr>
          <a:xfrm>
            <a:off x="571500" y="1574800"/>
            <a:ext cx="1978281" cy="1955800"/>
          </a:xfrm>
          <a:prstGeom prst="ellipse">
            <a:avLst/>
          </a:prstGeom>
          <a:solidFill>
            <a:srgbClr val="E6B9B8">
              <a:alpha val="39608"/>
            </a:srgbClr>
          </a:solidFill>
          <a:ln w="63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EDA4DBE-DC6D-4887-8006-F805E1A41FA6}"/>
              </a:ext>
            </a:extLst>
          </xdr:cNvPr>
          <xdr:cNvSpPr txBox="1"/>
        </xdr:nvSpPr>
        <xdr:spPr>
          <a:xfrm>
            <a:off x="3099117" y="2187644"/>
            <a:ext cx="1614885" cy="544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100"/>
              <a:t>Self-identification</a:t>
            </a:r>
            <a:r>
              <a:rPr lang="en-GB" sz="1100" baseline="0"/>
              <a:t> (31%)</a:t>
            </a:r>
            <a:endParaRPr lang="en-GB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84D1DDC-AED4-4B55-9AED-3C5E78BC7907}"/>
              </a:ext>
            </a:extLst>
          </xdr:cNvPr>
          <xdr:cNvSpPr txBox="1"/>
        </xdr:nvSpPr>
        <xdr:spPr>
          <a:xfrm>
            <a:off x="889000" y="2197100"/>
            <a:ext cx="1333500" cy="5891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100"/>
              <a:t>Language</a:t>
            </a:r>
            <a:r>
              <a:rPr lang="en-GB" sz="1100" baseline="0"/>
              <a:t> </a:t>
            </a:r>
          </a:p>
          <a:p>
            <a:pPr algn="ctr"/>
            <a:r>
              <a:rPr lang="en-GB" sz="1100" baseline="0"/>
              <a:t>(6%)</a:t>
            </a:r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0D90D06-B519-4D21-A41E-8F52BF3CAEEB}"/>
              </a:ext>
            </a:extLst>
          </xdr:cNvPr>
          <xdr:cNvSpPr txBox="1"/>
        </xdr:nvSpPr>
        <xdr:spPr>
          <a:xfrm>
            <a:off x="977900" y="3581400"/>
            <a:ext cx="1333500" cy="543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100"/>
              <a:t>Official criteria</a:t>
            </a:r>
            <a:r>
              <a:rPr lang="en-GB" sz="1100" baseline="0"/>
              <a:t> </a:t>
            </a:r>
          </a:p>
          <a:p>
            <a:pPr algn="ctr"/>
            <a:r>
              <a:rPr lang="en-GB" sz="1100" baseline="0"/>
              <a:t>(9%)</a:t>
            </a:r>
            <a:endParaRPr lang="en-GB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s%20Antoninis/Documents/GEMR%202020/_/Figures/4.5/bb%20rbFig_14_childpov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lPov data"/>
      <sheetName val="ChildPov graph"/>
    </sheetNames>
    <sheetDataSet>
      <sheetData sheetId="0"/>
      <sheetData sheetId="1">
        <row r="3">
          <cell r="D3" t="str">
            <v>Poorest 20% of households</v>
          </cell>
          <cell r="E3" t="str">
            <v>Richest 20% of households</v>
          </cell>
        </row>
        <row r="4">
          <cell r="C4" t="str">
            <v>Liberia</v>
          </cell>
          <cell r="D4">
            <v>20</v>
          </cell>
          <cell r="E4">
            <v>19.2</v>
          </cell>
        </row>
        <row r="5">
          <cell r="C5" t="str">
            <v>Afghanistan</v>
          </cell>
          <cell r="D5">
            <v>20.100000000000001</v>
          </cell>
          <cell r="E5">
            <v>18.7</v>
          </cell>
        </row>
        <row r="6">
          <cell r="C6" t="str">
            <v>S. Tome/Principe</v>
          </cell>
          <cell r="D6">
            <v>20.100000000000001</v>
          </cell>
          <cell r="E6">
            <v>18.899999999999999</v>
          </cell>
        </row>
        <row r="7">
          <cell r="C7" t="str">
            <v>Mali</v>
          </cell>
          <cell r="D7">
            <v>20.2</v>
          </cell>
          <cell r="E7">
            <v>18.7</v>
          </cell>
        </row>
        <row r="8">
          <cell r="C8" t="str">
            <v>D. R. Congo</v>
          </cell>
          <cell r="D8">
            <v>20.3</v>
          </cell>
          <cell r="E8">
            <v>18.5</v>
          </cell>
        </row>
        <row r="9">
          <cell r="C9" t="str">
            <v>Gabon</v>
          </cell>
          <cell r="D9">
            <v>20.5</v>
          </cell>
          <cell r="E9">
            <v>19.899999999999999</v>
          </cell>
        </row>
        <row r="10">
          <cell r="C10" t="str">
            <v>Sierra Leone</v>
          </cell>
          <cell r="D10">
            <v>20.6</v>
          </cell>
          <cell r="E10">
            <v>17.5</v>
          </cell>
        </row>
        <row r="11">
          <cell r="C11" t="str">
            <v>Côte d’Ivoire</v>
          </cell>
          <cell r="D11">
            <v>20.7</v>
          </cell>
          <cell r="E11">
            <v>18.100000000000001</v>
          </cell>
        </row>
        <row r="12">
          <cell r="C12" t="str">
            <v>Egypt</v>
          </cell>
          <cell r="D12">
            <v>20.7</v>
          </cell>
          <cell r="E12">
            <v>17.3</v>
          </cell>
        </row>
        <row r="13">
          <cell r="C13" t="str">
            <v>Niger</v>
          </cell>
          <cell r="D13">
            <v>20.7</v>
          </cell>
          <cell r="E13">
            <v>18.5</v>
          </cell>
        </row>
        <row r="14">
          <cell r="C14" t="str">
            <v>Guinea</v>
          </cell>
          <cell r="D14">
            <v>20.8</v>
          </cell>
          <cell r="E14">
            <v>17.7</v>
          </cell>
        </row>
        <row r="15">
          <cell r="C15" t="str">
            <v>Mozambique</v>
          </cell>
          <cell r="D15">
            <v>20.8</v>
          </cell>
          <cell r="E15">
            <v>18.100000000000001</v>
          </cell>
        </row>
        <row r="16">
          <cell r="C16" t="str">
            <v>Angola</v>
          </cell>
          <cell r="D16">
            <v>20.9</v>
          </cell>
          <cell r="E16">
            <v>17.600000000000001</v>
          </cell>
        </row>
        <row r="17">
          <cell r="C17" t="str">
            <v>Dominican Rep.</v>
          </cell>
          <cell r="D17">
            <v>20.9</v>
          </cell>
          <cell r="E17">
            <v>17.2</v>
          </cell>
        </row>
        <row r="18">
          <cell r="C18" t="str">
            <v>Timor Leste</v>
          </cell>
          <cell r="D18">
            <v>20.9</v>
          </cell>
          <cell r="E18">
            <v>19.7</v>
          </cell>
        </row>
        <row r="19">
          <cell r="C19" t="str">
            <v>Rwanda</v>
          </cell>
          <cell r="D19">
            <v>21.1</v>
          </cell>
          <cell r="E19">
            <v>18</v>
          </cell>
        </row>
        <row r="20">
          <cell r="C20" t="str">
            <v>Zambia</v>
          </cell>
          <cell r="D20">
            <v>21.1</v>
          </cell>
          <cell r="E20">
            <v>17.100000000000001</v>
          </cell>
        </row>
        <row r="21">
          <cell r="C21" t="str">
            <v>Burkina Faso</v>
          </cell>
          <cell r="D21">
            <v>21.2</v>
          </cell>
          <cell r="E21">
            <v>17</v>
          </cell>
        </row>
        <row r="22">
          <cell r="C22" t="str">
            <v>Gambia</v>
          </cell>
          <cell r="D22">
            <v>21.3</v>
          </cell>
          <cell r="E22">
            <v>17</v>
          </cell>
        </row>
        <row r="23">
          <cell r="C23" t="str">
            <v>Uganda</v>
          </cell>
          <cell r="D23">
            <v>21.3</v>
          </cell>
          <cell r="E23">
            <v>17.100000000000001</v>
          </cell>
        </row>
        <row r="24">
          <cell r="C24" t="str">
            <v>Benin</v>
          </cell>
          <cell r="D24">
            <v>21.4</v>
          </cell>
          <cell r="E24">
            <v>17.2</v>
          </cell>
        </row>
        <row r="25">
          <cell r="C25" t="str">
            <v>Malawi</v>
          </cell>
          <cell r="D25">
            <v>21.4</v>
          </cell>
          <cell r="E25">
            <v>17.8</v>
          </cell>
        </row>
        <row r="26">
          <cell r="C26" t="str">
            <v>Congo</v>
          </cell>
          <cell r="D26">
            <v>21.5</v>
          </cell>
          <cell r="E26">
            <v>18.5</v>
          </cell>
        </row>
        <row r="27">
          <cell r="C27" t="str">
            <v>Kyrgyzstan</v>
          </cell>
          <cell r="D27">
            <v>21.6</v>
          </cell>
          <cell r="E27">
            <v>16.100000000000001</v>
          </cell>
        </row>
        <row r="28">
          <cell r="C28" t="str">
            <v>Yemen</v>
          </cell>
          <cell r="D28">
            <v>21.6</v>
          </cell>
          <cell r="E28">
            <v>17.8</v>
          </cell>
        </row>
        <row r="29">
          <cell r="C29" t="str">
            <v>Rep. Moldova</v>
          </cell>
          <cell r="D29">
            <v>21.8</v>
          </cell>
          <cell r="E29">
            <v>17</v>
          </cell>
        </row>
        <row r="30">
          <cell r="C30" t="str">
            <v>Cameroon</v>
          </cell>
          <cell r="D30">
            <v>22</v>
          </cell>
          <cell r="E30">
            <v>16.8</v>
          </cell>
        </row>
        <row r="31">
          <cell r="C31" t="str">
            <v>Ethiopia</v>
          </cell>
          <cell r="D31">
            <v>22</v>
          </cell>
          <cell r="E31">
            <v>16.2</v>
          </cell>
        </row>
        <row r="32">
          <cell r="C32" t="str">
            <v>Indonesia</v>
          </cell>
          <cell r="D32">
            <v>22</v>
          </cell>
          <cell r="E32">
            <v>19.100000000000001</v>
          </cell>
        </row>
        <row r="33">
          <cell r="C33" t="str">
            <v>Madagascar</v>
          </cell>
          <cell r="D33">
            <v>22.1</v>
          </cell>
          <cell r="E33">
            <v>16.5</v>
          </cell>
        </row>
        <row r="34">
          <cell r="C34" t="str">
            <v>Maldives</v>
          </cell>
          <cell r="D34">
            <v>22.1</v>
          </cell>
          <cell r="E34">
            <v>16.600000000000001</v>
          </cell>
        </row>
        <row r="35">
          <cell r="C35" t="str">
            <v>Tajikistan</v>
          </cell>
          <cell r="D35">
            <v>22.2</v>
          </cell>
          <cell r="E35">
            <v>18.899999999999999</v>
          </cell>
        </row>
        <row r="36">
          <cell r="C36" t="str">
            <v>U. R. Tanzania</v>
          </cell>
          <cell r="D36">
            <v>22.2</v>
          </cell>
          <cell r="E36">
            <v>16.5</v>
          </cell>
        </row>
        <row r="37">
          <cell r="C37" t="str">
            <v>Swaziland</v>
          </cell>
          <cell r="D37">
            <v>22.3</v>
          </cell>
          <cell r="E37">
            <v>15.8</v>
          </cell>
        </row>
        <row r="38">
          <cell r="C38" t="str">
            <v>Jordan</v>
          </cell>
          <cell r="D38">
            <v>22.4</v>
          </cell>
          <cell r="E38">
            <v>16.5</v>
          </cell>
        </row>
        <row r="39">
          <cell r="C39" t="str">
            <v>Nigeria</v>
          </cell>
          <cell r="D39">
            <v>22.4</v>
          </cell>
          <cell r="E39">
            <v>17.399999999999999</v>
          </cell>
        </row>
        <row r="40">
          <cell r="C40" t="str">
            <v>Lesotho</v>
          </cell>
          <cell r="D40">
            <v>22.5</v>
          </cell>
          <cell r="E40">
            <v>16</v>
          </cell>
        </row>
        <row r="41">
          <cell r="C41" t="str">
            <v>Pakistan</v>
          </cell>
          <cell r="D41">
            <v>22.5</v>
          </cell>
          <cell r="E41">
            <v>16.600000000000001</v>
          </cell>
        </row>
        <row r="42">
          <cell r="C42" t="str">
            <v>Zimbabwe</v>
          </cell>
          <cell r="D42">
            <v>22.6</v>
          </cell>
          <cell r="E42">
            <v>16.3</v>
          </cell>
        </row>
        <row r="43">
          <cell r="C43" t="str">
            <v>Bolivia</v>
          </cell>
          <cell r="D43">
            <v>22.7</v>
          </cell>
          <cell r="E43">
            <v>15</v>
          </cell>
        </row>
        <row r="44">
          <cell r="C44" t="str">
            <v>Bangladesh</v>
          </cell>
          <cell r="D44">
            <v>22.8</v>
          </cell>
          <cell r="E44">
            <v>17.7</v>
          </cell>
        </row>
        <row r="45">
          <cell r="C45" t="str">
            <v>Nepal</v>
          </cell>
          <cell r="D45">
            <v>22.8</v>
          </cell>
          <cell r="E45">
            <v>15.9</v>
          </cell>
        </row>
        <row r="46">
          <cell r="C46" t="str">
            <v>Senegal</v>
          </cell>
          <cell r="D46">
            <v>22.8</v>
          </cell>
          <cell r="E46">
            <v>16.899999999999999</v>
          </cell>
        </row>
        <row r="47">
          <cell r="C47" t="str">
            <v>Azerbaijan</v>
          </cell>
          <cell r="D47">
            <v>23</v>
          </cell>
          <cell r="E47">
            <v>17.8</v>
          </cell>
        </row>
        <row r="48">
          <cell r="C48" t="str">
            <v>Morocco</v>
          </cell>
          <cell r="D48">
            <v>23</v>
          </cell>
          <cell r="E48">
            <v>16.899999999999999</v>
          </cell>
        </row>
        <row r="49">
          <cell r="C49" t="str">
            <v>Togo</v>
          </cell>
          <cell r="D49">
            <v>23</v>
          </cell>
          <cell r="E49">
            <v>16.399999999999999</v>
          </cell>
        </row>
        <row r="50">
          <cell r="C50" t="str">
            <v>Ghana</v>
          </cell>
          <cell r="D50">
            <v>23.1</v>
          </cell>
          <cell r="E50">
            <v>16.7</v>
          </cell>
        </row>
        <row r="51">
          <cell r="C51" t="str">
            <v>Cambodia</v>
          </cell>
          <cell r="D51">
            <v>23.3</v>
          </cell>
          <cell r="E51">
            <v>17</v>
          </cell>
        </row>
        <row r="52">
          <cell r="C52" t="str">
            <v>Haiti</v>
          </cell>
          <cell r="D52">
            <v>23.3</v>
          </cell>
          <cell r="E52">
            <v>15.9</v>
          </cell>
        </row>
        <row r="53">
          <cell r="C53" t="str">
            <v>Honduras</v>
          </cell>
          <cell r="D53">
            <v>23.4</v>
          </cell>
          <cell r="E53">
            <v>15.9</v>
          </cell>
        </row>
        <row r="54">
          <cell r="C54" t="str">
            <v>Albania</v>
          </cell>
          <cell r="D54">
            <v>23.5</v>
          </cell>
          <cell r="E54">
            <v>15.9</v>
          </cell>
        </row>
        <row r="55">
          <cell r="C55" t="str">
            <v>Turkey</v>
          </cell>
          <cell r="D55">
            <v>23.5</v>
          </cell>
          <cell r="E55">
            <v>17.399999999999999</v>
          </cell>
        </row>
        <row r="56">
          <cell r="C56" t="str">
            <v>Kenya</v>
          </cell>
          <cell r="D56">
            <v>23.6</v>
          </cell>
          <cell r="E56">
            <v>15.9</v>
          </cell>
        </row>
        <row r="57">
          <cell r="C57" t="str">
            <v>Comoros</v>
          </cell>
          <cell r="D57">
            <v>23.7</v>
          </cell>
          <cell r="E57">
            <v>16.2</v>
          </cell>
        </row>
        <row r="58">
          <cell r="C58" t="str">
            <v>Guyana</v>
          </cell>
          <cell r="D58">
            <v>24.2</v>
          </cell>
          <cell r="E58">
            <v>16.5</v>
          </cell>
        </row>
        <row r="59">
          <cell r="C59" t="str">
            <v>Guatemala</v>
          </cell>
          <cell r="D59">
            <v>24.4</v>
          </cell>
          <cell r="E59">
            <v>15.1</v>
          </cell>
        </row>
        <row r="60">
          <cell r="C60" t="str">
            <v>Peru</v>
          </cell>
          <cell r="D60">
            <v>24.4</v>
          </cell>
          <cell r="E60">
            <v>14.1</v>
          </cell>
        </row>
        <row r="61">
          <cell r="C61" t="str">
            <v>Namibia</v>
          </cell>
          <cell r="D61">
            <v>24.5</v>
          </cell>
          <cell r="E61">
            <v>15.8</v>
          </cell>
        </row>
        <row r="62">
          <cell r="C62" t="str">
            <v>India</v>
          </cell>
          <cell r="D62">
            <v>25.2</v>
          </cell>
          <cell r="E62">
            <v>15.3</v>
          </cell>
        </row>
        <row r="63">
          <cell r="C63" t="str">
            <v>Colombia</v>
          </cell>
          <cell r="D63">
            <v>25.4</v>
          </cell>
          <cell r="E63">
            <v>15.4</v>
          </cell>
        </row>
        <row r="64">
          <cell r="C64" t="str">
            <v>Philippines</v>
          </cell>
          <cell r="D64">
            <v>25.6</v>
          </cell>
          <cell r="E64">
            <v>15.2</v>
          </cell>
        </row>
        <row r="65">
          <cell r="C65" t="str">
            <v>Myanmar</v>
          </cell>
          <cell r="D65">
            <v>25.7</v>
          </cell>
          <cell r="E65">
            <v>15.4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Normal="100" workbookViewId="0"/>
  </sheetViews>
  <sheetFormatPr defaultColWidth="8.85546875" defaultRowHeight="15" x14ac:dyDescent="0.25"/>
  <cols>
    <col min="2" max="2" width="29.140625" bestFit="1" customWidth="1"/>
  </cols>
  <sheetData>
    <row r="2" spans="2:4" x14ac:dyDescent="0.25">
      <c r="C2" t="s">
        <v>1</v>
      </c>
      <c r="D2" t="s">
        <v>5</v>
      </c>
    </row>
    <row r="3" spans="2:4" x14ac:dyDescent="0.25">
      <c r="B3" t="s">
        <v>3</v>
      </c>
      <c r="C3" s="13">
        <v>0.86695747001090495</v>
      </c>
      <c r="D3" s="13">
        <v>0.96611229210954097</v>
      </c>
    </row>
    <row r="4" spans="2:4" x14ac:dyDescent="0.25">
      <c r="B4" t="s">
        <v>0</v>
      </c>
      <c r="C4" s="13">
        <v>0.648081534772182</v>
      </c>
      <c r="D4" s="13">
        <v>0.93555811277330303</v>
      </c>
    </row>
    <row r="5" spans="2:4" x14ac:dyDescent="0.25">
      <c r="B5" t="s">
        <v>4</v>
      </c>
      <c r="C5" s="13">
        <v>0.43888888888888899</v>
      </c>
      <c r="D5" s="13">
        <v>0.83367243133265501</v>
      </c>
    </row>
    <row r="6" spans="2:4" x14ac:dyDescent="0.25">
      <c r="B6" t="s">
        <v>2</v>
      </c>
      <c r="C6" s="13">
        <v>0.126050420168067</v>
      </c>
      <c r="D6" s="13">
        <v>0.81434262948207203</v>
      </c>
    </row>
    <row r="7" spans="2:4" x14ac:dyDescent="0.25">
      <c r="C7" s="13"/>
      <c r="D7" s="13"/>
    </row>
    <row r="8" spans="2:4" x14ac:dyDescent="0.25">
      <c r="B8" t="s">
        <v>3</v>
      </c>
      <c r="C8" s="13">
        <v>0.99678878995766995</v>
      </c>
      <c r="D8" s="13">
        <v>1.00176184060524</v>
      </c>
    </row>
    <row r="9" spans="2:4" x14ac:dyDescent="0.25">
      <c r="B9" t="s">
        <v>0</v>
      </c>
      <c r="C9" s="13">
        <v>0.89183673469387803</v>
      </c>
      <c r="D9" s="13">
        <v>0.99375068523188204</v>
      </c>
    </row>
    <row r="10" spans="2:4" x14ac:dyDescent="0.25">
      <c r="B10" t="s">
        <v>4</v>
      </c>
      <c r="C10" s="13">
        <v>0.58501440922190195</v>
      </c>
      <c r="D10" s="13">
        <v>0.96323928377645096</v>
      </c>
    </row>
    <row r="11" spans="2:4" x14ac:dyDescent="0.25">
      <c r="B11" t="s">
        <v>2</v>
      </c>
      <c r="C11" s="13">
        <v>0.86084142394822005</v>
      </c>
      <c r="D11" s="13">
        <v>1.03179723502304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13" zoomScaleNormal="100" workbookViewId="0">
      <selection activeCell="A56" sqref="A56"/>
    </sheetView>
  </sheetViews>
  <sheetFormatPr defaultColWidth="8.85546875" defaultRowHeight="15" x14ac:dyDescent="0.25"/>
  <cols>
    <col min="3" max="3" width="8.85546875" style="1"/>
  </cols>
  <sheetData>
    <row r="1" spans="2:7" s="17" customFormat="1" ht="75" x14ac:dyDescent="0.25">
      <c r="B1" s="17" t="s">
        <v>150</v>
      </c>
      <c r="D1" s="17" t="s">
        <v>149</v>
      </c>
    </row>
    <row r="2" spans="2:7" x14ac:dyDescent="0.25">
      <c r="B2" s="1" t="s">
        <v>87</v>
      </c>
      <c r="C2" s="1" t="s">
        <v>88</v>
      </c>
      <c r="E2" t="s">
        <v>86</v>
      </c>
      <c r="F2" t="s">
        <v>85</v>
      </c>
      <c r="G2" s="1" t="s">
        <v>89</v>
      </c>
    </row>
    <row r="3" spans="2:7" x14ac:dyDescent="0.25">
      <c r="B3" s="2">
        <v>0</v>
      </c>
      <c r="C3" s="1" t="s">
        <v>84</v>
      </c>
      <c r="D3">
        <v>6</v>
      </c>
      <c r="E3">
        <v>1</v>
      </c>
      <c r="F3">
        <v>4</v>
      </c>
      <c r="G3" s="2">
        <v>5.8000000000000003E-2</v>
      </c>
    </row>
    <row r="4" spans="2:7" x14ac:dyDescent="0.25">
      <c r="B4" s="2">
        <v>0</v>
      </c>
      <c r="C4" s="1" t="s">
        <v>83</v>
      </c>
      <c r="D4">
        <v>9</v>
      </c>
      <c r="E4">
        <v>2</v>
      </c>
      <c r="F4">
        <v>2</v>
      </c>
      <c r="G4" s="2">
        <v>0.09</v>
      </c>
    </row>
    <row r="5" spans="2:7" x14ac:dyDescent="0.25">
      <c r="B5" s="2">
        <v>0</v>
      </c>
      <c r="C5" s="1" t="s">
        <v>82</v>
      </c>
      <c r="D5">
        <v>11</v>
      </c>
      <c r="E5">
        <v>3</v>
      </c>
      <c r="F5">
        <v>3</v>
      </c>
      <c r="G5" s="2">
        <v>0.112</v>
      </c>
    </row>
    <row r="6" spans="2:7" x14ac:dyDescent="0.25">
      <c r="B6" s="2">
        <v>2E-3</v>
      </c>
      <c r="C6" s="1" t="s">
        <v>81</v>
      </c>
      <c r="D6">
        <v>14</v>
      </c>
      <c r="E6">
        <v>4</v>
      </c>
      <c r="F6">
        <v>6</v>
      </c>
      <c r="G6" s="2">
        <v>0.13900000000000001</v>
      </c>
    </row>
    <row r="7" spans="2:7" x14ac:dyDescent="0.25">
      <c r="B7" s="2">
        <v>0</v>
      </c>
      <c r="C7" s="1" t="s">
        <v>80</v>
      </c>
      <c r="D7">
        <v>15</v>
      </c>
      <c r="E7">
        <v>5</v>
      </c>
      <c r="F7">
        <v>5</v>
      </c>
      <c r="G7" s="2">
        <v>0.14599999999999999</v>
      </c>
    </row>
    <row r="8" spans="2:7" x14ac:dyDescent="0.25">
      <c r="B8" s="2">
        <v>0</v>
      </c>
      <c r="C8" s="1" t="s">
        <v>79</v>
      </c>
      <c r="D8">
        <v>15</v>
      </c>
      <c r="E8">
        <v>6</v>
      </c>
      <c r="F8">
        <v>1</v>
      </c>
      <c r="G8" s="2">
        <v>0.14699999999999999</v>
      </c>
    </row>
    <row r="9" spans="2:7" x14ac:dyDescent="0.25">
      <c r="B9" s="2">
        <v>1.0999999999999999E-2</v>
      </c>
      <c r="C9" s="1" t="s">
        <v>78</v>
      </c>
      <c r="D9">
        <v>17</v>
      </c>
      <c r="E9">
        <v>7</v>
      </c>
      <c r="F9">
        <v>9</v>
      </c>
      <c r="G9" s="2">
        <v>0.17100000000000001</v>
      </c>
    </row>
    <row r="10" spans="2:7" x14ac:dyDescent="0.25">
      <c r="B10" s="2">
        <v>3.3000000000000002E-2</v>
      </c>
      <c r="C10" s="1" t="s">
        <v>77</v>
      </c>
      <c r="D10">
        <v>21</v>
      </c>
      <c r="E10">
        <v>8</v>
      </c>
      <c r="F10">
        <v>20</v>
      </c>
      <c r="G10" s="2">
        <v>0.21199999999999999</v>
      </c>
    </row>
    <row r="11" spans="2:7" x14ac:dyDescent="0.25">
      <c r="B11" s="2">
        <v>1.6E-2</v>
      </c>
      <c r="C11" s="1" t="s">
        <v>76</v>
      </c>
      <c r="D11">
        <v>21</v>
      </c>
      <c r="E11">
        <v>9</v>
      </c>
      <c r="F11">
        <v>12</v>
      </c>
      <c r="G11" s="2">
        <v>0.21299999999999999</v>
      </c>
    </row>
    <row r="12" spans="2:7" x14ac:dyDescent="0.25">
      <c r="B12" s="2">
        <v>4.7E-2</v>
      </c>
      <c r="C12" s="1" t="s">
        <v>75</v>
      </c>
      <c r="D12">
        <v>22</v>
      </c>
      <c r="E12">
        <v>10</v>
      </c>
      <c r="F12">
        <v>25</v>
      </c>
      <c r="G12" s="2">
        <v>0.218</v>
      </c>
    </row>
    <row r="13" spans="2:7" x14ac:dyDescent="0.25">
      <c r="B13" s="2">
        <v>2.4E-2</v>
      </c>
      <c r="C13" s="1" t="s">
        <v>74</v>
      </c>
      <c r="D13">
        <v>24</v>
      </c>
      <c r="E13">
        <v>11</v>
      </c>
      <c r="F13">
        <v>18</v>
      </c>
      <c r="G13" s="2">
        <v>0.23899999999999999</v>
      </c>
    </row>
    <row r="14" spans="2:7" x14ac:dyDescent="0.25">
      <c r="B14" s="2">
        <v>1.7000000000000001E-2</v>
      </c>
      <c r="C14" s="1" t="s">
        <v>73</v>
      </c>
      <c r="D14">
        <v>25</v>
      </c>
      <c r="E14">
        <v>12</v>
      </c>
      <c r="F14">
        <v>13</v>
      </c>
      <c r="G14" s="2">
        <v>0.245</v>
      </c>
    </row>
    <row r="15" spans="2:7" x14ac:dyDescent="0.25">
      <c r="B15" s="2">
        <v>1.2999999999999999E-2</v>
      </c>
      <c r="C15" s="1" t="s">
        <v>72</v>
      </c>
      <c r="D15">
        <v>26</v>
      </c>
      <c r="E15">
        <v>13</v>
      </c>
      <c r="F15">
        <v>10</v>
      </c>
      <c r="G15" s="2">
        <v>0.255</v>
      </c>
    </row>
    <row r="16" spans="2:7" x14ac:dyDescent="0.25">
      <c r="B16" s="2">
        <v>4.4999999999999998E-2</v>
      </c>
      <c r="C16" s="1" t="s">
        <v>71</v>
      </c>
      <c r="D16">
        <v>26</v>
      </c>
      <c r="E16">
        <v>14</v>
      </c>
      <c r="F16">
        <v>24</v>
      </c>
      <c r="G16" s="2">
        <v>0.26</v>
      </c>
    </row>
    <row r="17" spans="2:7" x14ac:dyDescent="0.25">
      <c r="B17" s="2">
        <v>3.7999999999999999E-2</v>
      </c>
      <c r="C17" s="1" t="s">
        <v>70</v>
      </c>
      <c r="D17">
        <v>26</v>
      </c>
      <c r="E17">
        <v>15</v>
      </c>
      <c r="F17">
        <v>21</v>
      </c>
      <c r="G17" s="2">
        <v>0.26200000000000001</v>
      </c>
    </row>
    <row r="18" spans="2:7" x14ac:dyDescent="0.25">
      <c r="B18" s="2">
        <v>5.0999999999999997E-2</v>
      </c>
      <c r="C18" s="1" t="s">
        <v>69</v>
      </c>
      <c r="D18">
        <v>27</v>
      </c>
      <c r="E18">
        <v>16</v>
      </c>
      <c r="F18">
        <v>27</v>
      </c>
      <c r="G18" s="2">
        <v>0.26600000000000001</v>
      </c>
    </row>
    <row r="19" spans="2:7" x14ac:dyDescent="0.25">
      <c r="B19" s="2">
        <v>0.01</v>
      </c>
      <c r="C19" s="1" t="s">
        <v>68</v>
      </c>
      <c r="D19">
        <v>28</v>
      </c>
      <c r="E19">
        <v>17</v>
      </c>
      <c r="F19">
        <v>8</v>
      </c>
      <c r="G19" s="2">
        <v>0.27600000000000002</v>
      </c>
    </row>
    <row r="20" spans="2:7" x14ac:dyDescent="0.25">
      <c r="B20" s="2">
        <v>0.1</v>
      </c>
      <c r="C20" s="16" t="s">
        <v>67</v>
      </c>
      <c r="D20">
        <v>28</v>
      </c>
      <c r="E20">
        <v>18</v>
      </c>
      <c r="F20">
        <v>36</v>
      </c>
      <c r="G20" s="2">
        <v>0.27900000000000003</v>
      </c>
    </row>
    <row r="21" spans="2:7" x14ac:dyDescent="0.25">
      <c r="B21" s="2">
        <v>1.6E-2</v>
      </c>
      <c r="C21" s="16" t="s">
        <v>66</v>
      </c>
      <c r="D21">
        <v>28</v>
      </c>
      <c r="E21">
        <v>19</v>
      </c>
      <c r="F21">
        <v>11</v>
      </c>
      <c r="G21" s="2">
        <v>0.28299999999999997</v>
      </c>
    </row>
    <row r="22" spans="2:7" x14ac:dyDescent="0.25">
      <c r="B22" s="2">
        <v>5.0000000000000001E-3</v>
      </c>
      <c r="C22" s="1" t="s">
        <v>65</v>
      </c>
      <c r="D22">
        <v>29</v>
      </c>
      <c r="E22">
        <v>20</v>
      </c>
      <c r="F22">
        <v>7</v>
      </c>
      <c r="G22" s="2">
        <v>0.28499999999999998</v>
      </c>
    </row>
    <row r="23" spans="2:7" x14ac:dyDescent="0.25">
      <c r="B23" s="2">
        <v>4.4999999999999998E-2</v>
      </c>
      <c r="C23" s="1" t="s">
        <v>64</v>
      </c>
      <c r="D23">
        <v>29</v>
      </c>
      <c r="E23">
        <v>21</v>
      </c>
      <c r="F23">
        <v>23</v>
      </c>
      <c r="G23" s="2">
        <v>0.28699999999999998</v>
      </c>
    </row>
    <row r="24" spans="2:7" x14ac:dyDescent="0.25">
      <c r="B24" s="2">
        <v>5.5E-2</v>
      </c>
      <c r="C24" s="1" t="s">
        <v>63</v>
      </c>
      <c r="D24">
        <v>32</v>
      </c>
      <c r="E24">
        <v>22</v>
      </c>
      <c r="F24">
        <v>29</v>
      </c>
      <c r="G24" s="2">
        <v>0.316</v>
      </c>
    </row>
    <row r="25" spans="2:7" x14ac:dyDescent="0.25">
      <c r="B25" s="2">
        <v>2.1000000000000001E-2</v>
      </c>
      <c r="C25" s="1" t="s">
        <v>62</v>
      </c>
      <c r="D25">
        <v>33</v>
      </c>
      <c r="E25">
        <v>23</v>
      </c>
      <c r="F25">
        <v>16</v>
      </c>
      <c r="G25" s="2">
        <v>0.32500000000000001</v>
      </c>
    </row>
    <row r="26" spans="2:7" x14ac:dyDescent="0.25">
      <c r="B26" s="2">
        <v>0.02</v>
      </c>
      <c r="C26" s="1" t="s">
        <v>61</v>
      </c>
      <c r="D26">
        <v>34</v>
      </c>
      <c r="E26">
        <v>24</v>
      </c>
      <c r="F26">
        <v>15</v>
      </c>
      <c r="G26" s="2">
        <v>0.33800000000000002</v>
      </c>
    </row>
    <row r="27" spans="2:7" x14ac:dyDescent="0.25">
      <c r="B27" s="2">
        <v>4.3999999999999997E-2</v>
      </c>
      <c r="C27" s="1" t="s">
        <v>60</v>
      </c>
      <c r="D27">
        <v>35</v>
      </c>
      <c r="E27">
        <v>25</v>
      </c>
      <c r="F27">
        <v>22</v>
      </c>
      <c r="G27" s="2">
        <v>0.34499999999999997</v>
      </c>
    </row>
    <row r="28" spans="2:7" x14ac:dyDescent="0.25">
      <c r="B28" s="2">
        <v>0.112</v>
      </c>
      <c r="C28" s="1" t="s">
        <v>59</v>
      </c>
      <c r="D28">
        <v>36</v>
      </c>
      <c r="E28">
        <v>26</v>
      </c>
      <c r="F28">
        <v>37</v>
      </c>
      <c r="G28" s="2">
        <v>0.36099999999999999</v>
      </c>
    </row>
    <row r="29" spans="2:7" x14ac:dyDescent="0.25">
      <c r="B29" s="2">
        <v>2.5999999999999999E-2</v>
      </c>
      <c r="C29" s="1" t="s">
        <v>58</v>
      </c>
      <c r="D29">
        <v>37</v>
      </c>
      <c r="E29">
        <v>27</v>
      </c>
      <c r="F29">
        <v>19</v>
      </c>
      <c r="G29" s="2">
        <v>0.36499999999999999</v>
      </c>
    </row>
    <row r="30" spans="2:7" x14ac:dyDescent="0.25">
      <c r="B30" s="2">
        <v>0.129</v>
      </c>
      <c r="C30" s="1" t="s">
        <v>57</v>
      </c>
      <c r="D30">
        <v>37</v>
      </c>
      <c r="E30">
        <v>28</v>
      </c>
      <c r="F30">
        <v>38</v>
      </c>
      <c r="G30" s="2">
        <v>0.37</v>
      </c>
    </row>
    <row r="31" spans="2:7" x14ac:dyDescent="0.25">
      <c r="B31" s="2">
        <v>5.3999999999999999E-2</v>
      </c>
      <c r="C31" s="1" t="s">
        <v>56</v>
      </c>
      <c r="D31">
        <v>38</v>
      </c>
      <c r="E31">
        <v>29</v>
      </c>
      <c r="F31">
        <v>28</v>
      </c>
      <c r="G31" s="2">
        <v>0.378</v>
      </c>
    </row>
    <row r="32" spans="2:7" x14ac:dyDescent="0.25">
      <c r="B32" s="2">
        <v>2.1000000000000001E-2</v>
      </c>
      <c r="C32" s="1" t="s">
        <v>55</v>
      </c>
      <c r="D32">
        <v>38</v>
      </c>
      <c r="E32">
        <v>30</v>
      </c>
      <c r="F32">
        <v>17</v>
      </c>
      <c r="G32" s="2">
        <v>0.38100000000000001</v>
      </c>
    </row>
    <row r="33" spans="1:7" x14ac:dyDescent="0.25">
      <c r="B33" s="2">
        <v>8.5999999999999993E-2</v>
      </c>
      <c r="C33" s="1" t="s">
        <v>54</v>
      </c>
      <c r="D33">
        <v>39</v>
      </c>
      <c r="E33">
        <v>31</v>
      </c>
      <c r="F33">
        <v>32</v>
      </c>
      <c r="G33" s="2">
        <v>0.38800000000000001</v>
      </c>
    </row>
    <row r="34" spans="1:7" x14ac:dyDescent="0.25">
      <c r="A34" s="20" t="s">
        <v>151</v>
      </c>
      <c r="B34" s="2">
        <v>9.4E-2</v>
      </c>
      <c r="C34" s="1" t="s">
        <v>53</v>
      </c>
      <c r="D34">
        <v>40</v>
      </c>
      <c r="E34">
        <v>32</v>
      </c>
      <c r="F34">
        <v>34</v>
      </c>
      <c r="G34" s="2">
        <v>0.40400000000000003</v>
      </c>
    </row>
    <row r="35" spans="1:7" x14ac:dyDescent="0.25">
      <c r="A35" s="21">
        <f>0.41-B35</f>
        <v>0.25700000000000001</v>
      </c>
      <c r="B35" s="2">
        <v>0.153</v>
      </c>
      <c r="C35" s="19" t="s">
        <v>52</v>
      </c>
      <c r="D35">
        <v>41</v>
      </c>
      <c r="E35">
        <v>33</v>
      </c>
      <c r="F35">
        <v>42</v>
      </c>
      <c r="G35" s="2">
        <v>0.40500000000000003</v>
      </c>
    </row>
    <row r="36" spans="1:7" x14ac:dyDescent="0.25">
      <c r="A36" s="21">
        <f>0.43-B36</f>
        <v>0.41299999999999998</v>
      </c>
      <c r="B36" s="2">
        <v>1.7000000000000001E-2</v>
      </c>
      <c r="C36" s="19" t="s">
        <v>51</v>
      </c>
      <c r="D36">
        <v>43</v>
      </c>
      <c r="E36">
        <v>34</v>
      </c>
      <c r="F36">
        <v>14</v>
      </c>
      <c r="G36" s="2">
        <v>0.432</v>
      </c>
    </row>
    <row r="37" spans="1:7" x14ac:dyDescent="0.25">
      <c r="B37" s="2">
        <v>8.6999999999999994E-2</v>
      </c>
      <c r="C37" s="1" t="s">
        <v>50</v>
      </c>
      <c r="D37">
        <v>44</v>
      </c>
      <c r="E37">
        <v>35</v>
      </c>
      <c r="F37">
        <v>33</v>
      </c>
      <c r="G37" s="2">
        <v>0.438</v>
      </c>
    </row>
    <row r="38" spans="1:7" x14ac:dyDescent="0.25">
      <c r="B38" s="2">
        <v>0.152</v>
      </c>
      <c r="C38" s="1" t="s">
        <v>49</v>
      </c>
      <c r="D38">
        <v>45</v>
      </c>
      <c r="E38">
        <v>36</v>
      </c>
      <c r="F38">
        <v>41</v>
      </c>
      <c r="G38" s="2">
        <v>0.45300000000000001</v>
      </c>
    </row>
    <row r="39" spans="1:7" x14ac:dyDescent="0.25">
      <c r="B39" s="2">
        <v>4.9000000000000002E-2</v>
      </c>
      <c r="C39" s="1" t="s">
        <v>48</v>
      </c>
      <c r="D39">
        <v>46</v>
      </c>
      <c r="E39">
        <v>37</v>
      </c>
      <c r="F39">
        <v>26</v>
      </c>
      <c r="G39" s="2">
        <v>0.45600000000000002</v>
      </c>
    </row>
    <row r="40" spans="1:7" x14ac:dyDescent="0.25">
      <c r="B40" s="2">
        <v>9.4E-2</v>
      </c>
      <c r="C40" s="1" t="s">
        <v>47</v>
      </c>
      <c r="D40">
        <v>47</v>
      </c>
      <c r="E40">
        <v>38</v>
      </c>
      <c r="F40">
        <v>35</v>
      </c>
      <c r="G40" s="2">
        <v>0.46500000000000002</v>
      </c>
    </row>
    <row r="41" spans="1:7" x14ac:dyDescent="0.25">
      <c r="B41" s="2">
        <v>6.8000000000000005E-2</v>
      </c>
      <c r="C41" s="1" t="s">
        <v>46</v>
      </c>
      <c r="D41">
        <v>47</v>
      </c>
      <c r="E41">
        <v>39</v>
      </c>
      <c r="F41">
        <v>30</v>
      </c>
      <c r="G41" s="2">
        <v>0.46800000000000003</v>
      </c>
    </row>
    <row r="42" spans="1:7" x14ac:dyDescent="0.25">
      <c r="B42" s="2">
        <v>7.0999999999999994E-2</v>
      </c>
      <c r="C42" s="1" t="s">
        <v>45</v>
      </c>
      <c r="D42">
        <v>48</v>
      </c>
      <c r="E42">
        <v>40</v>
      </c>
      <c r="F42">
        <v>31</v>
      </c>
      <c r="G42" s="2">
        <v>0.48199999999999998</v>
      </c>
    </row>
    <row r="43" spans="1:7" x14ac:dyDescent="0.25">
      <c r="B43" s="2">
        <v>0.21</v>
      </c>
      <c r="C43" s="1" t="s">
        <v>44</v>
      </c>
      <c r="D43">
        <v>48</v>
      </c>
      <c r="E43">
        <v>41</v>
      </c>
      <c r="F43">
        <v>46</v>
      </c>
      <c r="G43" s="2">
        <v>0.48299999999999998</v>
      </c>
    </row>
    <row r="44" spans="1:7" x14ac:dyDescent="0.25">
      <c r="B44" s="2">
        <v>0.23</v>
      </c>
      <c r="C44" s="1" t="s">
        <v>43</v>
      </c>
      <c r="D44">
        <v>51</v>
      </c>
      <c r="E44">
        <v>42</v>
      </c>
      <c r="F44">
        <v>47</v>
      </c>
      <c r="G44" s="2">
        <v>0.505</v>
      </c>
    </row>
    <row r="45" spans="1:7" x14ac:dyDescent="0.25">
      <c r="B45" s="2">
        <v>0.189</v>
      </c>
      <c r="C45" s="1" t="s">
        <v>42</v>
      </c>
      <c r="D45">
        <v>51</v>
      </c>
      <c r="E45">
        <v>43</v>
      </c>
      <c r="F45">
        <v>43</v>
      </c>
      <c r="G45" s="2">
        <v>0.51200000000000001</v>
      </c>
    </row>
    <row r="46" spans="1:7" x14ac:dyDescent="0.25">
      <c r="B46" s="2">
        <v>0.152</v>
      </c>
      <c r="C46" s="1" t="s">
        <v>41</v>
      </c>
      <c r="D46">
        <v>51</v>
      </c>
      <c r="E46">
        <v>44</v>
      </c>
      <c r="F46">
        <v>40</v>
      </c>
      <c r="G46" s="2">
        <v>0.51400000000000001</v>
      </c>
    </row>
    <row r="47" spans="1:7" x14ac:dyDescent="0.25">
      <c r="B47" s="2">
        <v>0.254</v>
      </c>
      <c r="C47" s="1" t="s">
        <v>40</v>
      </c>
      <c r="D47">
        <v>52</v>
      </c>
      <c r="E47">
        <v>45</v>
      </c>
      <c r="F47">
        <v>49</v>
      </c>
      <c r="G47" s="2">
        <v>0.51500000000000001</v>
      </c>
    </row>
    <row r="48" spans="1:7" x14ac:dyDescent="0.25">
      <c r="B48" s="2">
        <v>0.19600000000000001</v>
      </c>
      <c r="C48" s="1" t="s">
        <v>39</v>
      </c>
      <c r="D48">
        <v>54</v>
      </c>
      <c r="E48">
        <v>46</v>
      </c>
      <c r="F48">
        <v>44</v>
      </c>
      <c r="G48" s="2">
        <v>0.53500000000000003</v>
      </c>
    </row>
    <row r="49" spans="1:7" x14ac:dyDescent="0.25">
      <c r="B49" s="2">
        <v>0.26200000000000001</v>
      </c>
      <c r="C49" s="1" t="s">
        <v>38</v>
      </c>
      <c r="D49">
        <v>55</v>
      </c>
      <c r="E49">
        <v>47</v>
      </c>
      <c r="F49">
        <v>50</v>
      </c>
      <c r="G49" s="2">
        <v>0.54900000000000004</v>
      </c>
    </row>
    <row r="50" spans="1:7" x14ac:dyDescent="0.25">
      <c r="B50" s="2">
        <v>0.20899999999999999</v>
      </c>
      <c r="C50" s="1" t="s">
        <v>37</v>
      </c>
      <c r="D50">
        <v>56</v>
      </c>
      <c r="E50">
        <v>48</v>
      </c>
      <c r="F50">
        <v>45</v>
      </c>
      <c r="G50" s="2">
        <v>0.56399999999999995</v>
      </c>
    </row>
    <row r="51" spans="1:7" x14ac:dyDescent="0.25">
      <c r="B51" s="2">
        <v>0.27400000000000002</v>
      </c>
      <c r="C51" s="1" t="s">
        <v>36</v>
      </c>
      <c r="D51">
        <v>61</v>
      </c>
      <c r="E51">
        <v>49</v>
      </c>
      <c r="F51">
        <v>51</v>
      </c>
      <c r="G51" s="2">
        <v>0.61</v>
      </c>
    </row>
    <row r="52" spans="1:7" x14ac:dyDescent="0.25">
      <c r="B52" s="2">
        <v>0.316</v>
      </c>
      <c r="C52" s="1" t="s">
        <v>35</v>
      </c>
      <c r="D52">
        <v>66</v>
      </c>
      <c r="E52">
        <v>50</v>
      </c>
      <c r="F52">
        <v>52</v>
      </c>
      <c r="G52" s="2">
        <v>0.66</v>
      </c>
    </row>
    <row r="53" spans="1:7" x14ac:dyDescent="0.25">
      <c r="B53" s="2">
        <v>0.13700000000000001</v>
      </c>
      <c r="C53" s="1" t="s">
        <v>34</v>
      </c>
      <c r="D53">
        <v>67</v>
      </c>
      <c r="E53">
        <v>51</v>
      </c>
      <c r="F53">
        <v>39</v>
      </c>
      <c r="G53" s="2">
        <v>0.66700000000000004</v>
      </c>
    </row>
    <row r="54" spans="1:7" x14ac:dyDescent="0.25">
      <c r="A54" s="13">
        <f>0.7-B54</f>
        <v>0.23599999999999993</v>
      </c>
      <c r="B54" s="2">
        <v>0.46400000000000002</v>
      </c>
      <c r="C54" s="18" t="s">
        <v>33</v>
      </c>
      <c r="D54">
        <v>70</v>
      </c>
      <c r="E54">
        <v>52</v>
      </c>
      <c r="F54">
        <v>59</v>
      </c>
      <c r="G54" s="2">
        <v>0.69699999999999995</v>
      </c>
    </row>
    <row r="55" spans="1:7" x14ac:dyDescent="0.25">
      <c r="B55" s="2">
        <v>0.39600000000000002</v>
      </c>
      <c r="C55" s="1" t="s">
        <v>32</v>
      </c>
      <c r="D55">
        <v>71</v>
      </c>
      <c r="E55">
        <v>53</v>
      </c>
      <c r="F55">
        <v>54</v>
      </c>
      <c r="G55" s="2">
        <v>0.70499999999999996</v>
      </c>
    </row>
    <row r="56" spans="1:7" x14ac:dyDescent="0.25">
      <c r="A56" s="13">
        <f>0.71-B56</f>
        <v>0.46799999999999997</v>
      </c>
      <c r="B56" s="2">
        <v>0.24199999999999999</v>
      </c>
      <c r="C56" s="18" t="s">
        <v>31</v>
      </c>
      <c r="D56">
        <v>71</v>
      </c>
      <c r="E56">
        <v>54</v>
      </c>
      <c r="F56">
        <v>48</v>
      </c>
      <c r="G56" s="2">
        <v>0.71299999999999997</v>
      </c>
    </row>
    <row r="57" spans="1:7" x14ac:dyDescent="0.25">
      <c r="B57" s="2">
        <v>0.38800000000000001</v>
      </c>
      <c r="C57" s="1" t="s">
        <v>30</v>
      </c>
      <c r="D57">
        <v>73</v>
      </c>
      <c r="E57">
        <v>55</v>
      </c>
      <c r="F57">
        <v>53</v>
      </c>
      <c r="G57" s="2">
        <v>0.72599999999999998</v>
      </c>
    </row>
    <row r="58" spans="1:7" x14ac:dyDescent="0.25">
      <c r="B58" s="2">
        <v>0.39800000000000002</v>
      </c>
      <c r="C58" s="1" t="s">
        <v>29</v>
      </c>
      <c r="D58">
        <v>73</v>
      </c>
      <c r="E58">
        <v>56</v>
      </c>
      <c r="F58">
        <v>55</v>
      </c>
      <c r="G58" s="2">
        <v>0.73399999999999999</v>
      </c>
    </row>
    <row r="59" spans="1:7" x14ac:dyDescent="0.25">
      <c r="B59" s="2">
        <v>0.46899999999999997</v>
      </c>
      <c r="C59" s="1" t="s">
        <v>28</v>
      </c>
      <c r="D59">
        <v>76</v>
      </c>
      <c r="E59">
        <v>57</v>
      </c>
      <c r="F59">
        <v>60</v>
      </c>
      <c r="G59" s="2">
        <v>0.76100000000000001</v>
      </c>
    </row>
    <row r="60" spans="1:7" x14ac:dyDescent="0.25">
      <c r="B60" s="2">
        <v>0.45200000000000001</v>
      </c>
      <c r="C60" s="1" t="s">
        <v>27</v>
      </c>
      <c r="D60">
        <v>78</v>
      </c>
      <c r="E60">
        <v>58</v>
      </c>
      <c r="F60">
        <v>58</v>
      </c>
      <c r="G60" s="2">
        <v>0.77500000000000002</v>
      </c>
    </row>
    <row r="61" spans="1:7" x14ac:dyDescent="0.25">
      <c r="B61" s="2">
        <v>0.434</v>
      </c>
      <c r="C61" s="1" t="s">
        <v>26</v>
      </c>
      <c r="D61">
        <v>78</v>
      </c>
      <c r="E61">
        <v>59</v>
      </c>
      <c r="F61">
        <v>56</v>
      </c>
      <c r="G61" s="2">
        <v>0.77700000000000002</v>
      </c>
    </row>
    <row r="62" spans="1:7" x14ac:dyDescent="0.25">
      <c r="B62" s="2">
        <v>0.436</v>
      </c>
      <c r="C62" s="1" t="s">
        <v>25</v>
      </c>
      <c r="D62">
        <v>81</v>
      </c>
      <c r="E62">
        <v>60</v>
      </c>
      <c r="F62">
        <v>57</v>
      </c>
      <c r="G62" s="2">
        <v>0.80800000000000005</v>
      </c>
    </row>
    <row r="63" spans="1:7" x14ac:dyDescent="0.25">
      <c r="B63" s="2">
        <v>0.53</v>
      </c>
      <c r="C63" s="1" t="s">
        <v>24</v>
      </c>
      <c r="D63">
        <v>82</v>
      </c>
      <c r="E63">
        <v>61</v>
      </c>
      <c r="F63">
        <v>61</v>
      </c>
      <c r="G63" s="2">
        <v>0.82</v>
      </c>
    </row>
    <row r="64" spans="1:7" x14ac:dyDescent="0.25">
      <c r="B64" s="2">
        <v>0.63600000000000001</v>
      </c>
      <c r="C64" s="1" t="s">
        <v>23</v>
      </c>
      <c r="D64">
        <v>83</v>
      </c>
      <c r="E64">
        <v>62</v>
      </c>
      <c r="F64">
        <v>64</v>
      </c>
      <c r="G64" s="2">
        <v>0.82599999999999996</v>
      </c>
    </row>
    <row r="65" spans="2:7" x14ac:dyDescent="0.25">
      <c r="B65" s="2">
        <v>0.56299999999999994</v>
      </c>
      <c r="C65" s="1" t="s">
        <v>22</v>
      </c>
      <c r="D65">
        <v>84</v>
      </c>
      <c r="E65">
        <v>63</v>
      </c>
      <c r="F65">
        <v>62</v>
      </c>
      <c r="G65" s="2">
        <v>0.84</v>
      </c>
    </row>
    <row r="66" spans="2:7" x14ac:dyDescent="0.25">
      <c r="B66" s="2">
        <v>0.66100000000000003</v>
      </c>
      <c r="C66" s="1" t="s">
        <v>21</v>
      </c>
      <c r="D66">
        <v>85</v>
      </c>
      <c r="E66">
        <v>64</v>
      </c>
      <c r="F66">
        <v>65</v>
      </c>
      <c r="G66" s="2">
        <v>0.84699999999999998</v>
      </c>
    </row>
    <row r="67" spans="2:7" x14ac:dyDescent="0.25">
      <c r="B67" s="2">
        <v>0.71899999999999997</v>
      </c>
      <c r="C67" s="1" t="s">
        <v>20</v>
      </c>
      <c r="D67">
        <v>86</v>
      </c>
      <c r="E67">
        <v>65</v>
      </c>
      <c r="F67">
        <v>68</v>
      </c>
      <c r="G67" s="2">
        <v>0.85799999999999998</v>
      </c>
    </row>
    <row r="68" spans="2:7" x14ac:dyDescent="0.25">
      <c r="B68" s="2">
        <v>0.68799999999999994</v>
      </c>
      <c r="C68" s="1" t="s">
        <v>19</v>
      </c>
      <c r="D68">
        <v>86</v>
      </c>
      <c r="E68">
        <v>66</v>
      </c>
      <c r="F68">
        <v>66</v>
      </c>
      <c r="G68" s="2">
        <v>0.85899999999999999</v>
      </c>
    </row>
    <row r="69" spans="2:7" x14ac:dyDescent="0.25">
      <c r="B69" s="2">
        <v>0.69799999999999995</v>
      </c>
      <c r="C69" s="1" t="s">
        <v>18</v>
      </c>
      <c r="D69">
        <v>88</v>
      </c>
      <c r="E69">
        <v>67</v>
      </c>
      <c r="F69">
        <v>67</v>
      </c>
      <c r="G69" s="2">
        <v>0.877</v>
      </c>
    </row>
    <row r="70" spans="2:7" x14ac:dyDescent="0.25">
      <c r="B70" s="2">
        <v>0.62</v>
      </c>
      <c r="C70" s="1" t="s">
        <v>17</v>
      </c>
      <c r="D70">
        <v>90</v>
      </c>
      <c r="E70">
        <v>68</v>
      </c>
      <c r="F70">
        <v>63</v>
      </c>
      <c r="G70" s="2">
        <v>0.89500000000000002</v>
      </c>
    </row>
    <row r="71" spans="2:7" x14ac:dyDescent="0.25">
      <c r="B71" s="2">
        <v>0.76900000000000002</v>
      </c>
      <c r="C71" s="1" t="s">
        <v>16</v>
      </c>
      <c r="D71">
        <v>90</v>
      </c>
      <c r="E71">
        <v>69</v>
      </c>
      <c r="F71">
        <v>69</v>
      </c>
      <c r="G71" s="2">
        <v>0.89600000000000002</v>
      </c>
    </row>
    <row r="72" spans="2:7" x14ac:dyDescent="0.25">
      <c r="B72" s="2">
        <v>0.88600000000000001</v>
      </c>
      <c r="C72" s="1" t="s">
        <v>15</v>
      </c>
      <c r="D72">
        <v>96</v>
      </c>
      <c r="E72">
        <v>70</v>
      </c>
      <c r="F72">
        <v>72</v>
      </c>
      <c r="G72" s="2">
        <v>0.95899999999999996</v>
      </c>
    </row>
    <row r="73" spans="2:7" x14ac:dyDescent="0.25">
      <c r="B73" s="2">
        <v>0.88400000000000001</v>
      </c>
      <c r="C73" s="1" t="s">
        <v>14</v>
      </c>
      <c r="D73">
        <v>97</v>
      </c>
      <c r="E73">
        <v>71</v>
      </c>
      <c r="F73">
        <v>71</v>
      </c>
      <c r="G73" s="2">
        <v>0.96699999999999997</v>
      </c>
    </row>
    <row r="74" spans="2:7" x14ac:dyDescent="0.25">
      <c r="B74" s="2">
        <v>0.90800000000000003</v>
      </c>
      <c r="C74" s="1" t="s">
        <v>13</v>
      </c>
      <c r="D74">
        <v>97</v>
      </c>
      <c r="E74">
        <v>72</v>
      </c>
      <c r="F74">
        <v>73</v>
      </c>
      <c r="G74" s="2">
        <v>0.96799999999999997</v>
      </c>
    </row>
    <row r="75" spans="2:7" x14ac:dyDescent="0.25">
      <c r="B75" s="2">
        <v>0.84099999999999997</v>
      </c>
      <c r="C75" s="1" t="s">
        <v>12</v>
      </c>
      <c r="D75">
        <v>97</v>
      </c>
      <c r="E75">
        <v>73</v>
      </c>
      <c r="F75">
        <v>70</v>
      </c>
      <c r="G75" s="2">
        <v>0.97</v>
      </c>
    </row>
    <row r="76" spans="2:7" x14ac:dyDescent="0.25">
      <c r="B76" s="2">
        <v>0.98199999999999998</v>
      </c>
      <c r="C76" s="1" t="s">
        <v>11</v>
      </c>
      <c r="D76">
        <v>98</v>
      </c>
      <c r="E76">
        <v>74</v>
      </c>
      <c r="F76">
        <v>76</v>
      </c>
      <c r="G76" s="2">
        <v>0.98199999999999998</v>
      </c>
    </row>
    <row r="77" spans="2:7" x14ac:dyDescent="0.25">
      <c r="B77" s="2">
        <v>0.95199999999999996</v>
      </c>
      <c r="C77" s="1" t="s">
        <v>10</v>
      </c>
      <c r="D77">
        <v>98</v>
      </c>
      <c r="E77">
        <v>75</v>
      </c>
      <c r="F77">
        <v>74</v>
      </c>
      <c r="G77" s="2">
        <v>0.98299999999999998</v>
      </c>
    </row>
    <row r="78" spans="2:7" x14ac:dyDescent="0.25">
      <c r="B78" s="2">
        <v>0.95399999999999996</v>
      </c>
      <c r="C78" s="1" t="s">
        <v>9</v>
      </c>
      <c r="D78">
        <v>100</v>
      </c>
      <c r="E78">
        <v>76</v>
      </c>
      <c r="F78">
        <v>75</v>
      </c>
      <c r="G78" s="2">
        <v>0.995</v>
      </c>
    </row>
    <row r="79" spans="2:7" x14ac:dyDescent="0.25">
      <c r="B79" s="2">
        <v>0.98599999999999999</v>
      </c>
      <c r="C79" s="1" t="s">
        <v>8</v>
      </c>
      <c r="D79">
        <v>100</v>
      </c>
      <c r="E79">
        <v>77</v>
      </c>
      <c r="F79">
        <v>78</v>
      </c>
      <c r="G79" s="2">
        <v>0.996</v>
      </c>
    </row>
    <row r="80" spans="2:7" x14ac:dyDescent="0.25">
      <c r="B80" s="2">
        <v>0.98599999999999999</v>
      </c>
      <c r="C80" s="1" t="s">
        <v>7</v>
      </c>
      <c r="D80">
        <v>100</v>
      </c>
      <c r="E80">
        <v>78</v>
      </c>
      <c r="F80">
        <v>77</v>
      </c>
      <c r="G80" s="2">
        <v>0.998</v>
      </c>
    </row>
    <row r="81" spans="2:7" x14ac:dyDescent="0.25">
      <c r="B81" s="2">
        <v>0.999</v>
      </c>
      <c r="C81" s="1" t="s">
        <v>6</v>
      </c>
      <c r="D81">
        <v>100</v>
      </c>
      <c r="E81">
        <v>79</v>
      </c>
      <c r="F81">
        <v>79</v>
      </c>
      <c r="G81" s="2">
        <v>0.999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zoomScaleNormal="100" workbookViewId="0">
      <selection activeCell="I64" sqref="I64"/>
    </sheetView>
  </sheetViews>
  <sheetFormatPr defaultColWidth="8.85546875" defaultRowHeight="15" x14ac:dyDescent="0.25"/>
  <cols>
    <col min="1" max="2" width="8.85546875" style="3"/>
    <col min="3" max="3" width="19.140625" style="3" customWidth="1"/>
    <col min="4" max="4" width="14.5703125" style="3" customWidth="1"/>
    <col min="5" max="16384" width="8.85546875" style="3"/>
  </cols>
  <sheetData>
    <row r="2" spans="2:4" s="22" customFormat="1" ht="38.25" customHeight="1" x14ac:dyDescent="0.25">
      <c r="C2" s="22" t="s">
        <v>108</v>
      </c>
      <c r="D2" s="22" t="s">
        <v>107</v>
      </c>
    </row>
    <row r="3" spans="2:4" x14ac:dyDescent="0.25">
      <c r="B3" s="3" t="s">
        <v>72</v>
      </c>
      <c r="C3" s="3">
        <v>20</v>
      </c>
      <c r="D3" s="3">
        <v>19.2</v>
      </c>
    </row>
    <row r="4" spans="2:4" x14ac:dyDescent="0.25">
      <c r="B4" s="3" t="s">
        <v>57</v>
      </c>
      <c r="C4" s="3">
        <v>20.100000000000001</v>
      </c>
      <c r="D4" s="3">
        <v>18.7</v>
      </c>
    </row>
    <row r="5" spans="2:4" x14ac:dyDescent="0.25">
      <c r="B5" s="3" t="s">
        <v>61</v>
      </c>
      <c r="C5" s="3">
        <v>20.100000000000001</v>
      </c>
      <c r="D5" s="3">
        <v>18.899999999999999</v>
      </c>
    </row>
    <row r="6" spans="2:4" x14ac:dyDescent="0.25">
      <c r="B6" s="3" t="s">
        <v>65</v>
      </c>
      <c r="C6" s="3">
        <v>20.2</v>
      </c>
      <c r="D6" s="3">
        <v>18.7</v>
      </c>
    </row>
    <row r="7" spans="2:4" x14ac:dyDescent="0.25">
      <c r="B7" s="3" t="s">
        <v>39</v>
      </c>
      <c r="C7" s="3">
        <v>20.3</v>
      </c>
      <c r="D7" s="3">
        <v>18.5</v>
      </c>
    </row>
    <row r="8" spans="2:4" x14ac:dyDescent="0.25">
      <c r="B8" s="3" t="s">
        <v>62</v>
      </c>
      <c r="C8" s="3">
        <v>20.5</v>
      </c>
      <c r="D8" s="3">
        <v>19.899999999999999</v>
      </c>
    </row>
    <row r="9" spans="2:4" x14ac:dyDescent="0.25">
      <c r="B9" s="3" t="s">
        <v>53</v>
      </c>
      <c r="C9" s="3">
        <v>20.6</v>
      </c>
      <c r="D9" s="3">
        <v>17.5</v>
      </c>
    </row>
    <row r="10" spans="2:4" x14ac:dyDescent="0.25">
      <c r="B10" s="3" t="s">
        <v>106</v>
      </c>
      <c r="C10" s="3">
        <v>20.7</v>
      </c>
      <c r="D10" s="3">
        <v>18.100000000000001</v>
      </c>
    </row>
    <row r="11" spans="2:4" x14ac:dyDescent="0.25">
      <c r="B11" s="3" t="s">
        <v>105</v>
      </c>
      <c r="C11" s="3">
        <v>20.7</v>
      </c>
      <c r="D11" s="3">
        <v>17.3</v>
      </c>
    </row>
    <row r="12" spans="2:4" x14ac:dyDescent="0.25">
      <c r="B12" s="3" t="s">
        <v>84</v>
      </c>
      <c r="C12" s="3">
        <v>20.7</v>
      </c>
      <c r="D12" s="3">
        <v>18.5</v>
      </c>
    </row>
    <row r="13" spans="2:4" x14ac:dyDescent="0.25">
      <c r="B13" s="3" t="s">
        <v>73</v>
      </c>
      <c r="C13" s="3">
        <v>20.8</v>
      </c>
      <c r="D13" s="3">
        <v>17.7</v>
      </c>
    </row>
    <row r="14" spans="2:4" x14ac:dyDescent="0.25">
      <c r="B14" s="3" t="s">
        <v>79</v>
      </c>
      <c r="C14" s="3">
        <v>20.8</v>
      </c>
      <c r="D14" s="3">
        <v>18.100000000000001</v>
      </c>
    </row>
    <row r="15" spans="2:4" x14ac:dyDescent="0.25">
      <c r="B15" s="3" t="s">
        <v>58</v>
      </c>
      <c r="C15" s="3">
        <v>20.9</v>
      </c>
      <c r="D15" s="3">
        <v>17.600000000000001</v>
      </c>
    </row>
    <row r="16" spans="2:4" x14ac:dyDescent="0.25">
      <c r="B16" s="3" t="s">
        <v>104</v>
      </c>
      <c r="C16" s="3">
        <v>20.9</v>
      </c>
      <c r="D16" s="3">
        <v>17.2</v>
      </c>
    </row>
    <row r="17" spans="2:4" x14ac:dyDescent="0.25">
      <c r="B17" s="3" t="s">
        <v>103</v>
      </c>
      <c r="C17" s="3">
        <v>20.9</v>
      </c>
      <c r="D17" s="3">
        <v>19.7</v>
      </c>
    </row>
    <row r="18" spans="2:4" x14ac:dyDescent="0.25">
      <c r="B18" s="3" t="s">
        <v>67</v>
      </c>
      <c r="C18" s="3">
        <v>21.1</v>
      </c>
      <c r="D18" s="3">
        <v>18</v>
      </c>
    </row>
    <row r="19" spans="2:4" x14ac:dyDescent="0.25">
      <c r="B19" s="3" t="s">
        <v>41</v>
      </c>
      <c r="C19" s="3">
        <v>21.1</v>
      </c>
      <c r="D19" s="3">
        <v>17.100000000000001</v>
      </c>
    </row>
    <row r="20" spans="2:4" x14ac:dyDescent="0.25">
      <c r="B20" s="3" t="s">
        <v>83</v>
      </c>
      <c r="C20" s="3">
        <v>21.2</v>
      </c>
      <c r="D20" s="3">
        <v>17</v>
      </c>
    </row>
    <row r="21" spans="2:4" x14ac:dyDescent="0.25">
      <c r="B21" s="3" t="s">
        <v>44</v>
      </c>
      <c r="C21" s="3">
        <v>21.3</v>
      </c>
      <c r="D21" s="3">
        <v>17</v>
      </c>
    </row>
    <row r="22" spans="2:4" x14ac:dyDescent="0.25">
      <c r="B22" s="3" t="s">
        <v>70</v>
      </c>
      <c r="C22" s="3">
        <v>21.3</v>
      </c>
      <c r="D22" s="3">
        <v>17.100000000000001</v>
      </c>
    </row>
    <row r="23" spans="2:4" x14ac:dyDescent="0.25">
      <c r="B23" s="3" t="s">
        <v>68</v>
      </c>
      <c r="C23" s="3">
        <v>21.4</v>
      </c>
      <c r="D23" s="3">
        <v>17.2</v>
      </c>
    </row>
    <row r="24" spans="2:4" x14ac:dyDescent="0.25">
      <c r="B24" s="3" t="s">
        <v>75</v>
      </c>
      <c r="C24" s="3">
        <v>21.4</v>
      </c>
      <c r="D24" s="3">
        <v>17.8</v>
      </c>
    </row>
    <row r="25" spans="2:4" x14ac:dyDescent="0.25">
      <c r="B25" s="3" t="s">
        <v>60</v>
      </c>
      <c r="C25" s="3">
        <v>21.5</v>
      </c>
      <c r="D25" s="3">
        <v>18.5</v>
      </c>
    </row>
    <row r="26" spans="2:4" x14ac:dyDescent="0.25">
      <c r="B26" s="3" t="s">
        <v>15</v>
      </c>
      <c r="C26" s="3">
        <v>21.6</v>
      </c>
      <c r="D26" s="3">
        <v>16.100000000000001</v>
      </c>
    </row>
    <row r="27" spans="2:4" x14ac:dyDescent="0.25">
      <c r="B27" s="3" t="s">
        <v>47</v>
      </c>
      <c r="C27" s="3">
        <v>21.6</v>
      </c>
      <c r="D27" s="3">
        <v>17.8</v>
      </c>
    </row>
    <row r="28" spans="2:4" x14ac:dyDescent="0.25">
      <c r="B28" s="3" t="s">
        <v>102</v>
      </c>
      <c r="C28" s="3">
        <v>21.8</v>
      </c>
      <c r="D28" s="3">
        <v>17</v>
      </c>
    </row>
    <row r="29" spans="2:4" x14ac:dyDescent="0.25">
      <c r="B29" s="3" t="s">
        <v>51</v>
      </c>
      <c r="C29" s="3">
        <v>22</v>
      </c>
      <c r="D29" s="3">
        <v>16.8</v>
      </c>
    </row>
    <row r="30" spans="2:4" x14ac:dyDescent="0.25">
      <c r="B30" s="3" t="s">
        <v>77</v>
      </c>
      <c r="C30" s="3">
        <v>22</v>
      </c>
      <c r="D30" s="3">
        <v>16.2</v>
      </c>
    </row>
    <row r="31" spans="2:4" x14ac:dyDescent="0.25">
      <c r="B31" s="3" t="s">
        <v>101</v>
      </c>
      <c r="C31" s="3">
        <v>22</v>
      </c>
      <c r="D31" s="3">
        <v>19.100000000000001</v>
      </c>
    </row>
    <row r="32" spans="2:4" x14ac:dyDescent="0.25">
      <c r="B32" s="3" t="s">
        <v>100</v>
      </c>
      <c r="C32" s="3">
        <v>22.1</v>
      </c>
      <c r="D32" s="3">
        <v>16.5</v>
      </c>
    </row>
    <row r="33" spans="2:4" x14ac:dyDescent="0.25">
      <c r="B33" s="3" t="s">
        <v>99</v>
      </c>
      <c r="C33" s="3">
        <v>22.1</v>
      </c>
      <c r="D33" s="3">
        <v>16.600000000000001</v>
      </c>
    </row>
    <row r="34" spans="2:4" x14ac:dyDescent="0.25">
      <c r="B34" s="3" t="s">
        <v>16</v>
      </c>
      <c r="C34" s="3">
        <v>22.2</v>
      </c>
      <c r="D34" s="3">
        <v>18.899999999999999</v>
      </c>
    </row>
    <row r="35" spans="2:4" x14ac:dyDescent="0.25">
      <c r="B35" s="3" t="s">
        <v>64</v>
      </c>
      <c r="C35" s="3">
        <v>22.2</v>
      </c>
      <c r="D35" s="3">
        <v>16.5</v>
      </c>
    </row>
    <row r="36" spans="2:4" x14ac:dyDescent="0.25">
      <c r="B36" s="3" t="s">
        <v>98</v>
      </c>
      <c r="C36" s="3">
        <v>22.3</v>
      </c>
      <c r="D36" s="3">
        <v>15.8</v>
      </c>
    </row>
    <row r="37" spans="2:4" x14ac:dyDescent="0.25">
      <c r="B37" s="3" t="s">
        <v>97</v>
      </c>
      <c r="C37" s="3">
        <v>22.4</v>
      </c>
      <c r="D37" s="3">
        <v>16.5</v>
      </c>
    </row>
    <row r="38" spans="2:4" x14ac:dyDescent="0.25">
      <c r="B38" s="3" t="s">
        <v>34</v>
      </c>
      <c r="C38" s="3">
        <v>22.4</v>
      </c>
      <c r="D38" s="3">
        <v>17.399999999999999</v>
      </c>
    </row>
    <row r="39" spans="2:4" x14ac:dyDescent="0.25">
      <c r="B39" s="3" t="s">
        <v>69</v>
      </c>
      <c r="C39" s="3">
        <v>22.5</v>
      </c>
      <c r="D39" s="3">
        <v>16</v>
      </c>
    </row>
    <row r="40" spans="2:4" x14ac:dyDescent="0.25">
      <c r="B40" s="3" t="s">
        <v>48</v>
      </c>
      <c r="C40" s="3">
        <v>22.5</v>
      </c>
      <c r="D40" s="3">
        <v>16.600000000000001</v>
      </c>
    </row>
    <row r="41" spans="2:4" x14ac:dyDescent="0.25">
      <c r="B41" s="3" t="s">
        <v>30</v>
      </c>
      <c r="C41" s="3">
        <v>22.6</v>
      </c>
      <c r="D41" s="3">
        <v>16.3</v>
      </c>
    </row>
    <row r="42" spans="2:4" x14ac:dyDescent="0.25">
      <c r="B42" s="3" t="s">
        <v>96</v>
      </c>
      <c r="C42" s="3">
        <v>22.7</v>
      </c>
      <c r="D42" s="3">
        <v>15</v>
      </c>
    </row>
    <row r="43" spans="2:4" x14ac:dyDescent="0.25">
      <c r="B43" s="3" t="s">
        <v>38</v>
      </c>
      <c r="C43" s="3">
        <v>22.8</v>
      </c>
      <c r="D43" s="3">
        <v>17.7</v>
      </c>
    </row>
    <row r="44" spans="2:4" x14ac:dyDescent="0.25">
      <c r="B44" s="3" t="s">
        <v>33</v>
      </c>
      <c r="C44" s="3">
        <v>22.8</v>
      </c>
      <c r="D44" s="3">
        <v>15.9</v>
      </c>
    </row>
    <row r="45" spans="2:4" x14ac:dyDescent="0.25">
      <c r="B45" s="3" t="s">
        <v>76</v>
      </c>
      <c r="C45" s="3">
        <v>22.8</v>
      </c>
      <c r="D45" s="3">
        <v>16.899999999999999</v>
      </c>
    </row>
    <row r="46" spans="2:4" x14ac:dyDescent="0.25">
      <c r="B46" s="3" t="s">
        <v>95</v>
      </c>
      <c r="C46" s="3">
        <v>23</v>
      </c>
      <c r="D46" s="3">
        <v>17.8</v>
      </c>
    </row>
    <row r="47" spans="2:4" x14ac:dyDescent="0.25">
      <c r="B47" s="3" t="s">
        <v>94</v>
      </c>
      <c r="C47" s="3">
        <v>23</v>
      </c>
      <c r="D47" s="3">
        <v>16.899999999999999</v>
      </c>
    </row>
    <row r="48" spans="2:4" x14ac:dyDescent="0.25">
      <c r="B48" s="3" t="s">
        <v>74</v>
      </c>
      <c r="C48" s="3">
        <v>23</v>
      </c>
      <c r="D48" s="3">
        <v>16.399999999999999</v>
      </c>
    </row>
    <row r="49" spans="2:4" x14ac:dyDescent="0.25">
      <c r="B49" s="3" t="s">
        <v>40</v>
      </c>
      <c r="C49" s="3">
        <v>23.1</v>
      </c>
      <c r="D49" s="3">
        <v>16.7</v>
      </c>
    </row>
    <row r="50" spans="2:4" x14ac:dyDescent="0.25">
      <c r="B50" s="3" t="s">
        <v>52</v>
      </c>
      <c r="C50" s="3">
        <v>23.3</v>
      </c>
      <c r="D50" s="3">
        <v>17</v>
      </c>
    </row>
    <row r="51" spans="2:4" x14ac:dyDescent="0.25">
      <c r="B51" s="3" t="s">
        <v>63</v>
      </c>
      <c r="C51" s="3">
        <v>23.3</v>
      </c>
      <c r="D51" s="3">
        <v>15.9</v>
      </c>
    </row>
    <row r="52" spans="2:4" x14ac:dyDescent="0.25">
      <c r="B52" s="3" t="s">
        <v>93</v>
      </c>
      <c r="C52" s="3">
        <v>23.4</v>
      </c>
      <c r="D52" s="3">
        <v>15.9</v>
      </c>
    </row>
    <row r="53" spans="2:4" x14ac:dyDescent="0.25">
      <c r="B53" s="3" t="s">
        <v>92</v>
      </c>
      <c r="C53" s="3">
        <v>23.5</v>
      </c>
      <c r="D53" s="3">
        <v>15.9</v>
      </c>
    </row>
    <row r="54" spans="2:4" x14ac:dyDescent="0.25">
      <c r="B54" s="3" t="s">
        <v>91</v>
      </c>
      <c r="C54" s="3">
        <v>23.5</v>
      </c>
      <c r="D54" s="3">
        <v>17.399999999999999</v>
      </c>
    </row>
    <row r="55" spans="2:4" x14ac:dyDescent="0.25">
      <c r="B55" s="3" t="s">
        <v>32</v>
      </c>
      <c r="C55" s="3">
        <v>23.6</v>
      </c>
      <c r="D55" s="3">
        <v>15.9</v>
      </c>
    </row>
    <row r="56" spans="2:4" x14ac:dyDescent="0.25">
      <c r="B56" s="3" t="s">
        <v>49</v>
      </c>
      <c r="C56" s="3">
        <v>23.7</v>
      </c>
      <c r="D56" s="3">
        <v>16.2</v>
      </c>
    </row>
    <row r="57" spans="2:4" x14ac:dyDescent="0.25">
      <c r="B57" s="3" t="s">
        <v>22</v>
      </c>
      <c r="C57" s="3">
        <v>24.2</v>
      </c>
      <c r="D57" s="3">
        <v>16.5</v>
      </c>
    </row>
    <row r="58" spans="2:4" x14ac:dyDescent="0.25">
      <c r="B58" s="3" t="s">
        <v>45</v>
      </c>
      <c r="C58" s="3">
        <v>24.4</v>
      </c>
      <c r="D58" s="3">
        <v>15.1</v>
      </c>
    </row>
    <row r="59" spans="2:4" x14ac:dyDescent="0.25">
      <c r="B59" s="3" t="s">
        <v>90</v>
      </c>
      <c r="C59" s="3">
        <v>24.4</v>
      </c>
      <c r="D59" s="3">
        <v>14.1</v>
      </c>
    </row>
    <row r="60" spans="2:4" x14ac:dyDescent="0.25">
      <c r="B60" s="3" t="s">
        <v>37</v>
      </c>
      <c r="C60" s="3">
        <v>24.5</v>
      </c>
      <c r="D60" s="3">
        <v>15.8</v>
      </c>
    </row>
    <row r="61" spans="2:4" x14ac:dyDescent="0.25">
      <c r="B61" s="23" t="s">
        <v>25</v>
      </c>
      <c r="C61" s="23">
        <v>25.2</v>
      </c>
      <c r="D61" s="23">
        <v>15.3</v>
      </c>
    </row>
    <row r="62" spans="2:4" x14ac:dyDescent="0.25">
      <c r="B62" s="3" t="s">
        <v>28</v>
      </c>
      <c r="C62" s="3">
        <v>25.4</v>
      </c>
      <c r="D62" s="3">
        <v>15.4</v>
      </c>
    </row>
    <row r="63" spans="2:4" x14ac:dyDescent="0.25">
      <c r="B63" s="3" t="s">
        <v>31</v>
      </c>
      <c r="C63" s="3">
        <v>25.6</v>
      </c>
      <c r="D63" s="3">
        <v>15.2</v>
      </c>
    </row>
    <row r="64" spans="2:4" x14ac:dyDescent="0.25">
      <c r="B64" s="3" t="s">
        <v>50</v>
      </c>
      <c r="C64" s="3">
        <v>25.7</v>
      </c>
      <c r="D64" s="3">
        <v>15.4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zoomScale="90" zoomScaleNormal="90" workbookViewId="0">
      <selection activeCell="D31" sqref="D31"/>
    </sheetView>
  </sheetViews>
  <sheetFormatPr defaultColWidth="12.5703125" defaultRowHeight="15.75" x14ac:dyDescent="0.25"/>
  <cols>
    <col min="1" max="1" width="12.5703125" style="4"/>
    <col min="2" max="2" width="25.7109375" style="4" customWidth="1"/>
    <col min="3" max="6" width="12.5703125" style="4"/>
    <col min="7" max="9" width="12.5703125" style="7"/>
    <col min="10" max="16384" width="12.5703125" style="4"/>
  </cols>
  <sheetData>
    <row r="2" spans="2:9" x14ac:dyDescent="0.25">
      <c r="C2" s="4" t="s">
        <v>56</v>
      </c>
      <c r="D2" s="4" t="s">
        <v>53</v>
      </c>
      <c r="E2" s="4" t="s">
        <v>109</v>
      </c>
      <c r="G2" s="7" t="s">
        <v>44</v>
      </c>
      <c r="H2" s="7" t="s">
        <v>15</v>
      </c>
      <c r="I2" s="7" t="s">
        <v>46</v>
      </c>
    </row>
    <row r="3" spans="2:9" x14ac:dyDescent="0.25">
      <c r="B3" s="4">
        <v>2</v>
      </c>
      <c r="C3" s="5">
        <v>2.9545499999999998</v>
      </c>
      <c r="D3" s="5">
        <v>11.63857</v>
      </c>
      <c r="E3" s="5">
        <v>4.6989299999999998</v>
      </c>
      <c r="G3" s="14">
        <v>6.4644199999999996</v>
      </c>
      <c r="H3" s="14">
        <v>1.25956</v>
      </c>
      <c r="I3" s="14">
        <v>6.35154</v>
      </c>
    </row>
    <row r="4" spans="2:9" x14ac:dyDescent="0.25">
      <c r="B4" s="4">
        <v>3</v>
      </c>
      <c r="C4" s="5">
        <v>2.6590199999999999</v>
      </c>
      <c r="D4" s="5">
        <v>4.9147999999999996</v>
      </c>
      <c r="E4" s="5">
        <v>2.3479700000000001</v>
      </c>
      <c r="G4" s="14">
        <v>4.5292899999999996</v>
      </c>
      <c r="H4" s="14">
        <v>1.9793499999999999</v>
      </c>
      <c r="I4" s="14">
        <v>3.62337</v>
      </c>
    </row>
    <row r="5" spans="2:9" x14ac:dyDescent="0.25">
      <c r="B5" s="4">
        <v>4</v>
      </c>
      <c r="C5" s="5">
        <v>2.7753799999999997</v>
      </c>
      <c r="D5" s="5">
        <v>3.3956600000000003</v>
      </c>
      <c r="E5" s="5">
        <v>3.6003699999999998</v>
      </c>
      <c r="G5" s="14">
        <v>4.5397499999999997</v>
      </c>
      <c r="H5" s="14">
        <v>0.74612000000000001</v>
      </c>
      <c r="I5" s="14">
        <v>3.2441699999999996</v>
      </c>
    </row>
    <row r="6" spans="2:9" x14ac:dyDescent="0.25">
      <c r="B6" s="4">
        <v>5</v>
      </c>
      <c r="C6" s="5">
        <v>24.30275</v>
      </c>
      <c r="D6" s="5">
        <v>21.950939999999999</v>
      </c>
      <c r="E6" s="5">
        <v>22.175919999999998</v>
      </c>
      <c r="G6" s="14">
        <v>12.33597</v>
      </c>
      <c r="H6" s="14">
        <v>9.6199399999999997</v>
      </c>
      <c r="I6" s="14">
        <v>18.397769999999998</v>
      </c>
    </row>
    <row r="7" spans="2:9" x14ac:dyDescent="0.25">
      <c r="B7" s="4">
        <v>6</v>
      </c>
      <c r="C7" s="5">
        <v>24.102239999999998</v>
      </c>
      <c r="D7" s="5">
        <v>19.824079999999999</v>
      </c>
      <c r="E7" s="5">
        <v>20.316780000000001</v>
      </c>
      <c r="G7" s="14">
        <v>8.6712399999999992</v>
      </c>
      <c r="H7" s="14">
        <v>9.8968299999999996</v>
      </c>
      <c r="I7" s="14">
        <v>11.73728</v>
      </c>
    </row>
    <row r="8" spans="2:9" x14ac:dyDescent="0.25">
      <c r="B8" s="4">
        <v>7</v>
      </c>
      <c r="C8" s="5">
        <v>18.07901</v>
      </c>
      <c r="D8" s="5">
        <v>19.925080000000001</v>
      </c>
      <c r="E8" s="5">
        <v>24.520569999999999</v>
      </c>
      <c r="G8" s="14">
        <v>11.996</v>
      </c>
      <c r="H8" s="14">
        <v>9.7824400000000011</v>
      </c>
      <c r="I8" s="14">
        <v>14.233499999999999</v>
      </c>
    </row>
    <row r="9" spans="2:9" x14ac:dyDescent="0.25">
      <c r="B9" s="4">
        <v>8</v>
      </c>
      <c r="C9" s="5">
        <v>21.806429999999999</v>
      </c>
      <c r="D9" s="5">
        <v>20.089099999999998</v>
      </c>
      <c r="E9" s="5">
        <v>23.568549999999998</v>
      </c>
      <c r="G9" s="14">
        <v>9.5192999999999994</v>
      </c>
      <c r="H9" s="14">
        <v>7.2760699999999998</v>
      </c>
      <c r="I9" s="14">
        <v>12.795640000000001</v>
      </c>
    </row>
    <row r="10" spans="2:9" x14ac:dyDescent="0.25">
      <c r="B10" s="4">
        <v>9</v>
      </c>
      <c r="C10" s="5">
        <v>22.998260000000002</v>
      </c>
      <c r="D10" s="5">
        <v>19.275700000000001</v>
      </c>
      <c r="E10" s="5">
        <v>22.92212</v>
      </c>
      <c r="G10" s="14">
        <v>10.10844</v>
      </c>
      <c r="H10" s="14">
        <v>9.7429799999999993</v>
      </c>
      <c r="I10" s="14">
        <v>9.8710999999999984</v>
      </c>
    </row>
    <row r="11" spans="2:9" x14ac:dyDescent="0.25">
      <c r="B11" s="4">
        <v>10</v>
      </c>
      <c r="C11" s="5">
        <v>21.098400000000002</v>
      </c>
      <c r="D11" s="5">
        <v>18.97363</v>
      </c>
      <c r="E11" s="5">
        <v>25.875820000000001</v>
      </c>
      <c r="G11" s="14">
        <v>8.1414000000000009</v>
      </c>
      <c r="H11" s="14">
        <v>7.02745</v>
      </c>
      <c r="I11" s="14">
        <v>13.27365</v>
      </c>
    </row>
    <row r="12" spans="2:9" x14ac:dyDescent="0.25">
      <c r="B12" s="4">
        <v>11</v>
      </c>
      <c r="C12" s="5">
        <v>21.66479</v>
      </c>
      <c r="D12" s="5">
        <v>16.980990000000002</v>
      </c>
      <c r="E12" s="5">
        <v>20.565159999999999</v>
      </c>
      <c r="G12" s="14">
        <v>9.344619999999999</v>
      </c>
      <c r="H12" s="14">
        <v>8.2828599999999994</v>
      </c>
      <c r="I12" s="14">
        <v>11.279110000000001</v>
      </c>
    </row>
    <row r="13" spans="2:9" x14ac:dyDescent="0.25">
      <c r="B13" s="4">
        <v>12</v>
      </c>
      <c r="C13" s="5">
        <v>22.162520000000001</v>
      </c>
      <c r="D13" s="5">
        <v>19.31054</v>
      </c>
      <c r="E13" s="5">
        <v>24.6692</v>
      </c>
      <c r="G13" s="14">
        <v>11.335180000000001</v>
      </c>
      <c r="H13" s="14">
        <v>12.940399999999999</v>
      </c>
      <c r="I13" s="14">
        <v>12.90875</v>
      </c>
    </row>
    <row r="14" spans="2:9" x14ac:dyDescent="0.25">
      <c r="B14" s="4">
        <v>13</v>
      </c>
      <c r="C14" s="5">
        <v>22.870350000000002</v>
      </c>
      <c r="D14" s="5">
        <v>17.496100000000002</v>
      </c>
      <c r="E14" s="5">
        <v>23.060929999999999</v>
      </c>
      <c r="G14" s="14">
        <v>8.7614900000000002</v>
      </c>
      <c r="H14" s="14">
        <v>7.7869900000000003</v>
      </c>
      <c r="I14" s="14">
        <v>11.98429</v>
      </c>
    </row>
    <row r="15" spans="2:9" x14ac:dyDescent="0.25">
      <c r="B15" s="4">
        <v>14</v>
      </c>
      <c r="C15" s="5">
        <v>19.052130000000002</v>
      </c>
      <c r="D15" s="5">
        <v>17.426649999999999</v>
      </c>
      <c r="E15" s="5">
        <v>20.744050000000001</v>
      </c>
      <c r="G15" s="14">
        <v>9.7770299999999999</v>
      </c>
      <c r="H15" s="14">
        <v>6.2260799999999996</v>
      </c>
      <c r="I15" s="14">
        <v>17.094570000000001</v>
      </c>
    </row>
    <row r="16" spans="2:9" x14ac:dyDescent="0.25">
      <c r="B16" s="4">
        <v>15</v>
      </c>
      <c r="C16" s="5">
        <v>19.272590000000001</v>
      </c>
      <c r="D16" s="5">
        <v>16.319790000000001</v>
      </c>
      <c r="E16" s="5">
        <v>27.167259999999999</v>
      </c>
      <c r="G16" s="14">
        <v>6.6020300000000001</v>
      </c>
      <c r="H16" s="14">
        <v>8.95627</v>
      </c>
      <c r="I16" s="14">
        <v>11.758939999999999</v>
      </c>
    </row>
    <row r="17" spans="2:9" x14ac:dyDescent="0.25">
      <c r="B17" s="4">
        <v>16</v>
      </c>
      <c r="C17" s="5">
        <v>20.970210000000002</v>
      </c>
      <c r="D17" s="5">
        <v>17.004999999999999</v>
      </c>
      <c r="E17" s="5">
        <v>21.896609999999999</v>
      </c>
      <c r="G17" s="14">
        <v>6.0108899999999998</v>
      </c>
      <c r="H17" s="14">
        <v>5.6952699999999998</v>
      </c>
      <c r="I17" s="14">
        <v>12.324169999999999</v>
      </c>
    </row>
    <row r="18" spans="2:9" s="24" customFormat="1" x14ac:dyDescent="0.25">
      <c r="B18" s="24">
        <v>17</v>
      </c>
      <c r="C18" s="25">
        <v>19.692689999999999</v>
      </c>
      <c r="D18" s="25">
        <v>16.550249999999998</v>
      </c>
      <c r="E18" s="25">
        <v>23.221530000000001</v>
      </c>
      <c r="G18" s="26">
        <v>4.0877499999999998</v>
      </c>
      <c r="H18" s="26">
        <v>7.9802499999999998</v>
      </c>
      <c r="I18" s="26">
        <v>9.3476900000000001</v>
      </c>
    </row>
    <row r="19" spans="2:9" x14ac:dyDescent="0.25">
      <c r="B19" s="4">
        <v>18</v>
      </c>
      <c r="C19" s="5">
        <v>2.03206</v>
      </c>
      <c r="D19" s="5">
        <v>0.33975</v>
      </c>
      <c r="E19" s="5">
        <v>6.3996700000000004</v>
      </c>
      <c r="G19" s="14">
        <v>1.60229</v>
      </c>
      <c r="H19" s="14">
        <v>0.23138</v>
      </c>
      <c r="I19" s="14">
        <v>2.7831000000000001</v>
      </c>
    </row>
    <row r="20" spans="2:9" x14ac:dyDescent="0.25">
      <c r="B20" s="4">
        <v>19</v>
      </c>
      <c r="C20" s="5">
        <v>1.46729</v>
      </c>
      <c r="D20" s="5">
        <v>1.3916200000000001</v>
      </c>
      <c r="E20" s="5">
        <v>5.4363000000000001</v>
      </c>
      <c r="G20" s="14">
        <v>2.20716</v>
      </c>
      <c r="H20" s="14">
        <v>2.6272699999999998</v>
      </c>
      <c r="I20" s="14">
        <v>1.5594399999999999</v>
      </c>
    </row>
    <row r="21" spans="2:9" x14ac:dyDescent="0.25">
      <c r="B21" s="4">
        <v>20</v>
      </c>
      <c r="C21" s="5">
        <v>1.6746799999999999</v>
      </c>
      <c r="D21" s="5">
        <v>0.84049999999999991</v>
      </c>
      <c r="E21" s="5">
        <v>2.9782800000000003</v>
      </c>
      <c r="G21" s="14">
        <v>1.7485199999999999</v>
      </c>
      <c r="H21" s="14">
        <v>1.1009200000000001</v>
      </c>
      <c r="I21" s="14">
        <v>2.12405</v>
      </c>
    </row>
    <row r="22" spans="2:9" x14ac:dyDescent="0.25">
      <c r="B22" s="4">
        <v>21</v>
      </c>
      <c r="C22" s="5">
        <v>1.95712</v>
      </c>
      <c r="D22" s="5">
        <v>0.37534000000000001</v>
      </c>
      <c r="E22" s="5">
        <v>5.8707000000000003</v>
      </c>
      <c r="G22" s="14">
        <v>1.2594700000000001</v>
      </c>
      <c r="H22" s="14">
        <v>0</v>
      </c>
      <c r="I22" s="14">
        <v>4.09579</v>
      </c>
    </row>
    <row r="23" spans="2:9" x14ac:dyDescent="0.25">
      <c r="B23" s="4">
        <v>22</v>
      </c>
      <c r="C23" s="5">
        <v>1.24142</v>
      </c>
      <c r="D23" s="5">
        <v>0.82221</v>
      </c>
      <c r="E23" s="5">
        <v>2.2993699999999997</v>
      </c>
      <c r="G23" s="14">
        <v>1.4621500000000001</v>
      </c>
      <c r="H23" s="14">
        <v>0</v>
      </c>
      <c r="I23" s="14">
        <v>6.9017999999999997</v>
      </c>
    </row>
    <row r="24" spans="2:9" x14ac:dyDescent="0.25">
      <c r="B24" s="4">
        <v>23</v>
      </c>
      <c r="C24" s="5">
        <v>1.6699200000000001</v>
      </c>
      <c r="D24" s="5">
        <v>1.4314899999999999</v>
      </c>
      <c r="E24" s="5">
        <v>2.1316600000000001</v>
      </c>
      <c r="G24" s="14">
        <v>2.22031</v>
      </c>
      <c r="H24" s="14">
        <v>0.56306</v>
      </c>
      <c r="I24" s="14">
        <v>3.9618500000000001</v>
      </c>
    </row>
    <row r="25" spans="2:9" x14ac:dyDescent="0.25">
      <c r="B25" s="4">
        <v>24</v>
      </c>
      <c r="C25" s="5">
        <v>2.0450300000000001</v>
      </c>
      <c r="D25" s="5">
        <v>0.96018999999999999</v>
      </c>
      <c r="E25" s="5">
        <v>5.09396</v>
      </c>
      <c r="G25" s="14">
        <v>1.50631</v>
      </c>
      <c r="H25" s="14">
        <v>0.88938000000000006</v>
      </c>
      <c r="I25" s="14">
        <v>3.9550299999999998</v>
      </c>
    </row>
    <row r="27" spans="2:9" x14ac:dyDescent="0.25">
      <c r="C27" s="6">
        <v>-89.681145643383388</v>
      </c>
      <c r="D27" s="6">
        <v>-97.947160919019353</v>
      </c>
      <c r="E27" s="6">
        <v>-72.440790938409322</v>
      </c>
      <c r="G27" s="15">
        <v>-60.802642040242191</v>
      </c>
      <c r="H27" s="15">
        <v>-97.100592086714087</v>
      </c>
      <c r="I27" s="15">
        <v>-70.226868884184213</v>
      </c>
    </row>
    <row r="30" spans="2:9" x14ac:dyDescent="0.25">
      <c r="B30" s="7" t="s">
        <v>114</v>
      </c>
      <c r="C30" s="7"/>
      <c r="D30" s="7" t="s">
        <v>113</v>
      </c>
      <c r="E30" s="7" t="s">
        <v>112</v>
      </c>
      <c r="F30" s="7"/>
      <c r="H30" s="7" t="s">
        <v>113</v>
      </c>
      <c r="I30" s="7" t="s">
        <v>112</v>
      </c>
    </row>
    <row r="31" spans="2:9" x14ac:dyDescent="0.25">
      <c r="B31" s="7" t="s">
        <v>111</v>
      </c>
      <c r="C31" s="7" t="s">
        <v>56</v>
      </c>
      <c r="D31" s="7">
        <v>17</v>
      </c>
      <c r="E31" s="7">
        <v>19</v>
      </c>
      <c r="F31" s="7"/>
      <c r="G31" s="7" t="s">
        <v>44</v>
      </c>
      <c r="H31" s="7">
        <v>18</v>
      </c>
      <c r="I31" s="7">
        <v>20</v>
      </c>
    </row>
    <row r="32" spans="2:9" x14ac:dyDescent="0.25">
      <c r="B32" s="7" t="s">
        <v>111</v>
      </c>
      <c r="C32" s="7" t="s">
        <v>53</v>
      </c>
      <c r="D32" s="7">
        <v>17</v>
      </c>
      <c r="E32" s="7">
        <v>19</v>
      </c>
      <c r="F32" s="7"/>
      <c r="G32" s="7" t="s">
        <v>15</v>
      </c>
      <c r="H32" s="7">
        <v>18</v>
      </c>
      <c r="I32" s="7">
        <v>20</v>
      </c>
    </row>
    <row r="33" spans="2:9" x14ac:dyDescent="0.25">
      <c r="B33" s="7" t="s">
        <v>111</v>
      </c>
      <c r="C33" s="7" t="s">
        <v>109</v>
      </c>
      <c r="D33" s="7">
        <v>17</v>
      </c>
      <c r="E33" s="7">
        <v>19</v>
      </c>
      <c r="F33" s="7"/>
      <c r="G33" s="7" t="s">
        <v>46</v>
      </c>
      <c r="H33" s="7">
        <v>18</v>
      </c>
      <c r="I33" s="7">
        <v>20</v>
      </c>
    </row>
    <row r="34" spans="2:9" x14ac:dyDescent="0.25">
      <c r="B34" s="7"/>
      <c r="C34" s="7"/>
      <c r="D34" s="7"/>
      <c r="E34" s="7"/>
      <c r="F34" s="7"/>
    </row>
    <row r="35" spans="2:9" x14ac:dyDescent="0.25">
      <c r="B35" s="7" t="s">
        <v>110</v>
      </c>
      <c r="C35" s="7" t="s">
        <v>56</v>
      </c>
      <c r="D35" s="7">
        <v>15</v>
      </c>
      <c r="E35" s="7">
        <v>17</v>
      </c>
      <c r="F35" s="7"/>
      <c r="G35" s="7" t="s">
        <v>44</v>
      </c>
      <c r="H35" s="7">
        <v>16</v>
      </c>
      <c r="I35" s="7">
        <v>18</v>
      </c>
    </row>
    <row r="36" spans="2:9" x14ac:dyDescent="0.25">
      <c r="B36" s="7" t="s">
        <v>110</v>
      </c>
      <c r="C36" s="7" t="s">
        <v>53</v>
      </c>
      <c r="D36" s="7">
        <v>15</v>
      </c>
      <c r="E36" s="7">
        <v>18</v>
      </c>
      <c r="F36" s="7"/>
      <c r="G36" s="7" t="s">
        <v>15</v>
      </c>
      <c r="H36" s="7">
        <v>16</v>
      </c>
      <c r="I36" s="7">
        <v>17</v>
      </c>
    </row>
    <row r="37" spans="2:9" x14ac:dyDescent="0.25">
      <c r="B37" s="7" t="s">
        <v>110</v>
      </c>
      <c r="C37" s="7" t="s">
        <v>109</v>
      </c>
      <c r="D37" s="7">
        <v>15</v>
      </c>
      <c r="E37" s="7">
        <v>18</v>
      </c>
      <c r="F37" s="7"/>
      <c r="G37" s="7" t="s">
        <v>46</v>
      </c>
      <c r="H37" s="7">
        <v>16</v>
      </c>
      <c r="I37" s="7">
        <v>18</v>
      </c>
    </row>
  </sheetData>
  <sortState columnSort="1" ref="D2:H27">
    <sortCondition ref="D27:H27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63"/>
  <sheetViews>
    <sheetView workbookViewId="0">
      <selection activeCell="H44" sqref="H44"/>
    </sheetView>
  </sheetViews>
  <sheetFormatPr defaultColWidth="8.85546875" defaultRowHeight="15" x14ac:dyDescent="0.25"/>
  <cols>
    <col min="1" max="1" width="8.85546875" style="8"/>
    <col min="2" max="2" width="23.7109375" style="9" bestFit="1" customWidth="1"/>
    <col min="3" max="3" width="7.7109375" style="9" bestFit="1" customWidth="1"/>
    <col min="4" max="4" width="8.140625" style="9" bestFit="1" customWidth="1"/>
    <col min="5" max="16384" width="8.85546875" style="8"/>
  </cols>
  <sheetData>
    <row r="2" spans="2:4" x14ac:dyDescent="0.25">
      <c r="B2" s="12"/>
      <c r="C2" s="11" t="s">
        <v>148</v>
      </c>
      <c r="D2" s="11" t="s">
        <v>147</v>
      </c>
    </row>
    <row r="3" spans="2:4" x14ac:dyDescent="0.25">
      <c r="B3" s="9" t="s">
        <v>146</v>
      </c>
      <c r="C3" s="10"/>
      <c r="D3" s="10">
        <v>0</v>
      </c>
    </row>
    <row r="4" spans="2:4" x14ac:dyDescent="0.25">
      <c r="B4" s="9" t="s">
        <v>145</v>
      </c>
      <c r="C4" s="10">
        <v>5.0740561485290527</v>
      </c>
      <c r="D4" s="10">
        <v>0</v>
      </c>
    </row>
    <row r="5" spans="2:4" x14ac:dyDescent="0.25">
      <c r="B5" s="9" t="s">
        <v>144</v>
      </c>
      <c r="C5" s="10">
        <v>0</v>
      </c>
      <c r="D5" s="10">
        <v>0</v>
      </c>
    </row>
    <row r="6" spans="2:4" x14ac:dyDescent="0.25">
      <c r="B6" s="9" t="s">
        <v>143</v>
      </c>
      <c r="C6" s="10">
        <v>0</v>
      </c>
      <c r="D6" s="10">
        <v>0</v>
      </c>
    </row>
    <row r="7" spans="2:4" x14ac:dyDescent="0.25">
      <c r="B7" s="9" t="s">
        <v>142</v>
      </c>
      <c r="C7" s="10">
        <v>0</v>
      </c>
      <c r="D7" s="10">
        <v>0</v>
      </c>
    </row>
    <row r="8" spans="2:4" x14ac:dyDescent="0.25">
      <c r="B8" s="9" t="s">
        <v>141</v>
      </c>
      <c r="C8" s="10">
        <v>1.8193222284317017</v>
      </c>
      <c r="D8" s="10">
        <v>0</v>
      </c>
    </row>
    <row r="9" spans="2:4" x14ac:dyDescent="0.25">
      <c r="B9" s="9" t="s">
        <v>7</v>
      </c>
      <c r="C9" s="10">
        <v>4.1741724014282227</v>
      </c>
      <c r="D9" s="10">
        <v>0.67411965131759644</v>
      </c>
    </row>
    <row r="10" spans="2:4" x14ac:dyDescent="0.25">
      <c r="B10" s="9" t="s">
        <v>23</v>
      </c>
      <c r="C10" s="10"/>
      <c r="D10" s="10">
        <v>1.1521370410919189</v>
      </c>
    </row>
    <row r="11" spans="2:4" x14ac:dyDescent="0.25">
      <c r="B11" s="9" t="s">
        <v>140</v>
      </c>
      <c r="C11" s="10">
        <v>0</v>
      </c>
      <c r="D11" s="10">
        <v>1.4961225986480713</v>
      </c>
    </row>
    <row r="12" spans="2:4" x14ac:dyDescent="0.25">
      <c r="B12" s="9" t="s">
        <v>139</v>
      </c>
      <c r="C12" s="10">
        <v>0.89310437440872192</v>
      </c>
      <c r="D12" s="10">
        <v>2.0298371315002441</v>
      </c>
    </row>
    <row r="13" spans="2:4" x14ac:dyDescent="0.25">
      <c r="B13" s="27" t="s">
        <v>138</v>
      </c>
      <c r="C13" s="28">
        <v>7.8924379348754883</v>
      </c>
      <c r="D13" s="28">
        <v>2.1551756858825684</v>
      </c>
    </row>
    <row r="14" spans="2:4" x14ac:dyDescent="0.25">
      <c r="B14" s="9" t="s">
        <v>94</v>
      </c>
      <c r="C14" s="10">
        <v>5.3665943145751953</v>
      </c>
      <c r="D14" s="10">
        <v>2.4547066688537598</v>
      </c>
    </row>
    <row r="15" spans="2:4" x14ac:dyDescent="0.25">
      <c r="B15" s="9" t="s">
        <v>137</v>
      </c>
      <c r="C15" s="10"/>
      <c r="D15" s="10">
        <v>2.5527803897857666</v>
      </c>
    </row>
    <row r="16" spans="2:4" x14ac:dyDescent="0.25">
      <c r="B16" s="9" t="s">
        <v>136</v>
      </c>
      <c r="C16" s="10">
        <v>2.3972737789154053</v>
      </c>
      <c r="D16" s="10">
        <v>2.9545085430145264</v>
      </c>
    </row>
    <row r="17" spans="2:4" x14ac:dyDescent="0.25">
      <c r="B17" s="9" t="s">
        <v>135</v>
      </c>
      <c r="C17" s="10">
        <v>0</v>
      </c>
      <c r="D17" s="10">
        <v>3.362363338470459</v>
      </c>
    </row>
    <row r="18" spans="2:4" x14ac:dyDescent="0.25">
      <c r="B18" s="9" t="s">
        <v>134</v>
      </c>
      <c r="C18" s="10">
        <v>0.87198168039321899</v>
      </c>
      <c r="D18" s="10">
        <v>4.8681821823120117</v>
      </c>
    </row>
    <row r="19" spans="2:4" x14ac:dyDescent="0.25">
      <c r="B19" s="9" t="s">
        <v>12</v>
      </c>
      <c r="C19" s="10">
        <v>0</v>
      </c>
      <c r="D19" s="10">
        <v>5.0977063179016113</v>
      </c>
    </row>
    <row r="20" spans="2:4" x14ac:dyDescent="0.25">
      <c r="B20" s="9" t="s">
        <v>133</v>
      </c>
      <c r="C20" s="10">
        <v>1.3343755006790161</v>
      </c>
      <c r="D20" s="10">
        <v>6.708594799041748</v>
      </c>
    </row>
    <row r="21" spans="2:4" x14ac:dyDescent="0.25">
      <c r="B21" s="9" t="s">
        <v>10</v>
      </c>
      <c r="C21" s="10">
        <v>8.9864253997802734</v>
      </c>
      <c r="D21" s="10">
        <v>7.7047581672668457</v>
      </c>
    </row>
    <row r="22" spans="2:4" x14ac:dyDescent="0.25">
      <c r="B22" s="9" t="s">
        <v>132</v>
      </c>
      <c r="C22" s="10"/>
      <c r="D22" s="10">
        <v>8.8177404403686523</v>
      </c>
    </row>
    <row r="23" spans="2:4" x14ac:dyDescent="0.25">
      <c r="B23" s="9" t="s">
        <v>131</v>
      </c>
      <c r="C23" s="10">
        <v>2.4599270820617676</v>
      </c>
      <c r="D23" s="10">
        <v>11.166015625</v>
      </c>
    </row>
    <row r="24" spans="2:4" x14ac:dyDescent="0.25">
      <c r="B24" s="9" t="s">
        <v>130</v>
      </c>
      <c r="C24" s="10"/>
      <c r="D24" s="10">
        <v>12.43513298034668</v>
      </c>
    </row>
    <row r="25" spans="2:4" x14ac:dyDescent="0.25">
      <c r="B25" s="9" t="s">
        <v>129</v>
      </c>
      <c r="C25" s="10">
        <v>4.5769262313842773</v>
      </c>
      <c r="D25" s="10">
        <v>13.140787124633789</v>
      </c>
    </row>
    <row r="26" spans="2:4" x14ac:dyDescent="0.25">
      <c r="B26" s="9" t="s">
        <v>128</v>
      </c>
      <c r="C26" s="10">
        <v>13.966480255126953</v>
      </c>
      <c r="D26" s="10">
        <v>16.167665481567383</v>
      </c>
    </row>
    <row r="27" spans="2:4" x14ac:dyDescent="0.25">
      <c r="B27" s="27" t="s">
        <v>127</v>
      </c>
      <c r="C27" s="28">
        <v>0.46437034010887146</v>
      </c>
      <c r="D27" s="28">
        <v>18.572834014892578</v>
      </c>
    </row>
    <row r="28" spans="2:4" x14ac:dyDescent="0.25">
      <c r="B28" s="9" t="s">
        <v>126</v>
      </c>
      <c r="C28" s="10">
        <v>5.4336185455322266</v>
      </c>
      <c r="D28" s="10">
        <v>24.680917739868164</v>
      </c>
    </row>
    <row r="29" spans="2:4" x14ac:dyDescent="0.25">
      <c r="B29" s="9" t="s">
        <v>124</v>
      </c>
      <c r="C29" s="10"/>
      <c r="D29" s="10">
        <v>29.216165542602539</v>
      </c>
    </row>
    <row r="30" spans="2:4" x14ac:dyDescent="0.25">
      <c r="B30" s="9" t="s">
        <v>123</v>
      </c>
      <c r="C30" s="10">
        <v>17.367956161499023</v>
      </c>
      <c r="D30" s="10">
        <v>36.990097045898438</v>
      </c>
    </row>
    <row r="31" spans="2:4" x14ac:dyDescent="0.25">
      <c r="B31" s="9" t="s">
        <v>105</v>
      </c>
      <c r="C31" s="10"/>
      <c r="D31" s="10">
        <v>53.195682525634766</v>
      </c>
    </row>
    <row r="32" spans="2:4" x14ac:dyDescent="0.25">
      <c r="B32" s="9" t="s">
        <v>122</v>
      </c>
      <c r="C32" s="10">
        <v>58.293838500976563</v>
      </c>
      <c r="D32" s="10">
        <v>59.766792297363281</v>
      </c>
    </row>
    <row r="33" spans="2:4" x14ac:dyDescent="0.25">
      <c r="B33" s="9" t="s">
        <v>121</v>
      </c>
      <c r="C33" s="10">
        <v>70.329673767089844</v>
      </c>
      <c r="D33" s="10">
        <v>63.809524536132813</v>
      </c>
    </row>
    <row r="34" spans="2:4" x14ac:dyDescent="0.25">
      <c r="B34" s="9" t="s">
        <v>120</v>
      </c>
      <c r="C34" s="10">
        <v>49.425296783447266</v>
      </c>
      <c r="D34" s="10">
        <v>66.837486267089844</v>
      </c>
    </row>
    <row r="35" spans="2:4" x14ac:dyDescent="0.25">
      <c r="B35" s="9" t="s">
        <v>119</v>
      </c>
      <c r="C35" s="10">
        <v>80.482719421386719</v>
      </c>
      <c r="D35" s="10">
        <v>71.04876708984375</v>
      </c>
    </row>
    <row r="36" spans="2:4" x14ac:dyDescent="0.25">
      <c r="B36" s="9" t="s">
        <v>118</v>
      </c>
      <c r="C36" s="10">
        <v>2.0429565906524658</v>
      </c>
      <c r="D36" s="10">
        <v>77.584556579589844</v>
      </c>
    </row>
    <row r="37" spans="2:4" x14ac:dyDescent="0.25">
      <c r="B37" s="9" t="s">
        <v>117</v>
      </c>
      <c r="C37" s="10"/>
      <c r="D37" s="10">
        <v>83.333335876464844</v>
      </c>
    </row>
    <row r="38" spans="2:4" x14ac:dyDescent="0.25">
      <c r="B38" s="27" t="s">
        <v>116</v>
      </c>
      <c r="C38" s="28">
        <v>66.274559020996094</v>
      </c>
      <c r="D38" s="28">
        <v>89.646766662597656</v>
      </c>
    </row>
    <row r="39" spans="2:4" x14ac:dyDescent="0.25">
      <c r="B39" s="9" t="s">
        <v>97</v>
      </c>
      <c r="C39" s="10"/>
      <c r="D39" s="10">
        <v>95.381416320800781</v>
      </c>
    </row>
    <row r="40" spans="2:4" x14ac:dyDescent="0.25">
      <c r="B40" s="9" t="s">
        <v>115</v>
      </c>
      <c r="C40" s="10">
        <v>100</v>
      </c>
      <c r="D40" s="10">
        <v>100</v>
      </c>
    </row>
    <row r="41" spans="2:4" x14ac:dyDescent="0.25">
      <c r="D41" s="10"/>
    </row>
    <row r="42" spans="2:4" x14ac:dyDescent="0.25">
      <c r="B42" s="9" t="s">
        <v>91</v>
      </c>
      <c r="C42" s="10">
        <v>2.5032165050506592</v>
      </c>
      <c r="D42" s="10">
        <v>0</v>
      </c>
    </row>
    <row r="43" spans="2:4" x14ac:dyDescent="0.25">
      <c r="B43" s="9" t="s">
        <v>125</v>
      </c>
      <c r="C43" s="10">
        <v>0.47325614094734192</v>
      </c>
      <c r="D43" s="10">
        <v>25.369190216064453</v>
      </c>
    </row>
    <row r="44" spans="2:4" x14ac:dyDescent="0.25">
      <c r="C44" s="10"/>
      <c r="D44" s="10"/>
    </row>
    <row r="45" spans="2:4" x14ac:dyDescent="0.25">
      <c r="C45" s="10"/>
      <c r="D45" s="10"/>
    </row>
    <row r="47" spans="2:4" x14ac:dyDescent="0.25">
      <c r="C47" s="10"/>
    </row>
    <row r="48" spans="2:4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</sheetData>
  <pageMargins left="0.7" right="0.7" top="0.75" bottom="0.75" header="0.3" footer="0.3"/>
  <pageSetup scale="6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0" sqref="A10:E15"/>
    </sheetView>
  </sheetViews>
  <sheetFormatPr defaultRowHeight="15" x14ac:dyDescent="0.25"/>
  <cols>
    <col min="1" max="1" width="10.85546875" customWidth="1"/>
    <col min="2" max="2" width="4.85546875" customWidth="1"/>
    <col min="3" max="3" width="12.7109375" customWidth="1"/>
    <col min="4" max="4" width="11" customWidth="1"/>
    <col min="5" max="5" width="14" customWidth="1"/>
  </cols>
  <sheetData>
    <row r="1" spans="1:8" x14ac:dyDescent="0.25">
      <c r="A1" t="s">
        <v>88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8" s="30" customFormat="1" x14ac:dyDescent="0.25">
      <c r="A2" s="30" t="s">
        <v>96</v>
      </c>
      <c r="B2" s="30">
        <v>2018</v>
      </c>
      <c r="C2" s="31">
        <v>0.79900000000000004</v>
      </c>
      <c r="D2" s="31">
        <v>0.71899999999999997</v>
      </c>
      <c r="E2" s="30" t="s">
        <v>158</v>
      </c>
      <c r="F2" s="30" t="s">
        <v>159</v>
      </c>
    </row>
    <row r="3" spans="1:8" x14ac:dyDescent="0.25">
      <c r="A3" t="s">
        <v>26</v>
      </c>
      <c r="B3">
        <v>2002</v>
      </c>
      <c r="C3" s="29">
        <v>0.24199999999999999</v>
      </c>
      <c r="D3" s="29">
        <v>0.64800000000000002</v>
      </c>
      <c r="E3" t="s">
        <v>158</v>
      </c>
      <c r="F3" t="s">
        <v>160</v>
      </c>
    </row>
    <row r="4" spans="1:8" s="30" customFormat="1" x14ac:dyDescent="0.25">
      <c r="A4" s="30" t="s">
        <v>18</v>
      </c>
      <c r="B4" s="30">
        <v>2018</v>
      </c>
      <c r="C4" s="31">
        <v>0.69899999999999995</v>
      </c>
      <c r="D4" s="31">
        <v>0.503</v>
      </c>
      <c r="E4" s="31">
        <v>0.64200000000000002</v>
      </c>
      <c r="F4" s="30" t="s">
        <v>159</v>
      </c>
    </row>
    <row r="5" spans="1:8" s="30" customFormat="1" x14ac:dyDescent="0.25">
      <c r="A5" s="30" t="s">
        <v>90</v>
      </c>
      <c r="B5" s="30">
        <v>2018</v>
      </c>
      <c r="C5" s="31">
        <v>0.61699999999999999</v>
      </c>
      <c r="D5" s="31">
        <v>0.58599999999999997</v>
      </c>
      <c r="E5" s="30" t="s">
        <v>158</v>
      </c>
      <c r="F5" s="30" t="s">
        <v>159</v>
      </c>
    </row>
    <row r="6" spans="1:8" x14ac:dyDescent="0.25">
      <c r="A6" t="s">
        <v>20</v>
      </c>
      <c r="B6">
        <v>2010</v>
      </c>
      <c r="C6" s="29">
        <v>0.67200000000000004</v>
      </c>
      <c r="D6" s="29">
        <v>0.66200000000000003</v>
      </c>
      <c r="E6" t="s">
        <v>158</v>
      </c>
      <c r="F6" t="s">
        <v>160</v>
      </c>
    </row>
    <row r="7" spans="1:8" s="30" customFormat="1" x14ac:dyDescent="0.25">
      <c r="A7" s="30" t="s">
        <v>45</v>
      </c>
      <c r="B7" s="30">
        <v>2018</v>
      </c>
      <c r="C7" s="31">
        <v>0.46899999999999997</v>
      </c>
      <c r="D7" s="31">
        <v>0.41499999999999998</v>
      </c>
      <c r="E7" s="30" t="s">
        <v>158</v>
      </c>
      <c r="F7" s="30" t="s">
        <v>159</v>
      </c>
    </row>
    <row r="8" spans="1:8" s="32" customFormat="1" x14ac:dyDescent="0.25">
      <c r="C8" s="33"/>
      <c r="D8" s="33"/>
    </row>
    <row r="9" spans="1:8" s="32" customFormat="1" x14ac:dyDescent="0.25">
      <c r="C9" s="33"/>
      <c r="D9" s="33"/>
    </row>
    <row r="10" spans="1:8" x14ac:dyDescent="0.25">
      <c r="A10" s="32" t="s">
        <v>161</v>
      </c>
    </row>
    <row r="11" spans="1:8" ht="42" customHeight="1" x14ac:dyDescent="0.25">
      <c r="A11" s="32"/>
      <c r="B11" s="32"/>
      <c r="C11" s="36" t="s">
        <v>153</v>
      </c>
      <c r="D11" s="36" t="s">
        <v>154</v>
      </c>
      <c r="E11" s="34" t="s">
        <v>162</v>
      </c>
      <c r="F11" s="32"/>
      <c r="H11" s="32"/>
    </row>
    <row r="12" spans="1:8" x14ac:dyDescent="0.25">
      <c r="A12" s="32" t="s">
        <v>96</v>
      </c>
      <c r="B12" s="32">
        <v>2018</v>
      </c>
      <c r="C12" s="37">
        <v>0.79900000000000004</v>
      </c>
      <c r="D12" s="37">
        <v>0.71899999999999997</v>
      </c>
      <c r="E12" s="35">
        <f>(C12-D12)*100</f>
        <v>8.0000000000000071</v>
      </c>
      <c r="F12" s="32"/>
      <c r="H12" s="32"/>
    </row>
    <row r="13" spans="1:8" x14ac:dyDescent="0.25">
      <c r="A13" s="32" t="s">
        <v>45</v>
      </c>
      <c r="B13" s="32">
        <v>2018</v>
      </c>
      <c r="C13" s="37">
        <v>0.46899999999999997</v>
      </c>
      <c r="D13" s="37">
        <v>0.41499999999999998</v>
      </c>
      <c r="E13" s="35">
        <f t="shared" ref="E13:E15" si="0">(C13-D13)*100</f>
        <v>5.3999999999999995</v>
      </c>
      <c r="F13" s="32"/>
      <c r="H13" s="32"/>
    </row>
    <row r="14" spans="1:8" x14ac:dyDescent="0.25">
      <c r="A14" s="32" t="s">
        <v>18</v>
      </c>
      <c r="B14" s="32">
        <v>2018</v>
      </c>
      <c r="C14" s="37">
        <v>0.69899999999999995</v>
      </c>
      <c r="D14" s="37">
        <v>0.503</v>
      </c>
      <c r="E14" s="35">
        <f t="shared" si="0"/>
        <v>19.599999999999994</v>
      </c>
      <c r="F14" s="32"/>
      <c r="H14" s="32"/>
    </row>
    <row r="15" spans="1:8" x14ac:dyDescent="0.25">
      <c r="A15" s="32" t="s">
        <v>90</v>
      </c>
      <c r="B15" s="32">
        <v>2018</v>
      </c>
      <c r="C15" s="37">
        <v>0.61699999999999999</v>
      </c>
      <c r="D15" s="37">
        <v>0.58599999999999997</v>
      </c>
      <c r="E15" s="35">
        <f t="shared" si="0"/>
        <v>3.1000000000000028</v>
      </c>
      <c r="F15" s="32"/>
      <c r="H15" s="32"/>
    </row>
    <row r="17" spans="3:3" x14ac:dyDescent="0.25">
      <c r="C17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14.1</vt:lpstr>
      <vt:lpstr>14.2</vt:lpstr>
      <vt:lpstr>14.3</vt:lpstr>
      <vt:lpstr>14.4</vt:lpstr>
      <vt:lpstr>14.5</vt:lpstr>
      <vt:lpstr>14.6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bifouba</dc:creator>
  <cp:lastModifiedBy>Vidarte Chicchon, Rosa</cp:lastModifiedBy>
  <dcterms:created xsi:type="dcterms:W3CDTF">2020-01-07T09:04:41Z</dcterms:created>
  <dcterms:modified xsi:type="dcterms:W3CDTF">2020-03-04T17:10:42Z</dcterms:modified>
</cp:coreProperties>
</file>