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October 2020\"/>
    </mc:Choice>
  </mc:AlternateContent>
  <xr:revisionPtr revIDLastSave="0" documentId="13_ncr:1_{D26231C7-BCB4-4278-A0E4-DCCC94970C1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Query Parameters" sheetId="1" r:id="rId1"/>
    <sheet name="Data" sheetId="2" r:id="rId2"/>
    <sheet name="Plo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2" l="1"/>
  <c r="F51" i="2"/>
  <c r="G51" i="2"/>
  <c r="H51" i="2"/>
  <c r="I51" i="2"/>
  <c r="J51" i="2"/>
  <c r="K51" i="2"/>
  <c r="D51" i="2"/>
  <c r="E27" i="2"/>
  <c r="F27" i="2"/>
  <c r="G27" i="2"/>
  <c r="H27" i="2"/>
  <c r="I27" i="2"/>
  <c r="J27" i="2"/>
  <c r="K27" i="2"/>
  <c r="L27" i="2"/>
  <c r="M27" i="2"/>
  <c r="N27" i="2"/>
  <c r="O27" i="2"/>
  <c r="D27" i="2"/>
  <c r="E13" i="2"/>
  <c r="F13" i="2"/>
  <c r="G13" i="2"/>
  <c r="H13" i="2"/>
  <c r="I13" i="2"/>
  <c r="J13" i="2"/>
  <c r="K13" i="2"/>
  <c r="L13" i="2"/>
  <c r="M13" i="2"/>
  <c r="N13" i="2"/>
  <c r="O13" i="2"/>
  <c r="D13" i="2"/>
</calcChain>
</file>

<file path=xl/sharedStrings.xml><?xml version="1.0" encoding="utf-8"?>
<sst xmlns="http://schemas.openxmlformats.org/spreadsheetml/2006/main" count="277" uniqueCount="95">
  <si>
    <t>Saved Query</t>
  </si>
  <si>
    <t>textile based masks</t>
  </si>
  <si>
    <t>Step 1: Trade Flow and Classification System</t>
  </si>
  <si>
    <t>Trade Flow</t>
  </si>
  <si>
    <t>General Imports</t>
  </si>
  <si>
    <t>Classification System</t>
  </si>
  <si>
    <t>HTS Items</t>
  </si>
  <si>
    <t>Step 2: Data and Years</t>
  </si>
  <si>
    <t>Data To Report</t>
  </si>
  <si>
    <t>General Customs Value</t>
  </si>
  <si>
    <t>Data Format</t>
  </si>
  <si>
    <t>1</t>
  </si>
  <si>
    <t>Years</t>
  </si>
  <si>
    <t>2020, 2019, 2018</t>
  </si>
  <si>
    <t>Timeframe Aggregation</t>
  </si>
  <si>
    <t>Monthly</t>
  </si>
  <si>
    <t>Step 3: Countries</t>
  </si>
  <si>
    <t>Select Type</t>
  </si>
  <si>
    <t>Use All Countries</t>
  </si>
  <si>
    <t>Country Aggregation</t>
  </si>
  <si>
    <t>Aggregate countries</t>
  </si>
  <si>
    <t>Step 4: Commodities</t>
  </si>
  <si>
    <t>Select Individual Commodities</t>
  </si>
  <si>
    <t>Commodity List</t>
  </si>
  <si>
    <t>6307909850, 3926909950, 6307909845, 6307909875, 6307909870, 6307909889</t>
  </si>
  <si>
    <t>Commodity Aggregation Level</t>
  </si>
  <si>
    <t>10</t>
  </si>
  <si>
    <t>Commodity Aggregation</t>
  </si>
  <si>
    <t>Break Out Commodities</t>
  </si>
  <si>
    <t>Description Display</t>
  </si>
  <si>
    <t>YES</t>
  </si>
  <si>
    <t>Step 5: Programs</t>
  </si>
  <si>
    <t>Use All Programs</t>
  </si>
  <si>
    <t>Import Program Aggregation</t>
  </si>
  <si>
    <t>Aggregate CSC</t>
  </si>
  <si>
    <t>Step 6: Rate Provision Codes</t>
  </si>
  <si>
    <t>Use All Provision Codes</t>
  </si>
  <si>
    <t>Provision Code Aggregation</t>
  </si>
  <si>
    <t>Aggregate RPCODE</t>
  </si>
  <si>
    <t>Step 7: Districts</t>
  </si>
  <si>
    <t>Use All Districts</t>
  </si>
  <si>
    <t>District Aggregation</t>
  </si>
  <si>
    <t>Aggregate District</t>
  </si>
  <si>
    <t>Step 8: Report Layout</t>
  </si>
  <si>
    <t>Column Order</t>
  </si>
  <si>
    <t>HTS10 &amp; DESCRIPTION</t>
  </si>
  <si>
    <t>Column Sort Order</t>
  </si>
  <si>
    <t/>
  </si>
  <si>
    <t>Percent Change Column</t>
  </si>
  <si>
    <t>Unchecked</t>
  </si>
  <si>
    <t>Show All</t>
  </si>
  <si>
    <t>Checked</t>
  </si>
  <si>
    <t>Enable Subtotals</t>
  </si>
  <si>
    <t>Data Row Count</t>
  </si>
  <si>
    <t>Data Type</t>
  </si>
  <si>
    <t>HTS Number</t>
  </si>
  <si>
    <t>Description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</si>
  <si>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</si>
  <si>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</si>
  <si>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</si>
  <si>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</si>
  <si>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</si>
  <si>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</si>
  <si>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</si>
  <si>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</si>
  <si>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</si>
  <si>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</si>
  <si>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</si>
  <si>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</si>
  <si>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6307.90.9889</t>
  </si>
  <si>
    <t>OTHER MADE-UP ARTICLES NESOI</t>
  </si>
  <si>
    <t>Total:</t>
  </si>
  <si>
    <t>6307.90.9870</t>
  </si>
  <si>
    <t>FACE MASKS OF TEXTILES, DISPOSABLE</t>
  </si>
  <si>
    <t>6307.90.9875</t>
  </si>
  <si>
    <t>FACE MASKS OF TEXTILES, OTHER THAN DISPOSABLE</t>
  </si>
  <si>
    <t>6307.90.9850</t>
  </si>
  <si>
    <t>RESPIRATORS OF TEXTILES, OTHER THAN N95</t>
  </si>
  <si>
    <t>6307.90.9845</t>
  </si>
  <si>
    <t>N95 RESPIRATORS OF TEXTILES</t>
  </si>
  <si>
    <t>3926.90.9950</t>
  </si>
  <si>
    <t>PLASTIC FACEMASKS AND SHIELDS, MEDICAL POSITIONING OR TRANSPORT PADS, MEDICAL WASTE CONTAINERS OR DISINFECTANT WIPES DISPENSERS</t>
  </si>
  <si>
    <t>Select Individual Countries</t>
  </si>
  <si>
    <t>Country List</t>
  </si>
  <si>
    <t>China, Hong Kong, Macau</t>
  </si>
  <si>
    <t>All Countries | Monthly data for 2018</t>
  </si>
  <si>
    <t>China | Monthly data for 2018</t>
  </si>
  <si>
    <t>All Countries | Monthly data for 2019</t>
  </si>
  <si>
    <t>China | Monthly data for 2019</t>
  </si>
  <si>
    <t>All Countries| Monthly data for 2020</t>
  </si>
  <si>
    <t>China| Monthly data for 2020</t>
  </si>
  <si>
    <t>ROW Total:</t>
  </si>
  <si>
    <t>China Total:</t>
  </si>
  <si>
    <t>China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</si>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</sst>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0"/>
      <color indexed="8"/>
      <name val="Calibri"/>
      <family val="2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3" fontId="0" fillId="0" borderId="0" xfId="0" applyNumberFormat="1"/>
    <xf numFmtId="1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3" fontId="2" fillId="0" borderId="0" xfId="0" applyNumberFormat="1" applyFont="1"/>
    <xf numFmtId="3" fontId="0" fillId="0" borderId="0" xfId="0" applyNumberFormat="1" applyFont="1"/>
    <xf numFmtId="1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</a:t>
            </a:r>
            <a:r>
              <a:rPr lang="en-US" baseline="0"/>
              <a:t> DELIVERED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Supplied by China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Plot!$A$2:$A$33</c:f>
              <c:numCache>
                <c:formatCode>mmm\-yy</c:formatCode>
                <c:ptCount val="3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</c:numCache>
            </c:numRef>
          </c:cat>
          <c:val>
            <c:numRef>
              <c:f>Plot!$B$2:$B$33</c:f>
              <c:numCache>
                <c:formatCode>#,##0</c:formatCode>
                <c:ptCount val="32"/>
                <c:pt idx="0">
                  <c:v>182299000</c:v>
                </c:pt>
                <c:pt idx="1">
                  <c:v>177751653</c:v>
                </c:pt>
                <c:pt idx="2">
                  <c:v>142540356</c:v>
                </c:pt>
                <c:pt idx="3">
                  <c:v>156517068</c:v>
                </c:pt>
                <c:pt idx="4">
                  <c:v>195953501</c:v>
                </c:pt>
                <c:pt idx="5">
                  <c:v>211014227</c:v>
                </c:pt>
                <c:pt idx="6">
                  <c:v>190750996</c:v>
                </c:pt>
                <c:pt idx="7">
                  <c:v>180244425</c:v>
                </c:pt>
                <c:pt idx="8">
                  <c:v>171167705</c:v>
                </c:pt>
                <c:pt idx="9">
                  <c:v>207410246</c:v>
                </c:pt>
                <c:pt idx="10">
                  <c:v>187620017</c:v>
                </c:pt>
                <c:pt idx="11">
                  <c:v>176513965</c:v>
                </c:pt>
                <c:pt idx="12">
                  <c:v>223966850</c:v>
                </c:pt>
                <c:pt idx="13">
                  <c:v>190099505</c:v>
                </c:pt>
                <c:pt idx="14">
                  <c:v>146524939</c:v>
                </c:pt>
                <c:pt idx="15">
                  <c:v>198938606</c:v>
                </c:pt>
                <c:pt idx="16">
                  <c:v>229819088</c:v>
                </c:pt>
                <c:pt idx="17">
                  <c:v>220806566</c:v>
                </c:pt>
                <c:pt idx="18">
                  <c:v>221807826</c:v>
                </c:pt>
                <c:pt idx="19">
                  <c:v>201897335</c:v>
                </c:pt>
                <c:pt idx="20">
                  <c:v>190493542</c:v>
                </c:pt>
                <c:pt idx="21">
                  <c:v>175878785</c:v>
                </c:pt>
                <c:pt idx="22">
                  <c:v>155713432</c:v>
                </c:pt>
                <c:pt idx="23">
                  <c:v>159344732</c:v>
                </c:pt>
                <c:pt idx="24">
                  <c:v>183045267</c:v>
                </c:pt>
                <c:pt idx="25">
                  <c:v>143968709</c:v>
                </c:pt>
                <c:pt idx="26">
                  <c:v>152935240</c:v>
                </c:pt>
                <c:pt idx="27">
                  <c:v>1755784245</c:v>
                </c:pt>
                <c:pt idx="28">
                  <c:v>3370330240</c:v>
                </c:pt>
                <c:pt idx="29">
                  <c:v>2229818395</c:v>
                </c:pt>
                <c:pt idx="30">
                  <c:v>1840680168</c:v>
                </c:pt>
                <c:pt idx="31">
                  <c:v>1527337189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1-4658-BFFE-33989D84DAD8}"/>
            </c:ext>
          </c:extLst>
        </c:ser>
        <c:ser>
          <c:idx val="1"/>
          <c:order val="1"/>
          <c:tx>
            <c:v>Supplied by the Rest of the World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Plot!$A$2:$A$33</c:f>
              <c:numCache>
                <c:formatCode>mmm\-yy</c:formatCode>
                <c:ptCount val="3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</c:numCache>
            </c:numRef>
          </c:cat>
          <c:val>
            <c:numRef>
              <c:f>Plot!$C$2:$C$33</c:f>
              <c:numCache>
                <c:formatCode>#,##0</c:formatCode>
                <c:ptCount val="32"/>
                <c:pt idx="0">
                  <c:v>56591338</c:v>
                </c:pt>
                <c:pt idx="1">
                  <c:v>55218394</c:v>
                </c:pt>
                <c:pt idx="2">
                  <c:v>56370280</c:v>
                </c:pt>
                <c:pt idx="3">
                  <c:v>59378269</c:v>
                </c:pt>
                <c:pt idx="4">
                  <c:v>64136310</c:v>
                </c:pt>
                <c:pt idx="5">
                  <c:v>61809043</c:v>
                </c:pt>
                <c:pt idx="6">
                  <c:v>67565161</c:v>
                </c:pt>
                <c:pt idx="7">
                  <c:v>67613164</c:v>
                </c:pt>
                <c:pt idx="8">
                  <c:v>72565089</c:v>
                </c:pt>
                <c:pt idx="9">
                  <c:v>74071695</c:v>
                </c:pt>
                <c:pt idx="10">
                  <c:v>65495532</c:v>
                </c:pt>
                <c:pt idx="11">
                  <c:v>65791055</c:v>
                </c:pt>
                <c:pt idx="12">
                  <c:v>72006351</c:v>
                </c:pt>
                <c:pt idx="13">
                  <c:v>68289052</c:v>
                </c:pt>
                <c:pt idx="14">
                  <c:v>74636620</c:v>
                </c:pt>
                <c:pt idx="15">
                  <c:v>69567600</c:v>
                </c:pt>
                <c:pt idx="16">
                  <c:v>81154014</c:v>
                </c:pt>
                <c:pt idx="17">
                  <c:v>73248251</c:v>
                </c:pt>
                <c:pt idx="18">
                  <c:v>78735876</c:v>
                </c:pt>
                <c:pt idx="19">
                  <c:v>76545195</c:v>
                </c:pt>
                <c:pt idx="20">
                  <c:v>74516097</c:v>
                </c:pt>
                <c:pt idx="21">
                  <c:v>81792690</c:v>
                </c:pt>
                <c:pt idx="22">
                  <c:v>74387471</c:v>
                </c:pt>
                <c:pt idx="23">
                  <c:v>71405057</c:v>
                </c:pt>
                <c:pt idx="24">
                  <c:v>73663520</c:v>
                </c:pt>
                <c:pt idx="25">
                  <c:v>72002656</c:v>
                </c:pt>
                <c:pt idx="26">
                  <c:v>85476451</c:v>
                </c:pt>
                <c:pt idx="27">
                  <c:v>138739804</c:v>
                </c:pt>
                <c:pt idx="28">
                  <c:v>287179493</c:v>
                </c:pt>
                <c:pt idx="29">
                  <c:v>459156112</c:v>
                </c:pt>
                <c:pt idx="30">
                  <c:v>218010734</c:v>
                </c:pt>
                <c:pt idx="31">
                  <c:v>245217753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1-4658-BFFE-33989D84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287096"/>
        <c:axId val="539287736"/>
      </c:barChart>
      <c:dateAx>
        <c:axId val="5392870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39287736"/>
        <c:crosses val="autoZero"/>
        <c:auto val="1"/>
        <c:lblOffset val="100"/>
        <c:baseTimeUnit val="months"/>
      </c:dateAx>
      <c:valAx>
        <c:axId val="5392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 value of Mask Imports by the United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3928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716280</xdr:colOff>
      <xdr:row>14</xdr:row>
      <xdr:rowOff>15240</xdr:rowOff>
    </xdr:from>
    <xdr:to>
      <xdr:col>14</xdr:col>
      <xdr:colOff>106680</xdr:colOff>
      <xdr:row>39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B58AB-DF70-42D3-A4C9-1FAC59AF6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workbookViewId="0">
      <selection activeCell="C21" sqref="C21"/>
    </sheetView>
  </sheetViews>
  <sheetFormatPr defaultColWidth="9.109375" defaultRowHeight="14.4" x14ac:dyDescent="0.3"/>
  <cols>
    <col min="1" max="1" width="43.5546875" customWidth="1"/>
    <col min="2" max="2" width="76.88671875" customWidth="1"/>
    <col min="3" max="3" width="43.5546875" customWidth="1"/>
    <col min="4" max="4" width="76.88671875" customWidth="1"/>
  </cols>
  <sheetData>
    <row r="1" spans="1:4" x14ac:dyDescent="0.3">
      <c r="A1" t="s">
        <v>0</v>
      </c>
      <c r="B1" t="s">
        <v>1</v>
      </c>
      <c r="C1" t="s">
        <v>0</v>
      </c>
      <c r="D1" t="s">
        <v>1</v>
      </c>
    </row>
    <row r="2" spans="1:4" x14ac:dyDescent="0.3">
      <c r="A2" s="5" t="s">
        <v>2</v>
      </c>
      <c r="C2" s="5" t="s">
        <v>2</v>
      </c>
    </row>
    <row r="3" spans="1:4" x14ac:dyDescent="0.3">
      <c r="A3" t="s">
        <v>3</v>
      </c>
      <c r="B3" t="s">
        <v>4</v>
      </c>
      <c r="C3" t="s">
        <v>3</v>
      </c>
      <c r="D3" t="s">
        <v>4</v>
      </c>
    </row>
    <row r="4" spans="1:4" x14ac:dyDescent="0.3">
      <c r="A4" t="s">
        <v>5</v>
      </c>
      <c r="B4" t="s">
        <v>6</v>
      </c>
      <c r="C4" t="s">
        <v>5</v>
      </c>
      <c r="D4" t="s">
        <v>6</v>
      </c>
    </row>
    <row r="5" spans="1:4" x14ac:dyDescent="0.3">
      <c r="A5" s="5" t="s">
        <v>7</v>
      </c>
      <c r="C5" s="5" t="s">
        <v>7</v>
      </c>
    </row>
    <row r="6" spans="1:4" x14ac:dyDescent="0.3">
      <c r="A6" t="s">
        <v>8</v>
      </c>
      <c r="B6" t="s">
        <v>9</v>
      </c>
      <c r="C6" t="s">
        <v>8</v>
      </c>
      <c r="D6" t="s">
        <v>9</v>
      </c>
    </row>
    <row r="7" spans="1:4" x14ac:dyDescent="0.3">
      <c r="A7" t="s">
        <v>10</v>
      </c>
      <c r="B7" t="s">
        <v>11</v>
      </c>
      <c r="C7" t="s">
        <v>10</v>
      </c>
      <c r="D7" t="s">
        <v>11</v>
      </c>
    </row>
    <row r="8" spans="1:4" x14ac:dyDescent="0.3">
      <c r="A8" t="s">
        <v>12</v>
      </c>
      <c r="B8" t="s">
        <v>13</v>
      </c>
      <c r="C8" t="s">
        <v>12</v>
      </c>
      <c r="D8" t="s">
        <v>13</v>
      </c>
    </row>
    <row r="9" spans="1:4" x14ac:dyDescent="0.3">
      <c r="A9" t="s">
        <v>14</v>
      </c>
      <c r="B9" t="s">
        <v>15</v>
      </c>
      <c r="C9" t="s">
        <v>14</v>
      </c>
      <c r="D9" t="s">
        <v>15</v>
      </c>
    </row>
    <row r="10" spans="1:4" x14ac:dyDescent="0.3">
      <c r="A10" s="5" t="s">
        <v>16</v>
      </c>
      <c r="C10" s="5" t="s">
        <v>16</v>
      </c>
    </row>
    <row r="11" spans="1:4" x14ac:dyDescent="0.3">
      <c r="A11" t="s">
        <v>17</v>
      </c>
      <c r="B11" t="s">
        <v>18</v>
      </c>
      <c r="C11" t="s">
        <v>17</v>
      </c>
      <c r="D11" t="s">
        <v>82</v>
      </c>
    </row>
    <row r="12" spans="1:4" x14ac:dyDescent="0.3">
      <c r="A12" t="s">
        <v>19</v>
      </c>
      <c r="B12" t="s">
        <v>20</v>
      </c>
      <c r="C12" t="s">
        <v>83</v>
      </c>
      <c r="D12" t="s">
        <v>84</v>
      </c>
    </row>
    <row r="13" spans="1:4" x14ac:dyDescent="0.3">
      <c r="A13" s="5" t="s">
        <v>21</v>
      </c>
      <c r="C13" t="s">
        <v>19</v>
      </c>
      <c r="D13" t="s">
        <v>20</v>
      </c>
    </row>
    <row r="14" spans="1:4" x14ac:dyDescent="0.3">
      <c r="A14" t="s">
        <v>17</v>
      </c>
      <c r="B14" t="s">
        <v>22</v>
      </c>
      <c r="C14" s="5" t="s">
        <v>21</v>
      </c>
    </row>
    <row r="15" spans="1:4" x14ac:dyDescent="0.3">
      <c r="A15" t="s">
        <v>23</v>
      </c>
      <c r="B15" t="s">
        <v>24</v>
      </c>
      <c r="C15" t="s">
        <v>17</v>
      </c>
      <c r="D15" t="s">
        <v>22</v>
      </c>
    </row>
    <row r="16" spans="1:4" x14ac:dyDescent="0.3">
      <c r="A16" t="s">
        <v>25</v>
      </c>
      <c r="B16" t="s">
        <v>26</v>
      </c>
      <c r="C16" t="s">
        <v>23</v>
      </c>
      <c r="D16" t="s">
        <v>24</v>
      </c>
    </row>
    <row r="17" spans="1:4" x14ac:dyDescent="0.3">
      <c r="A17" t="s">
        <v>27</v>
      </c>
      <c r="B17" t="s">
        <v>28</v>
      </c>
      <c r="C17" t="s">
        <v>25</v>
      </c>
      <c r="D17" t="s">
        <v>26</v>
      </c>
    </row>
    <row r="18" spans="1:4" x14ac:dyDescent="0.3">
      <c r="A18" t="s">
        <v>29</v>
      </c>
      <c r="B18" t="s">
        <v>30</v>
      </c>
      <c r="C18" t="s">
        <v>27</v>
      </c>
      <c r="D18" t="s">
        <v>28</v>
      </c>
    </row>
    <row r="19" spans="1:4" x14ac:dyDescent="0.3">
      <c r="A19" s="5" t="s">
        <v>31</v>
      </c>
      <c r="C19" t="s">
        <v>29</v>
      </c>
      <c r="D19" t="s">
        <v>30</v>
      </c>
    </row>
    <row r="20" spans="1:4" x14ac:dyDescent="0.3">
      <c r="A20" t="s">
        <v>17</v>
      </c>
      <c r="B20" t="s">
        <v>32</v>
      </c>
      <c r="C20" s="5" t="s">
        <v>31</v>
      </c>
    </row>
    <row r="21" spans="1:4" x14ac:dyDescent="0.3">
      <c r="A21" t="s">
        <v>33</v>
      </c>
      <c r="B21" t="s">
        <v>34</v>
      </c>
      <c r="C21" t="s">
        <v>17</v>
      </c>
      <c r="D21" t="s">
        <v>32</v>
      </c>
    </row>
    <row r="22" spans="1:4" x14ac:dyDescent="0.3">
      <c r="A22" s="5" t="s">
        <v>35</v>
      </c>
      <c r="C22" t="s">
        <v>33</v>
      </c>
      <c r="D22" t="s">
        <v>34</v>
      </c>
    </row>
    <row r="23" spans="1:4" x14ac:dyDescent="0.3">
      <c r="A23" t="s">
        <v>17</v>
      </c>
      <c r="B23" t="s">
        <v>36</v>
      </c>
      <c r="C23" s="5" t="s">
        <v>35</v>
      </c>
    </row>
    <row r="24" spans="1:4" x14ac:dyDescent="0.3">
      <c r="A24" t="s">
        <v>37</v>
      </c>
      <c r="B24" t="s">
        <v>38</v>
      </c>
      <c r="C24" t="s">
        <v>17</v>
      </c>
      <c r="D24" t="s">
        <v>36</v>
      </c>
    </row>
    <row r="25" spans="1:4" x14ac:dyDescent="0.3">
      <c r="A25" s="5" t="s">
        <v>39</v>
      </c>
      <c r="C25" t="s">
        <v>37</v>
      </c>
      <c r="D25" t="s">
        <v>38</v>
      </c>
    </row>
    <row r="26" spans="1:4" x14ac:dyDescent="0.3">
      <c r="A26" t="s">
        <v>17</v>
      </c>
      <c r="B26" t="s">
        <v>40</v>
      </c>
      <c r="C26" s="5" t="s">
        <v>39</v>
      </c>
    </row>
    <row r="27" spans="1:4" x14ac:dyDescent="0.3">
      <c r="A27" t="s">
        <v>41</v>
      </c>
      <c r="B27" t="s">
        <v>42</v>
      </c>
      <c r="C27" t="s">
        <v>17</v>
      </c>
      <c r="D27" t="s">
        <v>40</v>
      </c>
    </row>
    <row r="28" spans="1:4" x14ac:dyDescent="0.3">
      <c r="A28" s="5" t="s">
        <v>43</v>
      </c>
      <c r="C28" t="s">
        <v>41</v>
      </c>
      <c r="D28" t="s">
        <v>42</v>
      </c>
    </row>
    <row r="29" spans="1:4" x14ac:dyDescent="0.3">
      <c r="A29" t="s">
        <v>44</v>
      </c>
      <c r="B29" t="s">
        <v>45</v>
      </c>
      <c r="C29" s="5" t="s">
        <v>43</v>
      </c>
    </row>
    <row r="30" spans="1:4" x14ac:dyDescent="0.3">
      <c r="A30" t="s">
        <v>46</v>
      </c>
      <c r="B30" t="s">
        <v>47</v>
      </c>
      <c r="C30" t="s">
        <v>44</v>
      </c>
      <c r="D30" t="s">
        <v>45</v>
      </c>
    </row>
    <row r="31" spans="1:4" x14ac:dyDescent="0.3">
      <c r="A31" t="s">
        <v>48</v>
      </c>
      <c r="B31" t="s">
        <v>49</v>
      </c>
      <c r="C31" t="s">
        <v>46</v>
      </c>
      <c r="D31" t="s">
        <v>47</v>
      </c>
    </row>
    <row r="32" spans="1:4" x14ac:dyDescent="0.3">
      <c r="A32" t="s">
        <v>50</v>
      </c>
      <c r="B32" t="s">
        <v>51</v>
      </c>
      <c r="C32" t="s">
        <v>48</v>
      </c>
      <c r="D32" t="s">
        <v>49</v>
      </c>
    </row>
    <row r="33" spans="1:4" x14ac:dyDescent="0.3">
      <c r="A33" t="s">
        <v>52</v>
      </c>
      <c r="B33" t="s">
        <v>49</v>
      </c>
      <c r="C33" t="s">
        <v>50</v>
      </c>
      <c r="D33" t="s">
        <v>51</v>
      </c>
    </row>
    <row r="34" spans="1:4" x14ac:dyDescent="0.3">
      <c r="C34" t="s">
        <v>52</v>
      </c>
      <c r="D34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topLeftCell="A28" workbookViewId="0">
      <selection activeCell="J49" sqref="J49"/>
    </sheetView>
  </sheetViews>
  <sheetFormatPr defaultColWidth="9.109375" defaultRowHeight="14.4" x14ac:dyDescent="0.3"/>
  <cols>
    <col min="1" max="1" width="39" customWidth="1"/>
    <col min="2" max="2" width="13.88671875" customWidth="1"/>
    <col min="3" max="3" width="32.109375" customWidth="1"/>
    <col min="4" max="15" width="12.77734375" customWidth="1"/>
  </cols>
  <sheetData>
    <row r="1" spans="1:15" x14ac:dyDescent="0.3">
      <c r="A1" s="4" t="s">
        <v>85</v>
      </c>
    </row>
    <row r="2" spans="1:15" x14ac:dyDescent="0.3">
      <c r="A2" s="1" t="s">
        <v>53</v>
      </c>
      <c r="B2" s="3">
        <v>1</v>
      </c>
    </row>
    <row r="3" spans="1:15" x14ac:dyDescent="0.3">
      <c r="A3" s="4" t="s">
        <v>54</v>
      </c>
      <c r="B3" s="4" t="s">
        <v>55</v>
      </c>
      <c r="C3" s="4" t="s">
        <v>56</v>
      </c>
      <c r="D3" s="4" t="s">
        <v>57</v>
      </c>
      <c r="E3" s="4" t="s">
        <v>58</v>
      </c>
      <c r="F3" s="4" t="s">
        <v>59</v>
      </c>
      <c r="G3" s="4" t="s">
        <v>60</v>
      </c>
      <c r="H3" s="4" t="s">
        <v>61</v>
      </c>
      <c r="I3" s="4" t="s">
        <v>62</v>
      </c>
      <c r="J3" s="4" t="s">
        <v>63</v>
      </c>
      <c r="K3" s="4" t="s">
        <v>64</v>
      </c>
      <c r="L3" s="4" t="s">
        <v>65</v>
      </c>
      <c r="M3" s="4" t="s">
        <v>66</v>
      </c>
      <c r="N3" s="4" t="s">
        <v>67</v>
      </c>
      <c r="O3" s="4" t="s">
        <v>68</v>
      </c>
    </row>
    <row r="4" spans="1:15" x14ac:dyDescent="0.3">
      <c r="A4" s="1" t="s">
        <v>9</v>
      </c>
      <c r="B4" s="1" t="s">
        <v>69</v>
      </c>
      <c r="C4" s="1" t="s">
        <v>70</v>
      </c>
      <c r="D4" s="2">
        <v>238890338</v>
      </c>
      <c r="E4" s="2">
        <v>232970047</v>
      </c>
      <c r="F4" s="2">
        <v>198910636</v>
      </c>
      <c r="G4" s="2">
        <v>215895337</v>
      </c>
      <c r="H4" s="2">
        <v>260089811</v>
      </c>
      <c r="I4" s="2">
        <v>272823270</v>
      </c>
      <c r="J4" s="2">
        <v>258316157</v>
      </c>
      <c r="K4" s="2">
        <v>247857589</v>
      </c>
      <c r="L4" s="2">
        <v>243732794</v>
      </c>
      <c r="M4" s="2">
        <v>281481941</v>
      </c>
      <c r="N4" s="2">
        <v>253115549</v>
      </c>
      <c r="O4" s="2">
        <v>242305020</v>
      </c>
    </row>
    <row r="5" spans="1:15" x14ac:dyDescent="0.3">
      <c r="A5" s="6" t="s">
        <v>71</v>
      </c>
      <c r="C5" s="1" t="s">
        <v>47</v>
      </c>
      <c r="D5" s="2">
        <v>238890338</v>
      </c>
      <c r="E5" s="2">
        <v>232970047</v>
      </c>
      <c r="F5" s="2">
        <v>198910636</v>
      </c>
      <c r="G5" s="2">
        <v>215895337</v>
      </c>
      <c r="H5" s="2">
        <v>260089811</v>
      </c>
      <c r="I5" s="2">
        <v>272823270</v>
      </c>
      <c r="J5" s="2">
        <v>258316157</v>
      </c>
      <c r="K5" s="2">
        <v>247857589</v>
      </c>
      <c r="L5" s="2">
        <v>243732794</v>
      </c>
      <c r="M5" s="2">
        <v>281481941</v>
      </c>
      <c r="N5" s="2">
        <v>253115549</v>
      </c>
      <c r="O5" s="2">
        <v>242305020</v>
      </c>
    </row>
    <row r="7" spans="1:15" x14ac:dyDescent="0.3">
      <c r="A7" s="4" t="s">
        <v>86</v>
      </c>
    </row>
    <row r="8" spans="1:15" x14ac:dyDescent="0.3">
      <c r="A8" s="1" t="s">
        <v>53</v>
      </c>
      <c r="B8" s="3">
        <v>1</v>
      </c>
    </row>
    <row r="9" spans="1:15" x14ac:dyDescent="0.3">
      <c r="A9" s="4" t="s">
        <v>54</v>
      </c>
      <c r="B9" s="4" t="s">
        <v>55</v>
      </c>
      <c r="C9" s="4" t="s">
        <v>56</v>
      </c>
      <c r="D9" s="4" t="s">
        <v>57</v>
      </c>
      <c r="E9" s="4" t="s">
        <v>58</v>
      </c>
      <c r="F9" s="4" t="s">
        <v>59</v>
      </c>
      <c r="G9" s="4" t="s">
        <v>60</v>
      </c>
      <c r="H9" s="4" t="s">
        <v>61</v>
      </c>
      <c r="I9" s="4" t="s">
        <v>62</v>
      </c>
      <c r="J9" s="4" t="s">
        <v>63</v>
      </c>
      <c r="K9" s="4" t="s">
        <v>64</v>
      </c>
      <c r="L9" s="4" t="s">
        <v>65</v>
      </c>
      <c r="M9" s="4" t="s">
        <v>66</v>
      </c>
      <c r="N9" s="4" t="s">
        <v>67</v>
      </c>
      <c r="O9" s="4" t="s">
        <v>68</v>
      </c>
    </row>
    <row r="10" spans="1:15" x14ac:dyDescent="0.3">
      <c r="A10" s="1" t="s">
        <v>9</v>
      </c>
      <c r="B10" s="1" t="s">
        <v>69</v>
      </c>
      <c r="C10" s="1" t="s">
        <v>70</v>
      </c>
      <c r="D10" s="2">
        <v>182299000</v>
      </c>
      <c r="E10" s="2">
        <v>177751653</v>
      </c>
      <c r="F10" s="2">
        <v>142540356</v>
      </c>
      <c r="G10" s="2">
        <v>156517068</v>
      </c>
      <c r="H10" s="2">
        <v>195953501</v>
      </c>
      <c r="I10" s="2">
        <v>211014227</v>
      </c>
      <c r="J10" s="2">
        <v>190750996</v>
      </c>
      <c r="K10" s="2">
        <v>180244425</v>
      </c>
      <c r="L10" s="2">
        <v>171167705</v>
      </c>
      <c r="M10" s="2">
        <v>207410246</v>
      </c>
      <c r="N10" s="2">
        <v>187620017</v>
      </c>
      <c r="O10" s="2">
        <v>176513965</v>
      </c>
    </row>
    <row r="11" spans="1:15" x14ac:dyDescent="0.3">
      <c r="A11" s="6" t="s">
        <v>92</v>
      </c>
      <c r="C11" s="1" t="s">
        <v>47</v>
      </c>
      <c r="D11" s="8">
        <v>182299000</v>
      </c>
      <c r="E11" s="8">
        <v>177751653</v>
      </c>
      <c r="F11" s="8">
        <v>142540356</v>
      </c>
      <c r="G11" s="8">
        <v>156517068</v>
      </c>
      <c r="H11" s="8">
        <v>195953501</v>
      </c>
      <c r="I11" s="8">
        <v>211014227</v>
      </c>
      <c r="J11" s="8">
        <v>190750996</v>
      </c>
      <c r="K11" s="8">
        <v>180244425</v>
      </c>
      <c r="L11" s="8">
        <v>171167705</v>
      </c>
      <c r="M11" s="8">
        <v>207410246</v>
      </c>
      <c r="N11" s="8">
        <v>187620017</v>
      </c>
      <c r="O11" s="8">
        <v>176513965</v>
      </c>
    </row>
    <row r="13" spans="1:15" x14ac:dyDescent="0.3">
      <c r="A13" s="7" t="s">
        <v>91</v>
      </c>
      <c r="B13" s="1"/>
      <c r="C13" s="1"/>
      <c r="D13" s="8">
        <f>D5-D11</f>
        <v>56591338</v>
      </c>
      <c r="E13" s="8">
        <f t="shared" ref="E13:O13" si="0">E5-E11</f>
        <v>55218394</v>
      </c>
      <c r="F13" s="8">
        <f t="shared" si="0"/>
        <v>56370280</v>
      </c>
      <c r="G13" s="8">
        <f t="shared" si="0"/>
        <v>59378269</v>
      </c>
      <c r="H13" s="8">
        <f t="shared" si="0"/>
        <v>64136310</v>
      </c>
      <c r="I13" s="8">
        <f t="shared" si="0"/>
        <v>61809043</v>
      </c>
      <c r="J13" s="8">
        <f t="shared" si="0"/>
        <v>67565161</v>
      </c>
      <c r="K13" s="8">
        <f t="shared" si="0"/>
        <v>67613164</v>
      </c>
      <c r="L13" s="8">
        <f t="shared" si="0"/>
        <v>72565089</v>
      </c>
      <c r="M13" s="8">
        <f t="shared" si="0"/>
        <v>74071695</v>
      </c>
      <c r="N13" s="8">
        <f t="shared" si="0"/>
        <v>65495532</v>
      </c>
      <c r="O13" s="8">
        <f t="shared" si="0"/>
        <v>65791055</v>
      </c>
    </row>
    <row r="15" spans="1:15" x14ac:dyDescent="0.3">
      <c r="A15" s="4" t="s">
        <v>87</v>
      </c>
    </row>
    <row r="16" spans="1:15" x14ac:dyDescent="0.3">
      <c r="A16" s="1" t="s">
        <v>53</v>
      </c>
      <c r="B16" s="3">
        <v>1</v>
      </c>
    </row>
    <row r="17" spans="1:15" x14ac:dyDescent="0.3">
      <c r="A17" s="4" t="s">
        <v>54</v>
      </c>
      <c r="B17" s="4" t="s">
        <v>55</v>
      </c>
      <c r="C17" s="4" t="s">
        <v>56</v>
      </c>
      <c r="D17" s="4" t="s">
        <v>57</v>
      </c>
      <c r="E17" s="4" t="s">
        <v>58</v>
      </c>
      <c r="F17" s="4" t="s">
        <v>59</v>
      </c>
      <c r="G17" s="4" t="s">
        <v>60</v>
      </c>
      <c r="H17" s="4" t="s">
        <v>61</v>
      </c>
      <c r="I17" s="4" t="s">
        <v>62</v>
      </c>
      <c r="J17" s="4" t="s">
        <v>63</v>
      </c>
      <c r="K17" s="4" t="s">
        <v>64</v>
      </c>
      <c r="L17" s="4" t="s">
        <v>65</v>
      </c>
      <c r="M17" s="4" t="s">
        <v>66</v>
      </c>
      <c r="N17" s="4" t="s">
        <v>67</v>
      </c>
      <c r="O17" s="4" t="s">
        <v>68</v>
      </c>
    </row>
    <row r="18" spans="1:15" x14ac:dyDescent="0.3">
      <c r="A18" s="1" t="s">
        <v>9</v>
      </c>
      <c r="B18" s="1" t="s">
        <v>69</v>
      </c>
      <c r="C18" s="1" t="s">
        <v>70</v>
      </c>
      <c r="D18" s="2">
        <v>295973201</v>
      </c>
      <c r="E18" s="2">
        <v>258388557</v>
      </c>
      <c r="F18" s="2">
        <v>221161559</v>
      </c>
      <c r="G18" s="2">
        <v>268506206</v>
      </c>
      <c r="H18" s="2">
        <v>310973102</v>
      </c>
      <c r="I18" s="2">
        <v>294054817</v>
      </c>
      <c r="J18" s="2">
        <v>300543702</v>
      </c>
      <c r="K18" s="2">
        <v>278442530</v>
      </c>
      <c r="L18" s="2">
        <v>265009639</v>
      </c>
      <c r="M18" s="2">
        <v>257671475</v>
      </c>
      <c r="N18" s="2">
        <v>230100903</v>
      </c>
      <c r="O18" s="2">
        <v>230749789</v>
      </c>
    </row>
    <row r="19" spans="1:15" x14ac:dyDescent="0.3">
      <c r="A19" s="6" t="s">
        <v>71</v>
      </c>
      <c r="C19" s="1" t="s">
        <v>47</v>
      </c>
      <c r="D19" s="2">
        <v>295973201</v>
      </c>
      <c r="E19" s="2">
        <v>258388557</v>
      </c>
      <c r="F19" s="2">
        <v>221161559</v>
      </c>
      <c r="G19" s="2">
        <v>268506206</v>
      </c>
      <c r="H19" s="2">
        <v>310973102</v>
      </c>
      <c r="I19" s="2">
        <v>294054817</v>
      </c>
      <c r="J19" s="2">
        <v>300543702</v>
      </c>
      <c r="K19" s="2">
        <v>278442530</v>
      </c>
      <c r="L19" s="2">
        <v>265009639</v>
      </c>
      <c r="M19" s="2">
        <v>257671475</v>
      </c>
      <c r="N19" s="2">
        <v>230100903</v>
      </c>
      <c r="O19" s="2">
        <v>230749789</v>
      </c>
    </row>
    <row r="21" spans="1:15" x14ac:dyDescent="0.3">
      <c r="A21" s="4" t="s">
        <v>88</v>
      </c>
    </row>
    <row r="22" spans="1:15" x14ac:dyDescent="0.3">
      <c r="A22" s="1" t="s">
        <v>53</v>
      </c>
      <c r="B22" s="3">
        <v>1</v>
      </c>
    </row>
    <row r="23" spans="1:15" x14ac:dyDescent="0.3">
      <c r="A23" s="4" t="s">
        <v>54</v>
      </c>
      <c r="B23" s="4" t="s">
        <v>55</v>
      </c>
      <c r="C23" s="4" t="s">
        <v>56</v>
      </c>
      <c r="D23" s="4" t="s">
        <v>57</v>
      </c>
      <c r="E23" s="4" t="s">
        <v>58</v>
      </c>
      <c r="F23" s="4" t="s">
        <v>59</v>
      </c>
      <c r="G23" s="4" t="s">
        <v>60</v>
      </c>
      <c r="H23" s="4" t="s">
        <v>61</v>
      </c>
      <c r="I23" s="4" t="s">
        <v>62</v>
      </c>
      <c r="J23" s="4" t="s">
        <v>63</v>
      </c>
      <c r="K23" s="4" t="s">
        <v>64</v>
      </c>
      <c r="L23" s="4" t="s">
        <v>65</v>
      </c>
      <c r="M23" s="4" t="s">
        <v>66</v>
      </c>
      <c r="N23" s="4" t="s">
        <v>67</v>
      </c>
      <c r="O23" s="4" t="s">
        <v>68</v>
      </c>
    </row>
    <row r="24" spans="1:15" x14ac:dyDescent="0.3">
      <c r="A24" s="1" t="s">
        <v>9</v>
      </c>
      <c r="B24" s="1" t="s">
        <v>69</v>
      </c>
      <c r="C24" s="1" t="s">
        <v>70</v>
      </c>
      <c r="D24" s="2">
        <v>223966850</v>
      </c>
      <c r="E24" s="2">
        <v>190099505</v>
      </c>
      <c r="F24" s="2">
        <v>146524939</v>
      </c>
      <c r="G24" s="2">
        <v>198938606</v>
      </c>
      <c r="H24" s="2">
        <v>229819088</v>
      </c>
      <c r="I24" s="2">
        <v>220806566</v>
      </c>
      <c r="J24" s="2">
        <v>221807826</v>
      </c>
      <c r="K24" s="2">
        <v>201897335</v>
      </c>
      <c r="L24" s="2">
        <v>190493542</v>
      </c>
      <c r="M24" s="2">
        <v>175878785</v>
      </c>
      <c r="N24" s="2">
        <v>155713432</v>
      </c>
      <c r="O24" s="2">
        <v>159344732</v>
      </c>
    </row>
    <row r="25" spans="1:15" x14ac:dyDescent="0.3">
      <c r="A25" s="6" t="s">
        <v>92</v>
      </c>
      <c r="C25" s="1" t="s">
        <v>47</v>
      </c>
      <c r="D25" s="8">
        <v>223966850</v>
      </c>
      <c r="E25" s="8">
        <v>190099505</v>
      </c>
      <c r="F25" s="8">
        <v>146524939</v>
      </c>
      <c r="G25" s="8">
        <v>198938606</v>
      </c>
      <c r="H25" s="8">
        <v>229819088</v>
      </c>
      <c r="I25" s="8">
        <v>220806566</v>
      </c>
      <c r="J25" s="8">
        <v>221807826</v>
      </c>
      <c r="K25" s="8">
        <v>201897335</v>
      </c>
      <c r="L25" s="8">
        <v>190493542</v>
      </c>
      <c r="M25" s="8">
        <v>175878785</v>
      </c>
      <c r="N25" s="8">
        <v>155713432</v>
      </c>
      <c r="O25" s="8">
        <v>159344732</v>
      </c>
    </row>
    <row r="26" spans="1:15" x14ac:dyDescent="0.3">
      <c r="A26" s="6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">
      <c r="A27" s="6" t="s">
        <v>91</v>
      </c>
      <c r="B27" s="1"/>
      <c r="C27" s="1"/>
      <c r="D27" s="8">
        <f>D19-D25</f>
        <v>72006351</v>
      </c>
      <c r="E27" s="8">
        <f t="shared" ref="E27:O27" si="1">E19-E25</f>
        <v>68289052</v>
      </c>
      <c r="F27" s="8">
        <f t="shared" si="1"/>
        <v>74636620</v>
      </c>
      <c r="G27" s="8">
        <f t="shared" si="1"/>
        <v>69567600</v>
      </c>
      <c r="H27" s="8">
        <f t="shared" si="1"/>
        <v>81154014</v>
      </c>
      <c r="I27" s="8">
        <f t="shared" si="1"/>
        <v>73248251</v>
      </c>
      <c r="J27" s="8">
        <f t="shared" si="1"/>
        <v>78735876</v>
      </c>
      <c r="K27" s="8">
        <f t="shared" si="1"/>
        <v>76545195</v>
      </c>
      <c r="L27" s="8">
        <f t="shared" si="1"/>
        <v>74516097</v>
      </c>
      <c r="M27" s="8">
        <f t="shared" si="1"/>
        <v>81792690</v>
      </c>
      <c r="N27" s="8">
        <f t="shared" si="1"/>
        <v>74387471</v>
      </c>
      <c r="O27" s="8">
        <f t="shared" si="1"/>
        <v>71405057</v>
      </c>
    </row>
    <row r="29" spans="1:15" x14ac:dyDescent="0.3">
      <c r="A29" s="4" t="s">
        <v>89</v>
      </c>
    </row>
    <row r="30" spans="1:15" x14ac:dyDescent="0.3">
      <c r="A30" s="1" t="s">
        <v>53</v>
      </c>
      <c r="B30" s="3">
        <v>6</v>
      </c>
    </row>
    <row r="31" spans="1:15" x14ac:dyDescent="0.3">
      <c r="A31" s="4" t="s">
        <v>54</v>
      </c>
      <c r="B31" s="4" t="s">
        <v>55</v>
      </c>
      <c r="C31" s="4" t="s">
        <v>56</v>
      </c>
      <c r="D31" s="4" t="s">
        <v>57</v>
      </c>
      <c r="E31" s="4" t="s">
        <v>58</v>
      </c>
      <c r="F31" s="4" t="s">
        <v>59</v>
      </c>
      <c r="G31" s="4" t="s">
        <v>60</v>
      </c>
      <c r="H31" s="4" t="s">
        <v>61</v>
      </c>
      <c r="I31" s="4" t="s">
        <v>62</v>
      </c>
      <c r="J31" s="4" t="s">
        <v>63</v>
      </c>
      <c r="K31" s="4" t="s">
        <v>64</v>
      </c>
    </row>
    <row r="32" spans="1:15" x14ac:dyDescent="0.3">
      <c r="A32" s="1" t="s">
        <v>9</v>
      </c>
      <c r="B32" s="1" t="s">
        <v>72</v>
      </c>
      <c r="C32" s="1" t="s">
        <v>73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575351548</v>
      </c>
      <c r="K32" s="2">
        <v>517103121</v>
      </c>
    </row>
    <row r="33" spans="1:11" x14ac:dyDescent="0.3">
      <c r="A33" s="1" t="s">
        <v>9</v>
      </c>
      <c r="B33" s="1" t="s">
        <v>74</v>
      </c>
      <c r="C33" s="1" t="s">
        <v>75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273620054</v>
      </c>
      <c r="K33" s="2">
        <v>363886789</v>
      </c>
    </row>
    <row r="34" spans="1:11" x14ac:dyDescent="0.3">
      <c r="A34" s="1" t="s">
        <v>9</v>
      </c>
      <c r="B34" s="1" t="s">
        <v>76</v>
      </c>
      <c r="C34" s="1" t="s">
        <v>77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46940734</v>
      </c>
      <c r="K34" s="2">
        <v>78377178</v>
      </c>
    </row>
    <row r="35" spans="1:11" x14ac:dyDescent="0.3">
      <c r="A35" s="1" t="s">
        <v>9</v>
      </c>
      <c r="B35" s="1" t="s">
        <v>78</v>
      </c>
      <c r="C35" s="1" t="s">
        <v>79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1146008496</v>
      </c>
      <c r="K35" s="2">
        <v>798319592</v>
      </c>
    </row>
    <row r="36" spans="1:11" x14ac:dyDescent="0.3">
      <c r="A36" s="1" t="s">
        <v>9</v>
      </c>
      <c r="B36" s="1" t="s">
        <v>69</v>
      </c>
      <c r="C36" s="1" t="s">
        <v>70</v>
      </c>
      <c r="D36" s="2">
        <v>256708787</v>
      </c>
      <c r="E36" s="2">
        <v>215971365</v>
      </c>
      <c r="F36" s="2">
        <v>238411691</v>
      </c>
      <c r="G36" s="2">
        <v>1894524049</v>
      </c>
      <c r="H36" s="2">
        <v>3657509733</v>
      </c>
      <c r="I36" s="2">
        <v>2688974507</v>
      </c>
      <c r="J36" s="2">
        <v>0</v>
      </c>
      <c r="K36" s="2">
        <v>0</v>
      </c>
    </row>
    <row r="37" spans="1:11" x14ac:dyDescent="0.3">
      <c r="A37" s="1" t="s">
        <v>9</v>
      </c>
      <c r="B37" s="1" t="s">
        <v>80</v>
      </c>
      <c r="C37" s="1" t="s">
        <v>81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16770070</v>
      </c>
      <c r="K37" s="2">
        <v>14868262</v>
      </c>
    </row>
    <row r="38" spans="1:11" x14ac:dyDescent="0.3">
      <c r="A38" s="1" t="s">
        <v>71</v>
      </c>
      <c r="C38" s="1" t="s">
        <v>47</v>
      </c>
      <c r="D38" s="2">
        <v>256708787</v>
      </c>
      <c r="E38" s="2">
        <v>215971365</v>
      </c>
      <c r="F38" s="2">
        <v>238411691</v>
      </c>
      <c r="G38" s="2">
        <v>1894524049</v>
      </c>
      <c r="H38" s="2">
        <v>3657509733</v>
      </c>
      <c r="I38" s="2">
        <v>2688974507</v>
      </c>
      <c r="J38" s="2">
        <v>2058690902</v>
      </c>
      <c r="K38" s="2">
        <v>1772554942</v>
      </c>
    </row>
    <row r="40" spans="1:11" x14ac:dyDescent="0.3">
      <c r="A40" s="4" t="s">
        <v>90</v>
      </c>
    </row>
    <row r="41" spans="1:11" x14ac:dyDescent="0.3">
      <c r="A41" s="1" t="s">
        <v>53</v>
      </c>
      <c r="B41" s="3">
        <v>6</v>
      </c>
    </row>
    <row r="42" spans="1:11" x14ac:dyDescent="0.3">
      <c r="A42" s="4" t="s">
        <v>54</v>
      </c>
      <c r="B42" s="4" t="s">
        <v>55</v>
      </c>
      <c r="C42" s="4" t="s">
        <v>56</v>
      </c>
      <c r="D42" s="4" t="s">
        <v>57</v>
      </c>
      <c r="E42" s="4" t="s">
        <v>58</v>
      </c>
      <c r="F42" s="4" t="s">
        <v>59</v>
      </c>
      <c r="G42" s="4" t="s">
        <v>60</v>
      </c>
      <c r="H42" s="4" t="s">
        <v>61</v>
      </c>
      <c r="I42" s="4" t="s">
        <v>62</v>
      </c>
      <c r="J42" s="4" t="s">
        <v>63</v>
      </c>
      <c r="K42" s="4" t="s">
        <v>64</v>
      </c>
    </row>
    <row r="43" spans="1:11" x14ac:dyDescent="0.3">
      <c r="A43" s="1" t="s">
        <v>9</v>
      </c>
      <c r="B43" s="1" t="s">
        <v>80</v>
      </c>
      <c r="C43" s="1" t="s">
        <v>81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9890932</v>
      </c>
      <c r="K43" s="2">
        <v>8333252</v>
      </c>
    </row>
    <row r="44" spans="1:11" x14ac:dyDescent="0.3">
      <c r="A44" s="1" t="s">
        <v>9</v>
      </c>
      <c r="B44" s="1" t="s">
        <v>78</v>
      </c>
      <c r="C44" s="1" t="s">
        <v>79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1138408042</v>
      </c>
      <c r="K44" s="2">
        <v>790804734</v>
      </c>
    </row>
    <row r="45" spans="1:11" x14ac:dyDescent="0.3">
      <c r="A45" s="1" t="s">
        <v>9</v>
      </c>
      <c r="B45" s="1" t="s">
        <v>76</v>
      </c>
      <c r="C45" s="1" t="s">
        <v>77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43508479</v>
      </c>
      <c r="K45" s="2">
        <v>73192944</v>
      </c>
    </row>
    <row r="46" spans="1:11" x14ac:dyDescent="0.3">
      <c r="A46" s="1" t="s">
        <v>9</v>
      </c>
      <c r="B46" s="1" t="s">
        <v>72</v>
      </c>
      <c r="C46" s="1" t="s">
        <v>73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530108087</v>
      </c>
      <c r="K46" s="2">
        <v>475648306</v>
      </c>
    </row>
    <row r="47" spans="1:11" x14ac:dyDescent="0.3">
      <c r="A47" s="1" t="s">
        <v>9</v>
      </c>
      <c r="B47" s="1" t="s">
        <v>74</v>
      </c>
      <c r="C47" s="1" t="s">
        <v>75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118764628</v>
      </c>
      <c r="K47" s="2">
        <v>179357953</v>
      </c>
    </row>
    <row r="48" spans="1:11" x14ac:dyDescent="0.3">
      <c r="A48" s="1" t="s">
        <v>9</v>
      </c>
      <c r="B48" s="1" t="s">
        <v>69</v>
      </c>
      <c r="C48" s="1" t="s">
        <v>70</v>
      </c>
      <c r="D48" s="2">
        <v>183045267</v>
      </c>
      <c r="E48" s="2">
        <v>143968709</v>
      </c>
      <c r="F48" s="2">
        <v>152935240</v>
      </c>
      <c r="G48" s="2">
        <v>1755784245</v>
      </c>
      <c r="H48" s="2">
        <v>3370330240</v>
      </c>
      <c r="I48" s="2">
        <v>2229818395</v>
      </c>
      <c r="J48" s="2">
        <v>0</v>
      </c>
      <c r="K48" s="2">
        <v>0</v>
      </c>
    </row>
    <row r="49" spans="1:11" x14ac:dyDescent="0.3">
      <c r="A49" s="6" t="s">
        <v>92</v>
      </c>
      <c r="C49" s="1" t="s">
        <v>47</v>
      </c>
      <c r="D49" s="8">
        <v>183045267</v>
      </c>
      <c r="E49" s="8">
        <v>143968709</v>
      </c>
      <c r="F49" s="8">
        <v>152935240</v>
      </c>
      <c r="G49" s="8">
        <v>1755784245</v>
      </c>
      <c r="H49" s="8">
        <v>3370330240</v>
      </c>
      <c r="I49" s="8">
        <v>2229818395</v>
      </c>
      <c r="J49" s="8">
        <v>1840680168</v>
      </c>
      <c r="K49" s="8">
        <v>1527337189</v>
      </c>
    </row>
    <row r="51" spans="1:11" x14ac:dyDescent="0.3">
      <c r="A51" s="6" t="s">
        <v>91</v>
      </c>
      <c r="D51" s="8">
        <f>D38-D49</f>
        <v>73663520</v>
      </c>
      <c r="E51" s="8">
        <f t="shared" ref="E51:K51" si="2">E38-E49</f>
        <v>72002656</v>
      </c>
      <c r="F51" s="8">
        <f t="shared" si="2"/>
        <v>85476451</v>
      </c>
      <c r="G51" s="8">
        <f t="shared" si="2"/>
        <v>138739804</v>
      </c>
      <c r="H51" s="8">
        <f t="shared" si="2"/>
        <v>287179493</v>
      </c>
      <c r="I51" s="8">
        <f t="shared" si="2"/>
        <v>459156112</v>
      </c>
      <c r="J51" s="8">
        <f t="shared" si="2"/>
        <v>218010734</v>
      </c>
      <c r="K51" s="8">
        <f t="shared" si="2"/>
        <v>245217753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86EE-B55C-4443-81F3-B9CBC0A5099E}">
  <dimension ref="A1:C34"/>
  <sheetViews>
    <sheetView tabSelected="1" topLeftCell="A8" workbookViewId="0">
      <selection activeCell="G12" sqref="G12"/>
    </sheetView>
  </sheetViews>
  <sheetFormatPr defaultColWidth="11.5546875" defaultRowHeight="14.4" x14ac:dyDescent="0.3"/>
  <cols>
    <col min="2" max="2" width="12.6640625" customWidth="1"/>
    <col min="3" max="3" width="12.21875" bestFit="1" customWidth="1"/>
  </cols>
  <sheetData>
    <row r="1" spans="1:3" x14ac:dyDescent="0.3">
      <c r="A1" s="7"/>
      <c r="B1" s="7" t="s">
        <v>93</v>
      </c>
      <c r="C1" s="7" t="s">
        <v>94</v>
      </c>
    </row>
    <row r="2" spans="1:3" x14ac:dyDescent="0.3">
      <c r="A2" s="10">
        <v>43101</v>
      </c>
      <c r="B2" s="9">
        <v>182299000</v>
      </c>
      <c r="C2" s="9">
        <v>56591338</v>
      </c>
    </row>
    <row r="3" spans="1:3" x14ac:dyDescent="0.3">
      <c r="A3" s="10">
        <v>43132</v>
      </c>
      <c r="B3" s="9">
        <v>177751653</v>
      </c>
      <c r="C3" s="9">
        <v>55218394</v>
      </c>
    </row>
    <row r="4" spans="1:3" x14ac:dyDescent="0.3">
      <c r="A4" s="10">
        <v>43160</v>
      </c>
      <c r="B4" s="9">
        <v>142540356</v>
      </c>
      <c r="C4" s="9">
        <v>56370280</v>
      </c>
    </row>
    <row r="5" spans="1:3" x14ac:dyDescent="0.3">
      <c r="A5" s="10">
        <v>43191</v>
      </c>
      <c r="B5" s="9">
        <v>156517068</v>
      </c>
      <c r="C5" s="9">
        <v>59378269</v>
      </c>
    </row>
    <row r="6" spans="1:3" x14ac:dyDescent="0.3">
      <c r="A6" s="10">
        <v>43221</v>
      </c>
      <c r="B6" s="9">
        <v>195953501</v>
      </c>
      <c r="C6" s="9">
        <v>64136310</v>
      </c>
    </row>
    <row r="7" spans="1:3" x14ac:dyDescent="0.3">
      <c r="A7" s="10">
        <v>43252</v>
      </c>
      <c r="B7" s="9">
        <v>211014227</v>
      </c>
      <c r="C7" s="9">
        <v>61809043</v>
      </c>
    </row>
    <row r="8" spans="1:3" x14ac:dyDescent="0.3">
      <c r="A8" s="10">
        <v>43282</v>
      </c>
      <c r="B8" s="9">
        <v>190750996</v>
      </c>
      <c r="C8" s="9">
        <v>67565161</v>
      </c>
    </row>
    <row r="9" spans="1:3" x14ac:dyDescent="0.3">
      <c r="A9" s="10">
        <v>43313</v>
      </c>
      <c r="B9" s="9">
        <v>180244425</v>
      </c>
      <c r="C9" s="9">
        <v>67613164</v>
      </c>
    </row>
    <row r="10" spans="1:3" x14ac:dyDescent="0.3">
      <c r="A10" s="10">
        <v>43344</v>
      </c>
      <c r="B10" s="9">
        <v>171167705</v>
      </c>
      <c r="C10" s="9">
        <v>72565089</v>
      </c>
    </row>
    <row r="11" spans="1:3" x14ac:dyDescent="0.3">
      <c r="A11" s="10">
        <v>43374</v>
      </c>
      <c r="B11" s="9">
        <v>207410246</v>
      </c>
      <c r="C11" s="9">
        <v>74071695</v>
      </c>
    </row>
    <row r="12" spans="1:3" x14ac:dyDescent="0.3">
      <c r="A12" s="10">
        <v>43405</v>
      </c>
      <c r="B12" s="9">
        <v>187620017</v>
      </c>
      <c r="C12" s="9">
        <v>65495532</v>
      </c>
    </row>
    <row r="13" spans="1:3" x14ac:dyDescent="0.3">
      <c r="A13" s="10">
        <v>43435</v>
      </c>
      <c r="B13" s="9">
        <v>176513965</v>
      </c>
      <c r="C13" s="9">
        <v>65791055</v>
      </c>
    </row>
    <row r="14" spans="1:3" x14ac:dyDescent="0.3">
      <c r="A14" s="10">
        <v>43466</v>
      </c>
      <c r="B14" s="9">
        <v>223966850</v>
      </c>
      <c r="C14" s="9">
        <v>72006351</v>
      </c>
    </row>
    <row r="15" spans="1:3" x14ac:dyDescent="0.3">
      <c r="A15" s="10">
        <v>43497</v>
      </c>
      <c r="B15" s="9">
        <v>190099505</v>
      </c>
      <c r="C15" s="9">
        <v>68289052</v>
      </c>
    </row>
    <row r="16" spans="1:3" x14ac:dyDescent="0.3">
      <c r="A16" s="10">
        <v>43525</v>
      </c>
      <c r="B16" s="9">
        <v>146524939</v>
      </c>
      <c r="C16" s="9">
        <v>74636620</v>
      </c>
    </row>
    <row r="17" spans="1:3" x14ac:dyDescent="0.3">
      <c r="A17" s="10">
        <v>43556</v>
      </c>
      <c r="B17" s="9">
        <v>198938606</v>
      </c>
      <c r="C17" s="9">
        <v>69567600</v>
      </c>
    </row>
    <row r="18" spans="1:3" x14ac:dyDescent="0.3">
      <c r="A18" s="10">
        <v>43586</v>
      </c>
      <c r="B18" s="9">
        <v>229819088</v>
      </c>
      <c r="C18" s="9">
        <v>81154014</v>
      </c>
    </row>
    <row r="19" spans="1:3" x14ac:dyDescent="0.3">
      <c r="A19" s="10">
        <v>43617</v>
      </c>
      <c r="B19" s="9">
        <v>220806566</v>
      </c>
      <c r="C19" s="9">
        <v>73248251</v>
      </c>
    </row>
    <row r="20" spans="1:3" x14ac:dyDescent="0.3">
      <c r="A20" s="10">
        <v>43647</v>
      </c>
      <c r="B20" s="9">
        <v>221807826</v>
      </c>
      <c r="C20" s="9">
        <v>78735876</v>
      </c>
    </row>
    <row r="21" spans="1:3" x14ac:dyDescent="0.3">
      <c r="A21" s="10">
        <v>43678</v>
      </c>
      <c r="B21" s="9">
        <v>201897335</v>
      </c>
      <c r="C21" s="9">
        <v>76545195</v>
      </c>
    </row>
    <row r="22" spans="1:3" x14ac:dyDescent="0.3">
      <c r="A22" s="10">
        <v>43709</v>
      </c>
      <c r="B22" s="9">
        <v>190493542</v>
      </c>
      <c r="C22" s="9">
        <v>74516097</v>
      </c>
    </row>
    <row r="23" spans="1:3" x14ac:dyDescent="0.3">
      <c r="A23" s="10">
        <v>43739</v>
      </c>
      <c r="B23" s="9">
        <v>175878785</v>
      </c>
      <c r="C23" s="9">
        <v>81792690</v>
      </c>
    </row>
    <row r="24" spans="1:3" x14ac:dyDescent="0.3">
      <c r="A24" s="10">
        <v>43770</v>
      </c>
      <c r="B24" s="9">
        <v>155713432</v>
      </c>
      <c r="C24" s="9">
        <v>74387471</v>
      </c>
    </row>
    <row r="25" spans="1:3" x14ac:dyDescent="0.3">
      <c r="A25" s="10">
        <v>43800</v>
      </c>
      <c r="B25" s="9">
        <v>159344732</v>
      </c>
      <c r="C25" s="9">
        <v>71405057</v>
      </c>
    </row>
    <row r="26" spans="1:3" x14ac:dyDescent="0.3">
      <c r="A26" s="10">
        <v>43831</v>
      </c>
      <c r="B26" s="9">
        <v>183045267</v>
      </c>
      <c r="C26" s="9">
        <v>73663520</v>
      </c>
    </row>
    <row r="27" spans="1:3" x14ac:dyDescent="0.3">
      <c r="A27" s="10">
        <v>43862</v>
      </c>
      <c r="B27" s="9">
        <v>143968709</v>
      </c>
      <c r="C27" s="9">
        <v>72002656</v>
      </c>
    </row>
    <row r="28" spans="1:3" x14ac:dyDescent="0.3">
      <c r="A28" s="10">
        <v>43891</v>
      </c>
      <c r="B28" s="9">
        <v>152935240</v>
      </c>
      <c r="C28" s="9">
        <v>85476451</v>
      </c>
    </row>
    <row r="29" spans="1:3" x14ac:dyDescent="0.3">
      <c r="A29" s="10">
        <v>43922</v>
      </c>
      <c r="B29" s="9">
        <v>1755784245</v>
      </c>
      <c r="C29" s="9">
        <v>138739804</v>
      </c>
    </row>
    <row r="30" spans="1:3" x14ac:dyDescent="0.3">
      <c r="A30" s="10">
        <v>43952</v>
      </c>
      <c r="B30" s="9">
        <v>3370330240</v>
      </c>
      <c r="C30" s="9">
        <v>287179493</v>
      </c>
    </row>
    <row r="31" spans="1:3" x14ac:dyDescent="0.3">
      <c r="A31" s="10">
        <v>43983</v>
      </c>
      <c r="B31" s="9">
        <v>2229818395</v>
      </c>
      <c r="C31" s="9">
        <v>459156112</v>
      </c>
    </row>
    <row r="32" spans="1:3" x14ac:dyDescent="0.3">
      <c r="A32" s="10">
        <v>44013</v>
      </c>
      <c r="B32" s="9">
        <v>1840680168</v>
      </c>
      <c r="C32" s="9">
        <v>218010734</v>
      </c>
    </row>
    <row r="33" spans="1:3" x14ac:dyDescent="0.3">
      <c r="A33" s="10">
        <v>44044</v>
      </c>
      <c r="B33" s="9">
        <v>1527337189</v>
      </c>
      <c r="C33" s="9">
        <v>245217753</v>
      </c>
    </row>
    <row r="34" spans="1:3" x14ac:dyDescent="0.3">
      <c r="C34" s="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 Parameters</vt:lpstr>
      <vt:lpstr>Data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simon</cp:lastModifiedBy>
  <dcterms:created xsi:type="dcterms:W3CDTF">2020-10-15T14:32:14Z</dcterms:created>
  <dcterms:modified xsi:type="dcterms:W3CDTF">2020-10-16T04:18:47Z</dcterms:modified>
</cp:coreProperties>
</file>