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udyMetadata" sheetId="1" state="visible" r:id="rId2"/>
    <sheet name="SiteData" sheetId="2" state="visible" r:id="rId3"/>
    <sheet name="SpeciesData" sheetId="3" state="visible" r:id="rId4"/>
    <sheet name="Functioning" sheetId="4" state="visible" r:id="rId5"/>
    <sheet name="Final Ecosystem Services" sheetId="5" state="visible" r:id="rId6"/>
    <sheet name="LandscapeData" sheetId="6" state="visible" r:id="rId7"/>
    <sheet name="dropdown lists" sheetId="7" state="hidden" r:id="rId8"/>
  </sheets>
  <externalReferences>
    <externalReference r:id="rId9"/>
  </externalReferences>
  <definedNames>
    <definedName function="false" hidden="true" localSheetId="4" name="_xlnm._FilterDatabase" vbProcedure="false">'Final Ecosystem Services'!$A$2:$F$54</definedName>
    <definedName function="false" hidden="true" localSheetId="1" name="_xlnm._FilterDatabase" vbProcedure="false">SiteData!$A$2:$K$102</definedName>
    <definedName function="false" hidden="true" localSheetId="2" name="_xlnm._FilterDatabase" vbProcedure="false">SpeciesData!$A$2:$J$203</definedName>
    <definedName function="false" hidden="false" name="LandscVar" vbProcedure="false">'[1]Variable Lists'!$E$3:$E$18</definedName>
    <definedName function="false" hidden="false" name="MgmtOptions" vbProcedure="false">'[1]Variable Lists'!$C$3:$C$11</definedName>
    <definedName function="false" hidden="false" name="RespVar" vbProcedure="false">'[1]Variable Lists'!$A$3:$A$26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<sst xmlns="http://schemas.openxmlformats.org/spreadsheetml/2006/main" count="4289" uniqueCount="495">
  <si>
    <t xml:space="preserve">First 4 digits of last name with 01 for study #1, 02 for study #2 (e.g., Stef01)</t>
  </si>
  <si>
    <t xml:space="preserve">Year(s) the study was performed</t>
  </si>
  <si>
    <t xml:space="preserve">Country of the study landscape</t>
  </si>
  <si>
    <t xml:space="preserve">Region(s) of the study landscapes</t>
  </si>
  <si>
    <t xml:space="preserve">Latin name of crop species</t>
  </si>
  <si>
    <t xml:space="preserve">Is crop species annual or perennial?</t>
  </si>
  <si>
    <t xml:space="preserve">Number of sites (replicates) in the study</t>
  </si>
  <si>
    <t xml:space="preserve">Number of spatial replicates within a site (e.g. 10 subplots or plants)</t>
  </si>
  <si>
    <t xml:space="preserve">Describe what a spatial replicate means in your study (e.g. one 150m observation transect per plot)</t>
  </si>
  <si>
    <t xml:space="preserve">Number of temporal replicates per site (e.g. 3 sampling rounds in one season)</t>
  </si>
  <si>
    <t xml:space="preserve">Main pollinator groups considered (e.g. bees, hoverflies, butterflies)</t>
  </si>
  <si>
    <t xml:space="preserve">Total abundance, species richness</t>
  </si>
  <si>
    <t xml:space="preserve">Visitation rate, pollen deposition, fruit set</t>
  </si>
  <si>
    <t xml:space="preserve">Do you have final crop yield data from the farmer?</t>
  </si>
  <si>
    <t xml:space="preserve">Does the experiment involve exclosures or other manipulations?</t>
  </si>
  <si>
    <t xml:space="preserve">What management treatments are considered/compared in these sites?</t>
  </si>
  <si>
    <t xml:space="preserve">Are data of agricultural inputs available?</t>
  </si>
  <si>
    <t xml:space="preserve">What landscapes variables are available for these sites (not necessarily used in the study)?</t>
  </si>
  <si>
    <t xml:space="preserve">What type and quality of GIS/land use data are available?</t>
  </si>
  <si>
    <t xml:space="preserve">Give the name of data holder and institution</t>
  </si>
  <si>
    <t xml:space="preserve">Insert your email</t>
  </si>
  <si>
    <t xml:space="preserve">If your study is already published, please list citation here.</t>
  </si>
  <si>
    <t xml:space="preserve">E.g. STEP</t>
  </si>
  <si>
    <t xml:space="preserve">If your study involved exclosures, indicate what treatments they included and the number of replicates per site.</t>
  </si>
  <si>
    <t xml:space="preserve">StudyID</t>
  </si>
  <si>
    <t xml:space="preserve">Study year(s)</t>
  </si>
  <si>
    <t xml:space="preserve">Country</t>
  </si>
  <si>
    <t xml:space="preserve">Region</t>
  </si>
  <si>
    <t xml:space="preserve">Crop species</t>
  </si>
  <si>
    <t xml:space="preserve">Annual/perennial</t>
  </si>
  <si>
    <t xml:space="preserve">No. of sites</t>
  </si>
  <si>
    <t xml:space="preserve">No. of measures per site</t>
  </si>
  <si>
    <t xml:space="preserve">Spatial replicate description</t>
  </si>
  <si>
    <t xml:space="preserve">Temporal replicates and description</t>
  </si>
  <si>
    <t xml:space="preserve">Main pollinators</t>
  </si>
  <si>
    <t xml:space="preserve">Pollinator diversity</t>
  </si>
  <si>
    <t xml:space="preserve">Function</t>
  </si>
  <si>
    <t xml:space="preserve">Final Ecosystem Service</t>
  </si>
  <si>
    <t xml:space="preserve">Exclosures?</t>
  </si>
  <si>
    <t xml:space="preserve">Management treatments</t>
  </si>
  <si>
    <t xml:space="preserve">Agricultural input data</t>
  </si>
  <si>
    <t xml:space="preserve">Landscape variables</t>
  </si>
  <si>
    <t xml:space="preserve">LULC data</t>
  </si>
  <si>
    <t xml:space="preserve">Data holder</t>
  </si>
  <si>
    <t xml:space="preserve">Email</t>
  </si>
  <si>
    <t xml:space="preserve">Publication(s)</t>
  </si>
  <si>
    <t xml:space="preserve">Project acronym (If any)</t>
  </si>
  <si>
    <t xml:space="preserve">Availability of data</t>
  </si>
  <si>
    <t xml:space="preserve">Exclosure treatments</t>
  </si>
  <si>
    <t xml:space="preserve">carv02</t>
  </si>
  <si>
    <t xml:space="preserve">South Africa</t>
  </si>
  <si>
    <t xml:space="preserve">Limpopo province</t>
  </si>
  <si>
    <t xml:space="preserve">sunflower (Helianthus annuus)</t>
  </si>
  <si>
    <t xml:space="preserve">annual</t>
  </si>
  <si>
    <t xml:space="preserve">-</t>
  </si>
  <si>
    <t xml:space="preserve">2 LUMPED sampling rounds in one season</t>
  </si>
  <si>
    <t xml:space="preserve">bees</t>
  </si>
  <si>
    <t xml:space="preserve">Total abundance</t>
  </si>
  <si>
    <t xml:space="preserve">fruit set (exclusion experiment)  was measured as weight, so in reality it is final service</t>
  </si>
  <si>
    <t xml:space="preserve">crop pollination (weight of seeds, measured by us)</t>
  </si>
  <si>
    <t xml:space="preserve">yes</t>
  </si>
  <si>
    <t xml:space="preserve">within farm wild flower diversity, distance from hives</t>
  </si>
  <si>
    <t xml:space="preserve">no</t>
  </si>
  <si>
    <t xml:space="preserve">sunflower fields, other arable crops, natural habitat</t>
  </si>
  <si>
    <t xml:space="preserve">shape file</t>
  </si>
  <si>
    <t xml:space="preserve">Luísa G. Carvalheiro</t>
  </si>
  <si>
    <t xml:space="preserve">lgcarvalheiro@gmail.com</t>
  </si>
  <si>
    <t xml:space="preserve">Carvalheiro et al. 2011. Ecology Letters</t>
  </si>
  <si>
    <t xml:space="preserve">available for this publication</t>
  </si>
  <si>
    <t xml:space="preserve">pollinators excluded (9 heads per farm) vs pollinators not excluded (9 heads per farms)</t>
  </si>
  <si>
    <t xml:space="preserve">species richness</t>
  </si>
  <si>
    <t xml:space="preserve">pollinators excluded vs pollinators not excluded</t>
  </si>
  <si>
    <t xml:space="preserve">carv01</t>
  </si>
  <si>
    <t xml:space="preserve">mango (Mangifera indica)</t>
  </si>
  <si>
    <t xml:space="preserve">perennial</t>
  </si>
  <si>
    <t xml:space="preserve">bees, flies, ants</t>
  </si>
  <si>
    <t xml:space="preserve">early fruit set (exclusion experiment)</t>
  </si>
  <si>
    <t xml:space="preserve">crop yield obtained from farmers but not for the exact same plots for which I have visitation data</t>
  </si>
  <si>
    <t xml:space="preserve">organic vs conventional, and hives vs no hives</t>
  </si>
  <si>
    <t xml:space="preserve">natural habitat vs agricultural fields</t>
  </si>
  <si>
    <t xml:space="preserve">Carvalheiro et al. 2010. Journal of applied ecology</t>
  </si>
  <si>
    <t xml:space="preserve">visitors not excluded, ants excluded, all visitors excluded (in each farm: 10 trees with 3 inflorescences each, 1 per treatment)</t>
  </si>
  <si>
    <t xml:space="preserve">carv03</t>
  </si>
  <si>
    <t xml:space="preserve">2 surveys separated by ca. 30 days, covering the flowering peak of all plots</t>
  </si>
  <si>
    <t xml:space="preserve">early fruit set</t>
  </si>
  <si>
    <t xml:space="preserve">crop yield obtained from farmers for part of the plots</t>
  </si>
  <si>
    <t xml:space="preserve">organic vs conventional, and within farm flower diversity</t>
  </si>
  <si>
    <t xml:space="preserve">Carvalheiro et al 2012 Journal of Applied Ecology</t>
  </si>
  <si>
    <t xml:space="preserve">Note: I have production data from farmers for 2008 and 2009 for a much larger number of study sites, but here I only included data from sites where I had information on visitors. If you want the complete production data do let me know</t>
  </si>
  <si>
    <t xml:space="preserve">A unique ID for each of your sites. This ID should match exactly the name of the sites in the SpeciesData worksheet. </t>
  </si>
  <si>
    <t xml:space="preserve">Provide longitude in decimal degrees (or UTM in meter) here. UTM preferred.</t>
  </si>
  <si>
    <t xml:space="preserve">Provide latitude in decimal degrees (or UTM in meters).  UTM preferred.</t>
  </si>
  <si>
    <t xml:space="preserve">Year the site was sampled</t>
  </si>
  <si>
    <t xml:space="preserve">Latin name of crop, grassland species or focal wild species</t>
  </si>
  <si>
    <t xml:space="preserve">Note whether management is organic or conventional for each site. Organic = lacking or having highly reduced use of herbicides, fertilizers and pesticides. Conventional = primarily using synthetic inputs to cultivate crops.</t>
  </si>
  <si>
    <t xml:space="preserve">SiteID</t>
  </si>
  <si>
    <t xml:space="preserve">X</t>
  </si>
  <si>
    <t xml:space="preserve">Y</t>
  </si>
  <si>
    <t xml:space="preserve">Year</t>
  </si>
  <si>
    <t xml:space="preserve">Management</t>
  </si>
  <si>
    <t xml:space="preserve">Management 2</t>
  </si>
  <si>
    <t xml:space="preserve">Management 3</t>
  </si>
  <si>
    <t xml:space="preserve">cultivar</t>
  </si>
  <si>
    <t xml:space="preserve">carv01_01</t>
  </si>
  <si>
    <t xml:space="preserve">Organic</t>
  </si>
  <si>
    <t xml:space="preserve">hive present- 1 per ha</t>
  </si>
  <si>
    <t xml:space="preserve">no added flower resources</t>
  </si>
  <si>
    <t xml:space="preserve">KENT</t>
  </si>
  <si>
    <t xml:space="preserve">carv01_02</t>
  </si>
  <si>
    <t xml:space="preserve">Conventional</t>
  </si>
  <si>
    <t xml:space="preserve">carv01_03</t>
  </si>
  <si>
    <t xml:space="preserve">carv01_04</t>
  </si>
  <si>
    <t xml:space="preserve">no hives</t>
  </si>
  <si>
    <t xml:space="preserve">carv01_05</t>
  </si>
  <si>
    <t xml:space="preserve">carv01_06</t>
  </si>
  <si>
    <t xml:space="preserve">carv01_07</t>
  </si>
  <si>
    <t xml:space="preserve">carv01_08</t>
  </si>
  <si>
    <t xml:space="preserve">carv01_09</t>
  </si>
  <si>
    <t xml:space="preserve">carv01_10</t>
  </si>
  <si>
    <t xml:space="preserve">carv01_11</t>
  </si>
  <si>
    <t xml:space="preserve">carv01_12</t>
  </si>
  <si>
    <t xml:space="preserve">carv02_01</t>
  </si>
  <si>
    <t xml:space="preserve">distance to hives = 90</t>
  </si>
  <si>
    <t xml:space="preserve">wild flower diversity=6</t>
  </si>
  <si>
    <t xml:space="preserve">Pannar 7033</t>
  </si>
  <si>
    <t xml:space="preserve">carv02_02</t>
  </si>
  <si>
    <t xml:space="preserve">distance to hives = 500</t>
  </si>
  <si>
    <t xml:space="preserve">wild flower diversity=7</t>
  </si>
  <si>
    <t xml:space="preserve">carv02_03</t>
  </si>
  <si>
    <t xml:space="preserve">distance to hives = 1350</t>
  </si>
  <si>
    <t xml:space="preserve">wild flower diversity=3</t>
  </si>
  <si>
    <t xml:space="preserve">carv02_04</t>
  </si>
  <si>
    <t xml:space="preserve">distance to hives = 1800</t>
  </si>
  <si>
    <t xml:space="preserve">carv02_05</t>
  </si>
  <si>
    <t xml:space="preserve">distance to hives = 1100</t>
  </si>
  <si>
    <t xml:space="preserve">wild flower diversity=4</t>
  </si>
  <si>
    <t xml:space="preserve">carv02_06</t>
  </si>
  <si>
    <t xml:space="preserve">distance to hives = 1070</t>
  </si>
  <si>
    <t xml:space="preserve">carv02_07</t>
  </si>
  <si>
    <t xml:space="preserve">distance to hives = 230</t>
  </si>
  <si>
    <t xml:space="preserve">wild flower diversity=5</t>
  </si>
  <si>
    <t xml:space="preserve">carv02_08</t>
  </si>
  <si>
    <t xml:space="preserve">distance to hives = 520</t>
  </si>
  <si>
    <t xml:space="preserve">carv02_09</t>
  </si>
  <si>
    <t xml:space="preserve">distance to hives = 1900</t>
  </si>
  <si>
    <t xml:space="preserve">wild flower diversity=1</t>
  </si>
  <si>
    <t xml:space="preserve">Pannar 7355</t>
  </si>
  <si>
    <t xml:space="preserve">carv02_10</t>
  </si>
  <si>
    <t xml:space="preserve">distance to hives = 1200</t>
  </si>
  <si>
    <t xml:space="preserve">wild flower diversity=0</t>
  </si>
  <si>
    <t xml:space="preserve">carv02_11</t>
  </si>
  <si>
    <t xml:space="preserve">distance to hives = 1000</t>
  </si>
  <si>
    <t xml:space="preserve">carv02_12</t>
  </si>
  <si>
    <t xml:space="preserve">distance to hives = 540</t>
  </si>
  <si>
    <t xml:space="preserve">carv02_13</t>
  </si>
  <si>
    <t xml:space="preserve">distance to hives = 100</t>
  </si>
  <si>
    <t xml:space="preserve">carv02_14</t>
  </si>
  <si>
    <t xml:space="preserve">distance to hives = 2000</t>
  </si>
  <si>
    <t xml:space="preserve">wild flower diversity=10</t>
  </si>
  <si>
    <t xml:space="preserve">carv02_15</t>
  </si>
  <si>
    <t xml:space="preserve">distance to hives = 1500</t>
  </si>
  <si>
    <t xml:space="preserve">carv02_16</t>
  </si>
  <si>
    <t xml:space="preserve">distance to hives = 1050</t>
  </si>
  <si>
    <t xml:space="preserve">carv02_17</t>
  </si>
  <si>
    <t xml:space="preserve">distance to hives = 85</t>
  </si>
  <si>
    <t xml:space="preserve">carv02_18</t>
  </si>
  <si>
    <t xml:space="preserve">distance to hives = 560</t>
  </si>
  <si>
    <t xml:space="preserve">carv02_19</t>
  </si>
  <si>
    <t xml:space="preserve">distance to hives = 980</t>
  </si>
  <si>
    <t xml:space="preserve">wild flower diversity=8</t>
  </si>
  <si>
    <t xml:space="preserve">carv02_20</t>
  </si>
  <si>
    <t xml:space="preserve">distance to hives = 1300</t>
  </si>
  <si>
    <t xml:space="preserve">carv02_21</t>
  </si>
  <si>
    <t xml:space="preserve">distance to hives = 970</t>
  </si>
  <si>
    <t xml:space="preserve">carv02_22</t>
  </si>
  <si>
    <t xml:space="preserve">distance to hives = 670</t>
  </si>
  <si>
    <t xml:space="preserve">carv02_23</t>
  </si>
  <si>
    <t xml:space="preserve">distance to hives = 70</t>
  </si>
  <si>
    <t xml:space="preserve">Syngenta</t>
  </si>
  <si>
    <t xml:space="preserve">carv02_24</t>
  </si>
  <si>
    <t xml:space="preserve">distance to hives = 490</t>
  </si>
  <si>
    <t xml:space="preserve">carv02_25</t>
  </si>
  <si>
    <t xml:space="preserve">carv02_26</t>
  </si>
  <si>
    <t xml:space="preserve">distance to hives = 2300</t>
  </si>
  <si>
    <t xml:space="preserve">carv02_27</t>
  </si>
  <si>
    <t xml:space="preserve">distance to hives = 2200</t>
  </si>
  <si>
    <t xml:space="preserve">carv02_28</t>
  </si>
  <si>
    <t xml:space="preserve">distance to hives = 2100</t>
  </si>
  <si>
    <t xml:space="preserve">carv02_29</t>
  </si>
  <si>
    <t xml:space="preserve">distance to hives = 170</t>
  </si>
  <si>
    <t xml:space="preserve">wild flower diversity=9</t>
  </si>
  <si>
    <t xml:space="preserve">MonsantoDK4040</t>
  </si>
  <si>
    <t xml:space="preserve">carv02_30</t>
  </si>
  <si>
    <t xml:space="preserve">distance to hives = 550</t>
  </si>
  <si>
    <t xml:space="preserve">carv03_Bavaria_A_F7</t>
  </si>
  <si>
    <t xml:space="preserve">no added flowering plants</t>
  </si>
  <si>
    <t xml:space="preserve">carv03_Bavaria_A_L2</t>
  </si>
  <si>
    <t xml:space="preserve">TA</t>
  </si>
  <si>
    <t xml:space="preserve">carv03_Bavaria_A_M7</t>
  </si>
  <si>
    <t xml:space="preserve">carv03_Bavaria_A_R2</t>
  </si>
  <si>
    <t xml:space="preserve">added flowering plants</t>
  </si>
  <si>
    <t xml:space="preserve">carv03_Bavaria_A_S3</t>
  </si>
  <si>
    <t xml:space="preserve">carv03_Bavaria_A_U4</t>
  </si>
  <si>
    <t xml:space="preserve">carv03_Bavaria_L_FA1</t>
  </si>
  <si>
    <t xml:space="preserve">carv03_Bavaria_L_FC7</t>
  </si>
  <si>
    <t xml:space="preserve">carv03_Bavaria_L_FG1</t>
  </si>
  <si>
    <t xml:space="preserve">carv03_Bavaria_L_LA6</t>
  </si>
  <si>
    <t xml:space="preserve">carv03_Bavaria_L_LB1</t>
  </si>
  <si>
    <t xml:space="preserve">carv03_Bavaria_L_LD2</t>
  </si>
  <si>
    <t xml:space="preserve">KEITT</t>
  </si>
  <si>
    <t xml:space="preserve">carv03_Bavaria_L_LE3/6</t>
  </si>
  <si>
    <t xml:space="preserve">carv03_Grovedale_D10</t>
  </si>
  <si>
    <t xml:space="preserve">carv03_Grovedale_D24</t>
  </si>
  <si>
    <t xml:space="preserve">carv03_Grovedale_D42</t>
  </si>
  <si>
    <t xml:space="preserve">carv03_Grovedale_D49</t>
  </si>
  <si>
    <t xml:space="preserve">carv03_Grovedale_D50</t>
  </si>
  <si>
    <t xml:space="preserve">carv03_Grovedale_G12-K</t>
  </si>
  <si>
    <t xml:space="preserve">carv03_Grovedale_G34</t>
  </si>
  <si>
    <t xml:space="preserve">carv03_Grovedale_G94</t>
  </si>
  <si>
    <t xml:space="preserve">carv03_Grovedale_G95</t>
  </si>
  <si>
    <t xml:space="preserve">carv03_Moriah_A11</t>
  </si>
  <si>
    <t xml:space="preserve">carv03_Moriah_A24</t>
  </si>
  <si>
    <t xml:space="preserve">carv03_Moriah_A7</t>
  </si>
  <si>
    <t xml:space="preserve">carv03_Moriah_B26</t>
  </si>
  <si>
    <t xml:space="preserve">carv03_Moriah_B30</t>
  </si>
  <si>
    <t xml:space="preserve">carv03_Moriah_B48</t>
  </si>
  <si>
    <t xml:space="preserve">carv03_Moriah_B53/54</t>
  </si>
  <si>
    <t xml:space="preserve">carv03_Moriah_C12</t>
  </si>
  <si>
    <t xml:space="preserve">carv03_Moriah_C21</t>
  </si>
  <si>
    <t xml:space="preserve">A unique ID for each of your sites. This ID should match exactly the name of the sites in the SiteData worksheet. </t>
  </si>
  <si>
    <t xml:space="preserve">If your sites were sampled for several years, indicate abundances for each year of sampling. Data from different years will be treated as separate data points.</t>
  </si>
  <si>
    <r>
      <rPr>
        <sz val="10"/>
        <color rgb="FF000000"/>
        <rFont val="Arial"/>
        <family val="2"/>
        <charset val="1"/>
      </rPr>
      <t xml:space="preserve">Indicate latin name of organism (e.g. </t>
    </r>
    <r>
      <rPr>
        <i val="true"/>
        <sz val="10"/>
        <color rgb="FF000000"/>
        <rFont val="Arial"/>
        <family val="2"/>
        <charset val="1"/>
      </rPr>
      <t xml:space="preserve">Bombus terrestris</t>
    </r>
    <r>
      <rPr>
        <sz val="10"/>
        <color rgb="FF000000"/>
        <rFont val="Arial"/>
        <family val="2"/>
        <charset val="1"/>
      </rPr>
      <t xml:space="preserve">). If unknown, use finest available resolution (e.g. </t>
    </r>
    <r>
      <rPr>
        <i val="true"/>
        <sz val="10"/>
        <color rgb="FF000000"/>
        <rFont val="Arial"/>
        <family val="2"/>
        <charset val="1"/>
      </rPr>
      <t xml:space="preserve">Lasioglossum</t>
    </r>
    <r>
      <rPr>
        <sz val="10"/>
        <color rgb="FF000000"/>
        <rFont val="Arial"/>
        <family val="2"/>
        <charset val="1"/>
      </rPr>
      <t xml:space="preserve"> sp.) or indicate morphospecies label.</t>
    </r>
  </si>
  <si>
    <t xml:space="preserve">Indicate taxonomic resolution (whether identification is at the level of species, morphospecies, genera, etc).</t>
  </si>
  <si>
    <t xml:space="preserve">Indicate the family of the organism</t>
  </si>
  <si>
    <t xml:space="preserve">Indicate broad taxonomic group or order as relevant to function (bee, aculeate wasp, parasitica, butterfly, orthoptera, bird, beetle, spider, etc)</t>
  </si>
  <si>
    <t xml:space="preserve">Total abundance of the organism at the site.</t>
  </si>
  <si>
    <t xml:space="preserve">Indicate the number of censuses taken that went into the calculation of total abundance.</t>
  </si>
  <si>
    <t xml:space="preserve">Please indicate how organisms were sampled (e.g. pan traps, sweepnet). Add rows if multiple methods were used per organism.</t>
  </si>
  <si>
    <t xml:space="preserve">SiteID </t>
  </si>
  <si>
    <t xml:space="preserve">Year of sampling</t>
  </si>
  <si>
    <t xml:space="preserve">OrganismID</t>
  </si>
  <si>
    <t xml:space="preserve">Identified to</t>
  </si>
  <si>
    <t xml:space="preserve">Family</t>
  </si>
  <si>
    <t xml:space="preserve">broad taxonomic group</t>
  </si>
  <si>
    <t xml:space="preserve">Abundance (corrected for differences in sampling effort)</t>
  </si>
  <si>
    <t xml:space="preserve">NOTES</t>
  </si>
  <si>
    <t xml:space="preserve">Number of censuses</t>
  </si>
  <si>
    <t xml:space="preserve">Sampling method</t>
  </si>
  <si>
    <t xml:space="preserve">Abundance (no correction for sampling effort)</t>
  </si>
  <si>
    <t xml:space="preserve">Apis mellifera</t>
  </si>
  <si>
    <t xml:space="preserve">species or morphospecies</t>
  </si>
  <si>
    <t xml:space="preserve">Apidae</t>
  </si>
  <si>
    <t xml:space="preserve">bee</t>
  </si>
  <si>
    <t xml:space="preserve">total numbe of visitors per flower</t>
  </si>
  <si>
    <t xml:space="preserve">sweep net, note that flower abundance (hence sampling effort) varied between sites</t>
  </si>
  <si>
    <t xml:space="preserve">total number of  individuals collected/observed, individuals from new species observed outside of the standerdized transect were added as rare species (abundance =0.01)</t>
  </si>
  <si>
    <t xml:space="preserve">Betassyrphus adligatus</t>
  </si>
  <si>
    <t xml:space="preserve">Syrphidae</t>
  </si>
  <si>
    <t xml:space="preserve">Diptera</t>
  </si>
  <si>
    <t xml:space="preserve">Ceratina sp. (Ceratina lunata Friese or Ceratina moerenhouti Vachal)</t>
  </si>
  <si>
    <t xml:space="preserve">Empididae sp1</t>
  </si>
  <si>
    <t xml:space="preserve">Empididae</t>
  </si>
  <si>
    <t xml:space="preserve">Ischiodon aegyptius</t>
  </si>
  <si>
    <t xml:space="preserve">SYRPHIDAE</t>
  </si>
  <si>
    <t xml:space="preserve">Paragus longiventris</t>
  </si>
  <si>
    <t xml:space="preserve">Eumerus obliquus</t>
  </si>
  <si>
    <t xml:space="preserve">Empididae sp2</t>
  </si>
  <si>
    <t xml:space="preserve">Syrphidae sp2</t>
  </si>
  <si>
    <t xml:space="preserve">Eucoilidae sp1</t>
  </si>
  <si>
    <t xml:space="preserve">EUCOILIDAE</t>
  </si>
  <si>
    <t xml:space="preserve">wasp</t>
  </si>
  <si>
    <t xml:space="preserve">Scymnus cf. capicola Casey, 1899</t>
  </si>
  <si>
    <t xml:space="preserve">COCCINELLIDAE:SCYMNINAE: SCYMNINI</t>
  </si>
  <si>
    <t xml:space="preserve">Coleoptera </t>
  </si>
  <si>
    <r>
      <rPr>
        <i val="true"/>
        <sz val="10"/>
        <color rgb="FF000000"/>
        <rFont val="Arial"/>
        <family val="2"/>
        <charset val="1"/>
      </rPr>
      <t xml:space="preserve">Cratocentrus </t>
    </r>
    <r>
      <rPr>
        <sz val="10"/>
        <color rgb="FF000000"/>
        <rFont val="Arial"/>
        <family val="2"/>
        <charset val="1"/>
      </rPr>
      <t xml:space="preserve"> sp</t>
    </r>
  </si>
  <si>
    <t xml:space="preserve">Chalcididae</t>
  </si>
  <si>
    <t xml:space="preserve">Lepidoptera sp.</t>
  </si>
  <si>
    <t xml:space="preserve">ni</t>
  </si>
  <si>
    <t xml:space="preserve">Lepidoptera</t>
  </si>
  <si>
    <t xml:space="preserve">Mordellinae sp1</t>
  </si>
  <si>
    <t xml:space="preserve">MORDELLIDAE: MORDELLINAE</t>
  </si>
  <si>
    <t xml:space="preserve">Xylocopa sp.</t>
  </si>
  <si>
    <t xml:space="preserve">Rhyncomya forcipata</t>
  </si>
  <si>
    <t xml:space="preserve">Calliophoridae</t>
  </si>
  <si>
    <t xml:space="preserve">Malachiinae sp1</t>
  </si>
  <si>
    <t xml:space="preserve">MELYRIDAE: MALACHIINAE</t>
  </si>
  <si>
    <t xml:space="preserve">Diptera sp1</t>
  </si>
  <si>
    <t xml:space="preserve">Apis mellifera L.</t>
  </si>
  <si>
    <t xml:space="preserve">total numbe of visitors per 90 sunflower heads</t>
  </si>
  <si>
    <t xml:space="preserve">6 (3 x 4min censuses, repeated in the morning and afternoon. Total observation time per plant = 24min)</t>
  </si>
  <si>
    <t xml:space="preserve">sweep net</t>
  </si>
  <si>
    <t xml:space="preserve">Astylus atromaculatus Blanchard *</t>
  </si>
  <si>
    <t xml:space="preserve">Melyridae</t>
  </si>
  <si>
    <t xml:space="preserve">Coleoptera</t>
  </si>
  <si>
    <t xml:space="preserve">Carpophilus sp.</t>
  </si>
  <si>
    <t xml:space="preserve">Nitidulidae</t>
  </si>
  <si>
    <t xml:space="preserve">Heteroptera sp.</t>
  </si>
  <si>
    <t xml:space="preserve">Heteroptera</t>
  </si>
  <si>
    <t xml:space="preserve">Lasioglossum sp.</t>
  </si>
  <si>
    <t xml:space="preserve">Halictidae</t>
  </si>
  <si>
    <t xml:space="preserve">Sarcophagidae sp.</t>
  </si>
  <si>
    <t xml:space="preserve">Sarcophagidae</t>
  </si>
  <si>
    <t xml:space="preserve">Syrphidae sp1</t>
  </si>
  <si>
    <t xml:space="preserve">Baris cf. atrocoerulea (Boheman, 1844)</t>
  </si>
  <si>
    <t xml:space="preserve">Curculionidae</t>
  </si>
  <si>
    <t xml:space="preserve">Caliophoridae sp.</t>
  </si>
  <si>
    <t xml:space="preserve">Caliophoridae</t>
  </si>
  <si>
    <t xml:space="preserve">Dioxyna sororcula</t>
  </si>
  <si>
    <t xml:space="preserve">Tephritidae</t>
  </si>
  <si>
    <t xml:space="preserve">“Lagria” cf. aeneipennis Fåhraeus</t>
  </si>
  <si>
    <t xml:space="preserve">Tenebrionidae</t>
  </si>
  <si>
    <t xml:space="preserve">Hypolimnas misippus</t>
  </si>
  <si>
    <t xml:space="preserve">Nymphalidae</t>
  </si>
  <si>
    <t xml:space="preserve">Melyridae sp1</t>
  </si>
  <si>
    <t xml:space="preserve">Junonia oenone </t>
  </si>
  <si>
    <t xml:space="preserve">Lepidoptera white</t>
  </si>
  <si>
    <t xml:space="preserve">Vespidae sp.</t>
  </si>
  <si>
    <t xml:space="preserve">Vespidae</t>
  </si>
  <si>
    <t xml:space="preserve">Hymenoptera</t>
  </si>
  <si>
    <t xml:space="preserve">Cynthia cardui</t>
  </si>
  <si>
    <t xml:space="preserve">Decaria sp.</t>
  </si>
  <si>
    <t xml:space="preserve">Hesperidae sp2</t>
  </si>
  <si>
    <t xml:space="preserve">Hesperidae</t>
  </si>
  <si>
    <t xml:space="preserve">Heteroptera sp1</t>
  </si>
  <si>
    <t xml:space="preserve">Macroglossum trochilus (Hubner)</t>
  </si>
  <si>
    <t xml:space="preserve">Sphingidae</t>
  </si>
  <si>
    <t xml:space="preserve">Megachile frontalis cf.</t>
  </si>
  <si>
    <t xml:space="preserve">Megachilidae</t>
  </si>
  <si>
    <t xml:space="preserve">Utetheisa pulchella</t>
  </si>
  <si>
    <t xml:space="preserve">Arctiidae</t>
  </si>
  <si>
    <t xml:space="preserve">Betasyrphus adliagatus</t>
  </si>
  <si>
    <t xml:space="preserve">CHRYSOMELIDAE: GALERUCINAE</t>
  </si>
  <si>
    <t xml:space="preserve">moth sp3</t>
  </si>
  <si>
    <t xml:space="preserve">Tetraloniella ? apicalis (Friese)</t>
  </si>
  <si>
    <t xml:space="preserve">Syrphidae sp20</t>
  </si>
  <si>
    <t xml:space="preserve">moth sp5</t>
  </si>
  <si>
    <t xml:space="preserve">Lathrididae sp.</t>
  </si>
  <si>
    <t xml:space="preserve">Lathrididae</t>
  </si>
  <si>
    <t xml:space="preserve">Lepidoptera spY</t>
  </si>
  <si>
    <t xml:space="preserve">Eudalaca exul cf</t>
  </si>
  <si>
    <t xml:space="preserve">Hepialidae</t>
  </si>
  <si>
    <t xml:space="preserve">Senaspis haemorrhoa</t>
  </si>
  <si>
    <t xml:space="preserve">Monolepta citrinella Jacoby</t>
  </si>
  <si>
    <t xml:space="preserve">Diptera spX</t>
  </si>
  <si>
    <t xml:space="preserve">Xylocopa inconstans</t>
  </si>
  <si>
    <t xml:space="preserve">carv02_3</t>
  </si>
  <si>
    <t xml:space="preserve">Coleoptera sp1</t>
  </si>
  <si>
    <t xml:space="preserve">Coleoptera sp5</t>
  </si>
  <si>
    <t xml:space="preserve">Meligethes sp.</t>
  </si>
  <si>
    <t xml:space="preserve">Amata cerbera L.</t>
  </si>
  <si>
    <t xml:space="preserve">Belenois thysa</t>
  </si>
  <si>
    <t xml:space="preserve">Pieridae</t>
  </si>
  <si>
    <t xml:space="preserve">Junonia hierta</t>
  </si>
  <si>
    <t xml:space="preserve">2009_survey3</t>
  </si>
  <si>
    <t xml:space="preserve">Anoplolepis_sp_1_</t>
  </si>
  <si>
    <t xml:space="preserve">Formicidae</t>
  </si>
  <si>
    <t xml:space="preserve">ant</t>
  </si>
  <si>
    <t xml:space="preserve">2009_survey2</t>
  </si>
  <si>
    <t xml:space="preserve">Anoplolepis_sp_2_</t>
  </si>
  <si>
    <t xml:space="preserve">Camponotus_sp_1__</t>
  </si>
  <si>
    <t xml:space="preserve">Formicidae.sp...Black.size.3..monomorium.cf..</t>
  </si>
  <si>
    <t xml:space="preserve">Formicidae_sp2__bunduda_</t>
  </si>
  <si>
    <t xml:space="preserve">Tetramorium_sp_1_</t>
  </si>
  <si>
    <t xml:space="preserve">Lepisiota_sp_2_</t>
  </si>
  <si>
    <t xml:space="preserve">carv03_Bavaria_A_AM7</t>
  </si>
  <si>
    <t xml:space="preserve">Isoconia_haematopota_cf</t>
  </si>
  <si>
    <t xml:space="preserve">Macrocoma_sp__near_apicicornis</t>
  </si>
  <si>
    <t xml:space="preserve">Chrysomelidae</t>
  </si>
  <si>
    <t xml:space="preserve">Agromyzidae_sp1</t>
  </si>
  <si>
    <t xml:space="preserve">Agromyzidae</t>
  </si>
  <si>
    <t xml:space="preserve">ALLECULINAE_sp1</t>
  </si>
  <si>
    <t xml:space="preserve">Apionidae_sp1</t>
  </si>
  <si>
    <t xml:space="preserve">Apionidae</t>
  </si>
  <si>
    <t xml:space="preserve">carv03_Bavaria_L_LG2</t>
  </si>
  <si>
    <t xml:space="preserve">Apis_mellifera</t>
  </si>
  <si>
    <t xml:space="preserve">carv03_Bavaria_A_AL2</t>
  </si>
  <si>
    <t xml:space="preserve">carv03_Bavaria_A_AU4</t>
  </si>
  <si>
    <t xml:space="preserve">Belanogaster_sp_</t>
  </si>
  <si>
    <t xml:space="preserve">Braconidae_sp</t>
  </si>
  <si>
    <t xml:space="preserve">Braconidae</t>
  </si>
  <si>
    <t xml:space="preserve">Bruchidius_sp__1</t>
  </si>
  <si>
    <t xml:space="preserve">Bruchidius_sp__2</t>
  </si>
  <si>
    <t xml:space="preserve">Bruchidius_sp__near_mendosus__Gyllenhal_</t>
  </si>
  <si>
    <t xml:space="preserve">Caliophoridae_spx</t>
  </si>
  <si>
    <t xml:space="preserve">Caliophoridae_sp1</t>
  </si>
  <si>
    <t xml:space="preserve">Caliophoridae_sp2</t>
  </si>
  <si>
    <t xml:space="preserve">Caliophoridae_sp3</t>
  </si>
  <si>
    <t xml:space="preserve">Ceratina.sp...inc._labrosa_Friese.</t>
  </si>
  <si>
    <t xml:space="preserve">Chalcidoidea_sp_</t>
  </si>
  <si>
    <t xml:space="preserve">Chaldidoidea</t>
  </si>
  <si>
    <t xml:space="preserve">Chrysidae</t>
  </si>
  <si>
    <t xml:space="preserve">Chrysididae</t>
  </si>
  <si>
    <t xml:space="preserve">carv03_Bavaria_A_AF7</t>
  </si>
  <si>
    <t xml:space="preserve">Chrysomya_marginalis__Wiedemann_</t>
  </si>
  <si>
    <t xml:space="preserve">Calliphoridae</t>
  </si>
  <si>
    <t xml:space="preserve">Hippodamia.variegata..Goeze.</t>
  </si>
  <si>
    <t xml:space="preserve">Coccinellidae</t>
  </si>
  <si>
    <t xml:space="preserve">Diptera_spZ.size.1</t>
  </si>
  <si>
    <t xml:space="preserve">Diptera_spY.size.1</t>
  </si>
  <si>
    <t xml:space="preserve">Exochomus_troberti_Mulsant_1850</t>
  </si>
  <si>
    <t xml:space="preserve">Harmonia_axyridis_I_158</t>
  </si>
  <si>
    <t xml:space="preserve">Heteroptera_10_mm_sp1</t>
  </si>
  <si>
    <t xml:space="preserve">Heteroptera_2mm</t>
  </si>
  <si>
    <t xml:space="preserve">Heteroptera_5mm</t>
  </si>
  <si>
    <t xml:space="preserve">heteroptera_sp3</t>
  </si>
  <si>
    <t xml:space="preserve">Lasioglossum_sp1_cf_</t>
  </si>
  <si>
    <t xml:space="preserve">Malachiinae_sp1</t>
  </si>
  <si>
    <t xml:space="preserve">Microgastrinae</t>
  </si>
  <si>
    <t xml:space="preserve">Monolepta_ursulae_Wagner_2003</t>
  </si>
  <si>
    <t xml:space="preserve">Sarcophagidae.sp</t>
  </si>
  <si>
    <t xml:space="preserve">Muscidae..inc.Musca_domestica_L.</t>
  </si>
  <si>
    <t xml:space="preserve">Muscidae</t>
  </si>
  <si>
    <t xml:space="preserve">Nitulidae_sp_</t>
  </si>
  <si>
    <t xml:space="preserve">Nitulidae</t>
  </si>
  <si>
    <t xml:space="preserve">Pagurodactylus_sp2</t>
  </si>
  <si>
    <t xml:space="preserve">Pedinorrhina__Chondrorrhina__trivittata__Schaum</t>
  </si>
  <si>
    <t xml:space="preserve">Scarabaeidae</t>
  </si>
  <si>
    <t xml:space="preserve">POMPILIDAE_cf</t>
  </si>
  <si>
    <t xml:space="preserve">POMPILIDAE</t>
  </si>
  <si>
    <t xml:space="preserve">Staphilinidae_sp_</t>
  </si>
  <si>
    <t xml:space="preserve">Staphilinidae</t>
  </si>
  <si>
    <t xml:space="preserve">Syritta_sp1</t>
  </si>
  <si>
    <t xml:space="preserve">hoverfly</t>
  </si>
  <si>
    <t xml:space="preserve">Syrphidae_sp_</t>
  </si>
  <si>
    <t xml:space="preserve">talvez_Allograpta_calopus_</t>
  </si>
  <si>
    <t xml:space="preserve">Vespidae_sp_</t>
  </si>
  <si>
    <t xml:space="preserve">If your sites were sampled for several years, indicate values for each year of sampling. Data from different years will be treated as separate data points.</t>
  </si>
  <si>
    <t xml:space="preserve">If your study involved exclosures, make separate rows for each exclosure treatment within a site.</t>
  </si>
  <si>
    <t xml:space="preserve">Please note what type of function you are entering (e.g. pollen deposition, seed set, fruit set)</t>
  </si>
  <si>
    <t xml:space="preserve">Please provide a mean value per exclosure treatment and/or site.</t>
  </si>
  <si>
    <t xml:space="preserve">Exclosure treatment</t>
  </si>
  <si>
    <t xml:space="preserve">Type of function</t>
  </si>
  <si>
    <t xml:space="preserve">Notes</t>
  </si>
  <si>
    <t xml:space="preserve">pollinators not excluded</t>
  </si>
  <si>
    <t xml:space="preserve">early fruit set (number of unripe fruits per inflorescence)</t>
  </si>
  <si>
    <t xml:space="preserve">many unripe fruits do not fully develop, and end up being aborted</t>
  </si>
  <si>
    <t xml:space="preserve">ants excluded</t>
  </si>
  <si>
    <t xml:space="preserve">all visitors excluded</t>
  </si>
  <si>
    <t xml:space="preserve">pollinators excluded</t>
  </si>
  <si>
    <t xml:space="preserve">fruit set (weight in g of 100 randomly selected seeds)</t>
  </si>
  <si>
    <t xml:space="preserve">in reality this is a measure of yield and not fruit set, but I left it here because I have different treatments</t>
  </si>
  <si>
    <t xml:space="preserve">no exclosure treatment</t>
  </si>
  <si>
    <t xml:space="preserve">NA</t>
  </si>
  <si>
    <t xml:space="preserve">Please provide a mean value per site.</t>
  </si>
  <si>
    <t xml:space="preserve">Please provide the unit of measure, e.g. kg/hectare</t>
  </si>
  <si>
    <t xml:space="preserve">Crop yield (exact match)</t>
  </si>
  <si>
    <t xml:space="preserve">Crop yield (exact match OR adjacent plot (each plot has ca 1ha)</t>
  </si>
  <si>
    <t xml:space="preserve">Unit</t>
  </si>
  <si>
    <t xml:space="preserve">weight in g of 100 randomly selected seeds</t>
  </si>
  <si>
    <t xml:space="preserve">data from heads exposed to pollinators</t>
  </si>
  <si>
    <t xml:space="preserve">production per tree (stadertization was necessary because the number of trees per plot varied)</t>
  </si>
  <si>
    <t xml:space="preserve">Size of each field in ha</t>
  </si>
  <si>
    <t xml:space="preserve">Radius of the buffer around fields for which landscape values are calculated. Radii include: 100m / 250m / 500m / 1km / 2km / 3km</t>
  </si>
  <si>
    <t xml:space="preserve">Land use class for which values will be given in the next column (arable / grassland / seminatural / forest / urban / water)</t>
  </si>
  <si>
    <t xml:space="preserve">Proportion or Area</t>
  </si>
  <si>
    <t xml:space="preserve">Field size</t>
  </si>
  <si>
    <t xml:space="preserve">Scale</t>
  </si>
  <si>
    <t xml:space="preserve">Land use class</t>
  </si>
  <si>
    <t xml:space="preserve">Note: shape files provided</t>
  </si>
  <si>
    <t xml:space="preserve">StudyMetadata</t>
  </si>
  <si>
    <t xml:space="preserve">Response variables</t>
  </si>
  <si>
    <t xml:space="preserve">Seed set</t>
  </si>
  <si>
    <t xml:space="preserve">Seed size</t>
  </si>
  <si>
    <t xml:space="preserve">Fruit set</t>
  </si>
  <si>
    <t xml:space="preserve">Fruit size</t>
  </si>
  <si>
    <t xml:space="preserve">Biomass</t>
  </si>
  <si>
    <t xml:space="preserve">Yields from farmer</t>
  </si>
  <si>
    <t xml:space="preserve">Plant damage</t>
  </si>
  <si>
    <t xml:space="preserve">Visitation rates</t>
  </si>
  <si>
    <t xml:space="preserve">Pollen deposition</t>
  </si>
  <si>
    <t xml:space="preserve">Parasitism</t>
  </si>
  <si>
    <t xml:space="preserve">Predation</t>
  </si>
  <si>
    <t xml:space="preserve">Pollinator abundance</t>
  </si>
  <si>
    <t xml:space="preserve">Pollinator species richness</t>
  </si>
  <si>
    <t xml:space="preserve">Pest abundance</t>
  </si>
  <si>
    <t xml:space="preserve">Pest population growth</t>
  </si>
  <si>
    <t xml:space="preserve">Enemy abundance</t>
  </si>
  <si>
    <t xml:space="preserve">Enemy species richness</t>
  </si>
  <si>
    <t xml:space="preserve">SiteData</t>
  </si>
  <si>
    <t xml:space="preserve">Tilling</t>
  </si>
  <si>
    <t xml:space="preserve">Plant diversity</t>
  </si>
  <si>
    <t xml:space="preserve">Grassland intensity</t>
  </si>
  <si>
    <t xml:space="preserve">organic</t>
  </si>
  <si>
    <t xml:space="preserve">low</t>
  </si>
  <si>
    <t xml:space="preserve">conventional</t>
  </si>
  <si>
    <t xml:space="preserve">intermediate</t>
  </si>
  <si>
    <t xml:space="preserve">high</t>
  </si>
  <si>
    <t xml:space="preserve">SpeciesData</t>
  </si>
  <si>
    <t xml:space="preserve">Functional group</t>
  </si>
  <si>
    <t xml:space="preserve">pest herbivore</t>
  </si>
  <si>
    <t xml:space="preserve">non-pest herbivore</t>
  </si>
  <si>
    <t xml:space="preserve">decomposer</t>
  </si>
  <si>
    <t xml:space="preserve">predator</t>
  </si>
  <si>
    <t xml:space="preserve">parasitoid</t>
  </si>
  <si>
    <t xml:space="preserve">pollinator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</si>
</sst>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3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6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E6B9B8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CCFFFF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B3A2C7"/>
      </patternFill>
    </fill>
    <fill>
      <patternFill patternType="solid">
        <fgColor rgb="FFE6E0E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9CCFF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F8080"/>
        <bgColor rgb="FFF79646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33CCCC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FF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1F497D"/>
      </patternFill>
    </fill>
    <fill>
      <patternFill patternType="solid">
        <fgColor rgb="FF97B5D9"/>
        <bgColor rgb="FFB2B2B2"/>
      </patternFill>
    </fill>
    <fill>
      <patternFill patternType="solid">
        <fgColor rgb="FFC3D69B"/>
        <bgColor rgb="FFD7E4BD"/>
      </patternFill>
    </fill>
    <fill>
      <patternFill patternType="solid">
        <fgColor rgb="FF80007D"/>
        <bgColor rgb="FF333399"/>
      </patternFill>
    </fill>
    <fill>
      <patternFill patternType="solid">
        <fgColor rgb="FFB3A2C7"/>
        <bgColor rgb="FFB2B2B2"/>
      </patternFill>
    </fill>
    <fill>
      <patternFill patternType="solid">
        <fgColor rgb="FF33CCCC"/>
        <bgColor rgb="FF309961"/>
      </patternFill>
    </fill>
    <fill>
      <patternFill patternType="solid">
        <fgColor rgb="FFFF9900"/>
        <bgColor rgb="FFF79646"/>
      </patternFill>
    </fill>
    <fill>
      <patternFill patternType="solid">
        <fgColor rgb="FFFAC090"/>
        <bgColor rgb="FFFFCC99"/>
      </patternFill>
    </fill>
    <fill>
      <patternFill patternType="solid">
        <fgColor rgb="FF333399"/>
        <bgColor rgb="FF1F497D"/>
      </patternFill>
    </fill>
    <fill>
      <patternFill patternType="solid">
        <fgColor rgb="FF4F81BD"/>
        <bgColor rgb="FF7F7F7F"/>
      </patternFill>
    </fill>
    <fill>
      <patternFill patternType="solid">
        <fgColor rgb="FFFF0000"/>
        <bgColor rgb="FFBE4F33"/>
      </patternFill>
    </fill>
    <fill>
      <patternFill patternType="solid">
        <fgColor rgb="FFBE4F33"/>
        <bgColor rgb="FFFF6600"/>
      </patternFill>
    </fill>
    <fill>
      <patternFill patternType="solid">
        <fgColor rgb="FF309961"/>
        <bgColor rgb="FF4F81BD"/>
      </patternFill>
    </fill>
    <fill>
      <patternFill patternType="solid">
        <fgColor rgb="FF9BBB59"/>
        <bgColor rgb="FFB2B2B2"/>
      </patternFill>
    </fill>
    <fill>
      <patternFill patternType="solid">
        <fgColor rgb="FF8064A2"/>
        <bgColor rgb="FF7F7F7F"/>
      </patternFill>
    </fill>
    <fill>
      <patternFill patternType="solid">
        <fgColor rgb="FFFF6600"/>
        <bgColor rgb="FFFF9900"/>
      </patternFill>
    </fill>
    <fill>
      <patternFill patternType="solid">
        <fgColor rgb="FFF79646"/>
        <bgColor rgb="FFFF9900"/>
      </patternFill>
    </fill>
    <fill>
      <patternFill patternType="solid">
        <fgColor rgb="FFFFC7CE"/>
        <bgColor rgb="FFFCD5B5"/>
      </patternFill>
    </fill>
    <fill>
      <patternFill patternType="solid">
        <fgColor rgb="FFC0C0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97B5D9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41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9" fillId="43" borderId="2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0" fillId="44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3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4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4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219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10" xfId="20"/>
    <cellStyle name="20% - Accent1 11" xfId="21"/>
    <cellStyle name="20% - Accent1 12" xfId="22"/>
    <cellStyle name="20% - Accent1 13" xfId="23"/>
    <cellStyle name="20% - Accent1 14" xfId="24"/>
    <cellStyle name="20% - Accent1 15" xfId="25"/>
    <cellStyle name="20% - Accent1 16" xfId="26"/>
    <cellStyle name="20% - Accent1 17" xfId="27"/>
    <cellStyle name="20% - Accent1 18" xfId="28"/>
    <cellStyle name="20% - Accent1 19" xfId="29"/>
    <cellStyle name="20% - Accent1 2" xfId="30"/>
    <cellStyle name="20% - Accent1 2 10" xfId="31"/>
    <cellStyle name="20% - Accent1 2 2" xfId="32"/>
    <cellStyle name="20% - Accent1 2 2 2" xfId="33"/>
    <cellStyle name="20% - Accent1 2 2 2 2" xfId="34"/>
    <cellStyle name="20% - Accent1 2 2 3" xfId="35"/>
    <cellStyle name="20% - Accent1 2 3" xfId="36"/>
    <cellStyle name="20% - Accent1 2 3 2" xfId="37"/>
    <cellStyle name="20% - Accent1 2 3 2 2" xfId="38"/>
    <cellStyle name="20% - Accent1 2 3 2 2 2" xfId="39"/>
    <cellStyle name="20% - Accent1 2 3 2 3" xfId="40"/>
    <cellStyle name="20% - Accent1 2 3 3" xfId="41"/>
    <cellStyle name="20% - Accent1 2 3 3 2" xfId="42"/>
    <cellStyle name="20% - Accent1 2 3 3 2 2" xfId="43"/>
    <cellStyle name="20% - Accent1 2 3 3 3" xfId="44"/>
    <cellStyle name="20% - Accent1 2 3 4" xfId="45"/>
    <cellStyle name="20% - Accent1 2 3 4 2" xfId="46"/>
    <cellStyle name="20% - Accent1 2 3 4 2 2" xfId="47"/>
    <cellStyle name="20% - Accent1 2 3 4 3" xfId="48"/>
    <cellStyle name="20% - Accent1 2 3 5" xfId="49"/>
    <cellStyle name="20% - Accent1 2 3 5 2" xfId="50"/>
    <cellStyle name="20% - Accent1 2 3 5 2 2" xfId="51"/>
    <cellStyle name="20% - Accent1 2 3 5 3" xfId="52"/>
    <cellStyle name="20% - Accent1 2 3 6" xfId="53"/>
    <cellStyle name="20% - Accent1 2 3 7" xfId="54"/>
    <cellStyle name="20% - Accent1 2 3 7 2" xfId="55"/>
    <cellStyle name="20% - Accent1 2 3 8" xfId="56"/>
    <cellStyle name="20% - Accent1 2 4" xfId="57"/>
    <cellStyle name="20% - Accent1 2 4 2" xfId="58"/>
    <cellStyle name="20% - Accent1 2 4 2 2" xfId="59"/>
    <cellStyle name="20% - Accent1 2 4 3" xfId="60"/>
    <cellStyle name="20% - Accent1 2 5" xfId="61"/>
    <cellStyle name="20% - Accent1 2 6" xfId="62"/>
    <cellStyle name="20% - Accent1 2 7" xfId="63"/>
    <cellStyle name="20% - Accent1 2 8" xfId="64"/>
    <cellStyle name="20% - Accent1 2 9" xfId="65"/>
    <cellStyle name="20% - Accent1 2 9 2" xfId="66"/>
    <cellStyle name="20% - Accent1 20" xfId="67"/>
    <cellStyle name="20% - Accent1 21" xfId="68"/>
    <cellStyle name="20% - Accent1 22" xfId="69"/>
    <cellStyle name="20% - Accent1 23" xfId="70"/>
    <cellStyle name="20% - Accent1 24" xfId="71"/>
    <cellStyle name="20% - Accent1 25" xfId="72"/>
    <cellStyle name="20% - Accent1 26" xfId="73"/>
    <cellStyle name="20% - Accent1 27" xfId="74"/>
    <cellStyle name="20% - Accent1 28" xfId="75"/>
    <cellStyle name="20% - Accent1 29" xfId="76"/>
    <cellStyle name="20% - Accent1 3" xfId="77"/>
    <cellStyle name="20% - Accent1 30" xfId="78"/>
    <cellStyle name="20% - Accent1 31" xfId="79"/>
    <cellStyle name="20% - Accent1 32" xfId="80"/>
    <cellStyle name="20% - Accent1 33" xfId="81"/>
    <cellStyle name="20% - Accent1 34" xfId="82"/>
    <cellStyle name="20% - Accent1 35" xfId="83"/>
    <cellStyle name="20% - Accent1 36" xfId="84"/>
    <cellStyle name="20% - Accent1 36 2" xfId="85"/>
    <cellStyle name="20% - Accent1 37" xfId="86"/>
    <cellStyle name="20% - Accent1 4" xfId="87"/>
    <cellStyle name="20% - Accent1 5" xfId="88"/>
    <cellStyle name="20% - Accent1 6" xfId="89"/>
    <cellStyle name="20% - Accent1 7" xfId="90"/>
    <cellStyle name="20% - Accent1 8" xfId="91"/>
    <cellStyle name="20% - Accent1 9" xfId="92"/>
    <cellStyle name="20% - Accent2 10" xfId="93"/>
    <cellStyle name="20% - Accent2 11" xfId="94"/>
    <cellStyle name="20% - Accent2 12" xfId="95"/>
    <cellStyle name="20% - Accent2 13" xfId="96"/>
    <cellStyle name="20% - Accent2 14" xfId="97"/>
    <cellStyle name="20% - Accent2 15" xfId="98"/>
    <cellStyle name="20% - Accent2 16" xfId="99"/>
    <cellStyle name="20% - Accent2 17" xfId="100"/>
    <cellStyle name="20% - Accent2 18" xfId="101"/>
    <cellStyle name="20% - Accent2 19" xfId="102"/>
    <cellStyle name="20% - Accent2 2" xfId="103"/>
    <cellStyle name="20% - Accent2 2 10" xfId="104"/>
    <cellStyle name="20% - Accent2 2 2" xfId="105"/>
    <cellStyle name="20% - Accent2 2 2 2" xfId="106"/>
    <cellStyle name="20% - Accent2 2 2 2 2" xfId="107"/>
    <cellStyle name="20% - Accent2 2 2 3" xfId="108"/>
    <cellStyle name="20% - Accent2 2 3" xfId="109"/>
    <cellStyle name="20% - Accent2 2 3 2" xfId="110"/>
    <cellStyle name="20% - Accent2 2 3 2 2" xfId="111"/>
    <cellStyle name="20% - Accent2 2 3 2 2 2" xfId="112"/>
    <cellStyle name="20% - Accent2 2 3 2 3" xfId="113"/>
    <cellStyle name="20% - Accent2 2 3 3" xfId="114"/>
    <cellStyle name="20% - Accent2 2 3 3 2" xfId="115"/>
    <cellStyle name="20% - Accent2 2 3 3 2 2" xfId="116"/>
    <cellStyle name="20% - Accent2 2 3 3 3" xfId="117"/>
    <cellStyle name="20% - Accent2 2 3 4" xfId="118"/>
    <cellStyle name="20% - Accent2 2 3 4 2" xfId="119"/>
    <cellStyle name="20% - Accent2 2 3 4 2 2" xfId="120"/>
    <cellStyle name="20% - Accent2 2 3 4 3" xfId="121"/>
    <cellStyle name="20% - Accent2 2 3 5" xfId="122"/>
    <cellStyle name="20% - Accent2 2 3 5 2" xfId="123"/>
    <cellStyle name="20% - Accent2 2 3 5 2 2" xfId="124"/>
    <cellStyle name="20% - Accent2 2 3 5 3" xfId="125"/>
    <cellStyle name="20% - Accent2 2 3 6" xfId="126"/>
    <cellStyle name="20% - Accent2 2 3 7" xfId="127"/>
    <cellStyle name="20% - Accent2 2 3 7 2" xfId="128"/>
    <cellStyle name="20% - Accent2 2 3 8" xfId="129"/>
    <cellStyle name="20% - Accent2 2 4" xfId="130"/>
    <cellStyle name="20% - Accent2 2 4 2" xfId="131"/>
    <cellStyle name="20% - Accent2 2 4 2 2" xfId="132"/>
    <cellStyle name="20% - Accent2 2 4 3" xfId="133"/>
    <cellStyle name="20% - Accent2 2 5" xfId="134"/>
    <cellStyle name="20% - Accent2 2 6" xfId="135"/>
    <cellStyle name="20% - Accent2 2 7" xfId="136"/>
    <cellStyle name="20% - Accent2 2 8" xfId="137"/>
    <cellStyle name="20% - Accent2 2 9" xfId="138"/>
    <cellStyle name="20% - Accent2 2 9 2" xfId="139"/>
    <cellStyle name="20% - Accent2 20" xfId="140"/>
    <cellStyle name="20% - Accent2 21" xfId="141"/>
    <cellStyle name="20% - Accent2 22" xfId="142"/>
    <cellStyle name="20% - Accent2 23" xfId="143"/>
    <cellStyle name="20% - Accent2 24" xfId="144"/>
    <cellStyle name="20% - Accent2 25" xfId="145"/>
    <cellStyle name="20% - Accent2 26" xfId="146"/>
    <cellStyle name="20% - Accent2 27" xfId="147"/>
    <cellStyle name="20% - Accent2 28" xfId="148"/>
    <cellStyle name="20% - Accent2 29" xfId="149"/>
    <cellStyle name="20% - Accent2 3" xfId="150"/>
    <cellStyle name="20% - Accent2 30" xfId="151"/>
    <cellStyle name="20% - Accent2 31" xfId="152"/>
    <cellStyle name="20% - Accent2 32" xfId="153"/>
    <cellStyle name="20% - Accent2 33" xfId="154"/>
    <cellStyle name="20% - Accent2 34" xfId="155"/>
    <cellStyle name="20% - Accent2 35" xfId="156"/>
    <cellStyle name="20% - Accent2 36" xfId="157"/>
    <cellStyle name="20% - Accent2 36 2" xfId="158"/>
    <cellStyle name="20% - Accent2 37" xfId="159"/>
    <cellStyle name="20% - Accent2 4" xfId="160"/>
    <cellStyle name="20% - Accent2 5" xfId="161"/>
    <cellStyle name="20% - Accent2 6" xfId="162"/>
    <cellStyle name="20% - Accent2 7" xfId="163"/>
    <cellStyle name="20% - Accent2 8" xfId="164"/>
    <cellStyle name="20% - Accent2 9" xfId="165"/>
    <cellStyle name="20% - Accent3 10" xfId="166"/>
    <cellStyle name="20% - Accent3 11" xfId="167"/>
    <cellStyle name="20% - Accent3 12" xfId="168"/>
    <cellStyle name="20% - Accent3 13" xfId="169"/>
    <cellStyle name="20% - Accent3 14" xfId="170"/>
    <cellStyle name="20% - Accent3 15" xfId="171"/>
    <cellStyle name="20% - Accent3 16" xfId="172"/>
    <cellStyle name="20% - Accent3 17" xfId="173"/>
    <cellStyle name="20% - Accent3 18" xfId="174"/>
    <cellStyle name="20% - Accent3 19" xfId="175"/>
    <cellStyle name="20% - Accent3 2" xfId="176"/>
    <cellStyle name="20% - Accent3 2 10" xfId="177"/>
    <cellStyle name="20% - Accent3 2 2" xfId="178"/>
    <cellStyle name="20% - Accent3 2 2 2" xfId="179"/>
    <cellStyle name="20% - Accent3 2 2 2 2" xfId="180"/>
    <cellStyle name="20% - Accent3 2 2 3" xfId="181"/>
    <cellStyle name="20% - Accent3 2 3" xfId="182"/>
    <cellStyle name="20% - Accent3 2 3 2" xfId="183"/>
    <cellStyle name="20% - Accent3 2 3 2 2" xfId="184"/>
    <cellStyle name="20% - Accent3 2 3 2 2 2" xfId="185"/>
    <cellStyle name="20% - Accent3 2 3 2 3" xfId="186"/>
    <cellStyle name="20% - Accent3 2 3 3" xfId="187"/>
    <cellStyle name="20% - Accent3 2 3 3 2" xfId="188"/>
    <cellStyle name="20% - Accent3 2 3 3 2 2" xfId="189"/>
    <cellStyle name="20% - Accent3 2 3 3 3" xfId="190"/>
    <cellStyle name="20% - Accent3 2 3 4" xfId="191"/>
    <cellStyle name="20% - Accent3 2 3 4 2" xfId="192"/>
    <cellStyle name="20% - Accent3 2 3 4 2 2" xfId="193"/>
    <cellStyle name="20% - Accent3 2 3 4 3" xfId="194"/>
    <cellStyle name="20% - Accent3 2 3 5" xfId="195"/>
    <cellStyle name="20% - Accent3 2 3 5 2" xfId="196"/>
    <cellStyle name="20% - Accent3 2 3 5 2 2" xfId="197"/>
    <cellStyle name="20% - Accent3 2 3 5 3" xfId="198"/>
    <cellStyle name="20% - Accent3 2 3 6" xfId="199"/>
    <cellStyle name="20% - Accent3 2 3 7" xfId="200"/>
    <cellStyle name="20% - Accent3 2 3 7 2" xfId="201"/>
    <cellStyle name="20% - Accent3 2 3 8" xfId="202"/>
    <cellStyle name="20% - Accent3 2 4" xfId="203"/>
    <cellStyle name="20% - Accent3 2 4 2" xfId="204"/>
    <cellStyle name="20% - Accent3 2 4 2 2" xfId="205"/>
    <cellStyle name="20% - Accent3 2 4 3" xfId="206"/>
    <cellStyle name="20% - Accent3 2 5" xfId="207"/>
    <cellStyle name="20% - Accent3 2 6" xfId="208"/>
    <cellStyle name="20% - Accent3 2 7" xfId="209"/>
    <cellStyle name="20% - Accent3 2 8" xfId="210"/>
    <cellStyle name="20% - Accent3 2 9" xfId="211"/>
    <cellStyle name="20% - Accent3 2 9 2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0" xfId="224"/>
    <cellStyle name="20% - Accent3 31" xfId="225"/>
    <cellStyle name="20% - Accent3 32" xfId="226"/>
    <cellStyle name="20% - Accent3 33" xfId="227"/>
    <cellStyle name="20% - Accent3 34" xfId="228"/>
    <cellStyle name="20% - Accent3 35" xfId="229"/>
    <cellStyle name="20% - Accent3 36" xfId="230"/>
    <cellStyle name="20% - Accent3 36 2" xfId="231"/>
    <cellStyle name="20% - Accent3 37" xfId="232"/>
    <cellStyle name="20% - Accent3 4" xfId="233"/>
    <cellStyle name="20% - Accent3 5" xfId="234"/>
    <cellStyle name="20% - Accent3 6" xfId="235"/>
    <cellStyle name="20% - Accent3 7" xfId="236"/>
    <cellStyle name="20% - Accent3 8" xfId="237"/>
    <cellStyle name="20% - Accent3 9" xfId="238"/>
    <cellStyle name="20% - Accent4 10" xfId="239"/>
    <cellStyle name="20% - Accent4 11" xfId="240"/>
    <cellStyle name="20% - Accent4 12" xfId="241"/>
    <cellStyle name="20% - Accent4 13" xfId="242"/>
    <cellStyle name="20% - Accent4 14" xfId="243"/>
    <cellStyle name="20% - Accent4 15" xfId="244"/>
    <cellStyle name="20% - Accent4 16" xfId="245"/>
    <cellStyle name="20% - Accent4 17" xfId="246"/>
    <cellStyle name="20% - Accent4 18" xfId="247"/>
    <cellStyle name="20% - Accent4 19" xfId="248"/>
    <cellStyle name="20% - Accent4 2" xfId="249"/>
    <cellStyle name="20% - Accent4 2 10" xfId="250"/>
    <cellStyle name="20% - Accent4 2 2" xfId="251"/>
    <cellStyle name="20% - Accent4 2 2 2" xfId="252"/>
    <cellStyle name="20% - Accent4 2 2 2 2" xfId="253"/>
    <cellStyle name="20% - Accent4 2 2 3" xfId="254"/>
    <cellStyle name="20% - Accent4 2 3" xfId="255"/>
    <cellStyle name="20% - Accent4 2 3 2" xfId="256"/>
    <cellStyle name="20% - Accent4 2 3 2 2" xfId="257"/>
    <cellStyle name="20% - Accent4 2 3 2 2 2" xfId="258"/>
    <cellStyle name="20% - Accent4 2 3 2 3" xfId="259"/>
    <cellStyle name="20% - Accent4 2 3 3" xfId="260"/>
    <cellStyle name="20% - Accent4 2 3 3 2" xfId="261"/>
    <cellStyle name="20% - Accent4 2 3 3 2 2" xfId="262"/>
    <cellStyle name="20% - Accent4 2 3 3 3" xfId="263"/>
    <cellStyle name="20% - Accent4 2 3 4" xfId="264"/>
    <cellStyle name="20% - Accent4 2 3 4 2" xfId="265"/>
    <cellStyle name="20% - Accent4 2 3 4 2 2" xfId="266"/>
    <cellStyle name="20% - Accent4 2 3 4 3" xfId="267"/>
    <cellStyle name="20% - Accent4 2 3 5" xfId="268"/>
    <cellStyle name="20% - Accent4 2 3 5 2" xfId="269"/>
    <cellStyle name="20% - Accent4 2 3 5 2 2" xfId="270"/>
    <cellStyle name="20% - Accent4 2 3 5 3" xfId="271"/>
    <cellStyle name="20% - Accent4 2 3 6" xfId="272"/>
    <cellStyle name="20% - Accent4 2 3 7" xfId="273"/>
    <cellStyle name="20% - Accent4 2 3 7 2" xfId="274"/>
    <cellStyle name="20% - Accent4 2 3 8" xfId="275"/>
    <cellStyle name="20% - Accent4 2 4" xfId="276"/>
    <cellStyle name="20% - Accent4 2 4 2" xfId="277"/>
    <cellStyle name="20% - Accent4 2 4 2 2" xfId="278"/>
    <cellStyle name="20% - Accent4 2 4 3" xfId="279"/>
    <cellStyle name="20% - Accent4 2 5" xfId="280"/>
    <cellStyle name="20% - Accent4 2 6" xfId="281"/>
    <cellStyle name="20% - Accent4 2 7" xfId="282"/>
    <cellStyle name="20% - Accent4 2 8" xfId="283"/>
    <cellStyle name="20% - Accent4 2 9" xfId="284"/>
    <cellStyle name="20% - Accent4 2 9 2" xfId="285"/>
    <cellStyle name="20% - Accent4 20" xfId="286"/>
    <cellStyle name="20% - Accent4 21" xfId="287"/>
    <cellStyle name="20% - Accent4 22" xfId="288"/>
    <cellStyle name="20% - Accent4 23" xfId="289"/>
    <cellStyle name="20% - Accent4 24" xfId="290"/>
    <cellStyle name="20% - Accent4 25" xfId="291"/>
    <cellStyle name="20% - Accent4 26" xfId="292"/>
    <cellStyle name="20% - Accent4 27" xfId="293"/>
    <cellStyle name="20% - Accent4 28" xfId="294"/>
    <cellStyle name="20% - Accent4 29" xfId="295"/>
    <cellStyle name="20% - Accent4 3" xfId="296"/>
    <cellStyle name="20% - Accent4 30" xfId="297"/>
    <cellStyle name="20% - Accent4 31" xfId="298"/>
    <cellStyle name="20% - Accent4 32" xfId="299"/>
    <cellStyle name="20% - Accent4 33" xfId="300"/>
    <cellStyle name="20% - Accent4 34" xfId="301"/>
    <cellStyle name="20% - Accent4 35" xfId="302"/>
    <cellStyle name="20% - Accent4 36" xfId="303"/>
    <cellStyle name="20% - Accent4 36 2" xfId="304"/>
    <cellStyle name="20% - Accent4 37" xfId="305"/>
    <cellStyle name="20% - Accent4 4" xfId="306"/>
    <cellStyle name="20% - Accent4 5" xfId="307"/>
    <cellStyle name="20% - Accent4 6" xfId="308"/>
    <cellStyle name="20% - Accent4 7" xfId="309"/>
    <cellStyle name="20% - Accent4 8" xfId="310"/>
    <cellStyle name="20% - Accent4 9" xfId="311"/>
    <cellStyle name="20% - Accent5 10" xfId="312"/>
    <cellStyle name="20% - Accent5 11" xfId="313"/>
    <cellStyle name="20% - Accent5 12" xfId="314"/>
    <cellStyle name="20% - Accent5 13" xfId="315"/>
    <cellStyle name="20% - Accent5 14" xfId="316"/>
    <cellStyle name="20% - Accent5 15" xfId="317"/>
    <cellStyle name="20% - Accent5 16" xfId="318"/>
    <cellStyle name="20% - Accent5 17" xfId="319"/>
    <cellStyle name="20% - Accent5 18" xfId="320"/>
    <cellStyle name="20% - Accent5 19" xfId="321"/>
    <cellStyle name="20% - Accent5 2" xfId="322"/>
    <cellStyle name="20% - Accent5 2 2" xfId="323"/>
    <cellStyle name="20% - Accent5 2 2 2" xfId="324"/>
    <cellStyle name="20% - Accent5 2 2 2 2" xfId="325"/>
    <cellStyle name="20% - Accent5 2 2 3" xfId="326"/>
    <cellStyle name="20% - Accent5 2 3" xfId="327"/>
    <cellStyle name="20% - Accent5 2 4" xfId="328"/>
    <cellStyle name="20% - Accent5 2 5" xfId="329"/>
    <cellStyle name="20% - Accent5 2 6" xfId="330"/>
    <cellStyle name="20% - Accent5 2 7" xfId="331"/>
    <cellStyle name="20% - Accent5 2 8" xfId="332"/>
    <cellStyle name="20% - Accent5 2 8 2" xfId="333"/>
    <cellStyle name="20% - Accent5 2 9" xfId="334"/>
    <cellStyle name="20% - Accent5 20" xfId="335"/>
    <cellStyle name="20% - Accent5 21" xfId="336"/>
    <cellStyle name="20% - Accent5 22" xfId="337"/>
    <cellStyle name="20% - Accent5 23" xfId="338"/>
    <cellStyle name="20% - Accent5 24" xfId="339"/>
    <cellStyle name="20% - Accent5 25" xfId="340"/>
    <cellStyle name="20% - Accent5 26" xfId="341"/>
    <cellStyle name="20% - Accent5 27" xfId="342"/>
    <cellStyle name="20% - Accent5 28" xfId="343"/>
    <cellStyle name="20% - Accent5 29" xfId="344"/>
    <cellStyle name="20% - Accent5 3" xfId="345"/>
    <cellStyle name="20% - Accent5 30" xfId="346"/>
    <cellStyle name="20% - Accent5 31" xfId="347"/>
    <cellStyle name="20% - Accent5 32" xfId="348"/>
    <cellStyle name="20% - Accent5 33" xfId="349"/>
    <cellStyle name="20% - Accent5 34" xfId="350"/>
    <cellStyle name="20% - Accent5 35" xfId="351"/>
    <cellStyle name="20% - Accent5 36" xfId="352"/>
    <cellStyle name="20% - Accent5 36 2" xfId="353"/>
    <cellStyle name="20% - Accent5 37" xfId="354"/>
    <cellStyle name="20% - Accent5 4" xfId="355"/>
    <cellStyle name="20% - Accent5 5" xfId="356"/>
    <cellStyle name="20% - Accent5 6" xfId="357"/>
    <cellStyle name="20% - Accent5 7" xfId="358"/>
    <cellStyle name="20% - Accent5 8" xfId="359"/>
    <cellStyle name="20% - Accent5 9" xfId="360"/>
    <cellStyle name="20% - Accent6 10" xfId="361"/>
    <cellStyle name="20% - Accent6 11" xfId="362"/>
    <cellStyle name="20% - Accent6 12" xfId="363"/>
    <cellStyle name="20% - Accent6 13" xfId="364"/>
    <cellStyle name="20% - Accent6 14" xfId="365"/>
    <cellStyle name="20% - Accent6 15" xfId="366"/>
    <cellStyle name="20% - Accent6 16" xfId="367"/>
    <cellStyle name="20% - Accent6 17" xfId="368"/>
    <cellStyle name="20% - Accent6 18" xfId="369"/>
    <cellStyle name="20% - Accent6 19" xfId="370"/>
    <cellStyle name="20% - Accent6 2" xfId="371"/>
    <cellStyle name="20% - Accent6 20" xfId="372"/>
    <cellStyle name="20% - Accent6 21" xfId="373"/>
    <cellStyle name="20% - Accent6 22" xfId="374"/>
    <cellStyle name="20% - Accent6 23" xfId="375"/>
    <cellStyle name="20% - Accent6 24" xfId="376"/>
    <cellStyle name="20% - Accent6 25" xfId="377"/>
    <cellStyle name="20% - Accent6 26" xfId="378"/>
    <cellStyle name="20% - Accent6 27" xfId="379"/>
    <cellStyle name="20% - Accent6 28" xfId="380"/>
    <cellStyle name="20% - Accent6 29" xfId="381"/>
    <cellStyle name="20% - Accent6 3" xfId="382"/>
    <cellStyle name="20% - Accent6 30" xfId="383"/>
    <cellStyle name="20% - Accent6 31" xfId="384"/>
    <cellStyle name="20% - Accent6 32" xfId="385"/>
    <cellStyle name="20% - Accent6 33" xfId="386"/>
    <cellStyle name="20% - Accent6 34" xfId="387"/>
    <cellStyle name="20% - Accent6 35" xfId="388"/>
    <cellStyle name="20% - Accent6 36" xfId="389"/>
    <cellStyle name="20% - Accent6 36 2" xfId="390"/>
    <cellStyle name="20% - Accent6 37" xfId="391"/>
    <cellStyle name="20% - Accent6 4" xfId="392"/>
    <cellStyle name="20% - Accent6 5" xfId="393"/>
    <cellStyle name="20% - Accent6 6" xfId="394"/>
    <cellStyle name="20% - Accent6 7" xfId="395"/>
    <cellStyle name="20% - Accent6 8" xfId="396"/>
    <cellStyle name="20% - Accent6 9" xfId="397"/>
    <cellStyle name="40% - Accent1 10" xfId="398"/>
    <cellStyle name="40% - Accent1 11" xfId="399"/>
    <cellStyle name="40% - Accent1 12" xfId="400"/>
    <cellStyle name="40% - Accent1 13" xfId="401"/>
    <cellStyle name="40% - Accent1 14" xfId="402"/>
    <cellStyle name="40% - Accent1 15" xfId="403"/>
    <cellStyle name="40% - Accent1 16" xfId="404"/>
    <cellStyle name="40% - Accent1 17" xfId="405"/>
    <cellStyle name="40% - Accent1 18" xfId="406"/>
    <cellStyle name="40% - Accent1 19" xfId="407"/>
    <cellStyle name="40% - Accent1 2" xfId="408"/>
    <cellStyle name="40% - Accent1 2 10" xfId="409"/>
    <cellStyle name="40% - Accent1 2 2" xfId="410"/>
    <cellStyle name="40% - Accent1 2 2 2" xfId="411"/>
    <cellStyle name="40% - Accent1 2 2 2 2" xfId="412"/>
    <cellStyle name="40% - Accent1 2 2 3" xfId="413"/>
    <cellStyle name="40% - Accent1 2 3" xfId="414"/>
    <cellStyle name="40% - Accent1 2 3 2" xfId="415"/>
    <cellStyle name="40% - Accent1 2 3 2 2" xfId="416"/>
    <cellStyle name="40% - Accent1 2 3 2 2 2" xfId="417"/>
    <cellStyle name="40% - Accent1 2 3 2 3" xfId="418"/>
    <cellStyle name="40% - Accent1 2 3 3" xfId="419"/>
    <cellStyle name="40% - Accent1 2 3 3 2" xfId="420"/>
    <cellStyle name="40% - Accent1 2 3 3 2 2" xfId="421"/>
    <cellStyle name="40% - Accent1 2 3 3 3" xfId="422"/>
    <cellStyle name="40% - Accent1 2 3 4" xfId="423"/>
    <cellStyle name="40% - Accent1 2 3 4 2" xfId="424"/>
    <cellStyle name="40% - Accent1 2 3 4 2 2" xfId="425"/>
    <cellStyle name="40% - Accent1 2 3 4 3" xfId="426"/>
    <cellStyle name="40% - Accent1 2 3 5" xfId="427"/>
    <cellStyle name="40% - Accent1 2 3 5 2" xfId="428"/>
    <cellStyle name="40% - Accent1 2 3 5 2 2" xfId="429"/>
    <cellStyle name="40% - Accent1 2 3 5 3" xfId="430"/>
    <cellStyle name="40% - Accent1 2 3 6" xfId="431"/>
    <cellStyle name="40% - Accent1 2 3 7" xfId="432"/>
    <cellStyle name="40% - Accent1 2 3 7 2" xfId="433"/>
    <cellStyle name="40% - Accent1 2 3 8" xfId="434"/>
    <cellStyle name="40% - Accent1 2 4" xfId="435"/>
    <cellStyle name="40% - Accent1 2 4 2" xfId="436"/>
    <cellStyle name="40% - Accent1 2 4 2 2" xfId="437"/>
    <cellStyle name="40% - Accent1 2 4 3" xfId="438"/>
    <cellStyle name="40% - Accent1 2 5" xfId="439"/>
    <cellStyle name="40% - Accent1 2 6" xfId="440"/>
    <cellStyle name="40% - Accent1 2 7" xfId="441"/>
    <cellStyle name="40% - Accent1 2 8" xfId="442"/>
    <cellStyle name="40% - Accent1 2 9" xfId="443"/>
    <cellStyle name="40% - Accent1 2 9 2" xfId="444"/>
    <cellStyle name="40% - Accent1 20" xfId="445"/>
    <cellStyle name="40% - Accent1 21" xfId="446"/>
    <cellStyle name="40% - Accent1 22" xfId="447"/>
    <cellStyle name="40% - Accent1 23" xfId="448"/>
    <cellStyle name="40% - Accent1 24" xfId="449"/>
    <cellStyle name="40% - Accent1 25" xfId="450"/>
    <cellStyle name="40% - Accent1 26" xfId="451"/>
    <cellStyle name="40% - Accent1 27" xfId="452"/>
    <cellStyle name="40% - Accent1 28" xfId="453"/>
    <cellStyle name="40% - Accent1 29" xfId="454"/>
    <cellStyle name="40% - Accent1 3" xfId="455"/>
    <cellStyle name="40% - Accent1 30" xfId="456"/>
    <cellStyle name="40% - Accent1 31" xfId="457"/>
    <cellStyle name="40% - Accent1 32" xfId="458"/>
    <cellStyle name="40% - Accent1 33" xfId="459"/>
    <cellStyle name="40% - Accent1 34" xfId="460"/>
    <cellStyle name="40% - Accent1 35" xfId="461"/>
    <cellStyle name="40% - Accent1 36" xfId="462"/>
    <cellStyle name="40% - Accent1 36 2" xfId="463"/>
    <cellStyle name="40% - Accent1 37" xfId="464"/>
    <cellStyle name="40% - Accent1 4" xfId="465"/>
    <cellStyle name="40% - Accent1 5" xfId="466"/>
    <cellStyle name="40% - Accent1 6" xfId="467"/>
    <cellStyle name="40% - Accent1 7" xfId="468"/>
    <cellStyle name="40% - Accent1 8" xfId="469"/>
    <cellStyle name="40% - Accent1 9" xfId="470"/>
    <cellStyle name="40% - Accent2 10" xfId="471"/>
    <cellStyle name="40% - Accent2 11" xfId="472"/>
    <cellStyle name="40% - Accent2 12" xfId="473"/>
    <cellStyle name="40% - Accent2 13" xfId="474"/>
    <cellStyle name="40% - Accent2 14" xfId="475"/>
    <cellStyle name="40% - Accent2 15" xfId="476"/>
    <cellStyle name="40% - Accent2 16" xfId="477"/>
    <cellStyle name="40% - Accent2 17" xfId="478"/>
    <cellStyle name="40% - Accent2 18" xfId="479"/>
    <cellStyle name="40% - Accent2 19" xfId="480"/>
    <cellStyle name="40% - Accent2 2" xfId="481"/>
    <cellStyle name="40% - Accent2 2 2" xfId="482"/>
    <cellStyle name="40% - Accent2 2 2 2" xfId="483"/>
    <cellStyle name="40% - Accent2 2 2 2 2" xfId="484"/>
    <cellStyle name="40% - Accent2 2 2 3" xfId="485"/>
    <cellStyle name="40% - Accent2 2 3" xfId="486"/>
    <cellStyle name="40% - Accent2 2 4" xfId="487"/>
    <cellStyle name="40% - Accent2 2 5" xfId="488"/>
    <cellStyle name="40% - Accent2 2 6" xfId="489"/>
    <cellStyle name="40% - Accent2 2 7" xfId="490"/>
    <cellStyle name="40% - Accent2 2 8" xfId="491"/>
    <cellStyle name="40% - Accent2 2 8 2" xfId="492"/>
    <cellStyle name="40% - Accent2 2 9" xfId="493"/>
    <cellStyle name="40% - Accent2 20" xfId="494"/>
    <cellStyle name="40% - Accent2 21" xfId="495"/>
    <cellStyle name="40% - Accent2 22" xfId="496"/>
    <cellStyle name="40% - Accent2 23" xfId="497"/>
    <cellStyle name="40% - Accent2 24" xfId="498"/>
    <cellStyle name="40% - Accent2 25" xfId="499"/>
    <cellStyle name="40% - Accent2 26" xfId="500"/>
    <cellStyle name="40% - Accent2 27" xfId="501"/>
    <cellStyle name="40% - Accent2 28" xfId="502"/>
    <cellStyle name="40% - Accent2 29" xfId="503"/>
    <cellStyle name="40% - Accent2 3" xfId="504"/>
    <cellStyle name="40% - Accent2 30" xfId="505"/>
    <cellStyle name="40% - Accent2 31" xfId="506"/>
    <cellStyle name="40% - Accent2 32" xfId="507"/>
    <cellStyle name="40% - Accent2 33" xfId="508"/>
    <cellStyle name="40% - Accent2 34" xfId="509"/>
    <cellStyle name="40% - Accent2 35" xfId="510"/>
    <cellStyle name="40% - Accent2 36" xfId="511"/>
    <cellStyle name="40% - Accent2 36 2" xfId="512"/>
    <cellStyle name="40% - Accent2 37" xfId="513"/>
    <cellStyle name="40% - Accent2 4" xfId="514"/>
    <cellStyle name="40% - Accent2 5" xfId="515"/>
    <cellStyle name="40% - Accent2 6" xfId="516"/>
    <cellStyle name="40% - Accent2 7" xfId="517"/>
    <cellStyle name="40% - Accent2 8" xfId="518"/>
    <cellStyle name="40% - Accent2 9" xfId="519"/>
    <cellStyle name="40% - Accent3 10" xfId="520"/>
    <cellStyle name="40% - Accent3 11" xfId="521"/>
    <cellStyle name="40% - Accent3 12" xfId="522"/>
    <cellStyle name="40% - Accent3 13" xfId="523"/>
    <cellStyle name="40% - Accent3 14" xfId="524"/>
    <cellStyle name="40% - Accent3 15" xfId="525"/>
    <cellStyle name="40% - Accent3 16" xfId="526"/>
    <cellStyle name="40% - Accent3 17" xfId="527"/>
    <cellStyle name="40% - Accent3 18" xfId="528"/>
    <cellStyle name="40% - Accent3 19" xfId="529"/>
    <cellStyle name="40% - Accent3 2" xfId="530"/>
    <cellStyle name="40% - Accent3 2 10" xfId="531"/>
    <cellStyle name="40% - Accent3 2 2" xfId="532"/>
    <cellStyle name="40% - Accent3 2 2 2" xfId="533"/>
    <cellStyle name="40% - Accent3 2 2 2 2" xfId="534"/>
    <cellStyle name="40% - Accent3 2 2 3" xfId="535"/>
    <cellStyle name="40% - Accent3 2 3" xfId="536"/>
    <cellStyle name="40% - Accent3 2 3 2" xfId="537"/>
    <cellStyle name="40% - Accent3 2 3 2 2" xfId="538"/>
    <cellStyle name="40% - Accent3 2 3 2 2 2" xfId="539"/>
    <cellStyle name="40% - Accent3 2 3 2 3" xfId="540"/>
    <cellStyle name="40% - Accent3 2 3 3" xfId="541"/>
    <cellStyle name="40% - Accent3 2 3 3 2" xfId="542"/>
    <cellStyle name="40% - Accent3 2 3 3 2 2" xfId="543"/>
    <cellStyle name="40% - Accent3 2 3 3 3" xfId="544"/>
    <cellStyle name="40% - Accent3 2 3 4" xfId="545"/>
    <cellStyle name="40% - Accent3 2 3 4 2" xfId="546"/>
    <cellStyle name="40% - Accent3 2 3 4 2 2" xfId="547"/>
    <cellStyle name="40% - Accent3 2 3 4 3" xfId="548"/>
    <cellStyle name="40% - Accent3 2 3 5" xfId="549"/>
    <cellStyle name="40% - Accent3 2 3 5 2" xfId="550"/>
    <cellStyle name="40% - Accent3 2 3 5 2 2" xfId="551"/>
    <cellStyle name="40% - Accent3 2 3 5 3" xfId="552"/>
    <cellStyle name="40% - Accent3 2 3 6" xfId="553"/>
    <cellStyle name="40% - Accent3 2 3 7" xfId="554"/>
    <cellStyle name="40% - Accent3 2 3 7 2" xfId="555"/>
    <cellStyle name="40% - Accent3 2 3 8" xfId="556"/>
    <cellStyle name="40% - Accent3 2 4" xfId="557"/>
    <cellStyle name="40% - Accent3 2 4 2" xfId="558"/>
    <cellStyle name="40% - Accent3 2 4 2 2" xfId="559"/>
    <cellStyle name="40% - Accent3 2 4 3" xfId="560"/>
    <cellStyle name="40% - Accent3 2 5" xfId="561"/>
    <cellStyle name="40% - Accent3 2 6" xfId="562"/>
    <cellStyle name="40% - Accent3 2 7" xfId="563"/>
    <cellStyle name="40% - Accent3 2 8" xfId="564"/>
    <cellStyle name="40% - Accent3 2 9" xfId="565"/>
    <cellStyle name="40% - Accent3 2 9 2" xfId="566"/>
    <cellStyle name="40% - Accent3 20" xfId="567"/>
    <cellStyle name="40% - Accent3 21" xfId="568"/>
    <cellStyle name="40% - Accent3 22" xfId="569"/>
    <cellStyle name="40% - Accent3 23" xfId="570"/>
    <cellStyle name="40% - Accent3 24" xfId="571"/>
    <cellStyle name="40% - Accent3 25" xfId="572"/>
    <cellStyle name="40% - Accent3 26" xfId="573"/>
    <cellStyle name="40% - Accent3 27" xfId="574"/>
    <cellStyle name="40% - Accent3 28" xfId="575"/>
    <cellStyle name="40% - Accent3 29" xfId="576"/>
    <cellStyle name="40% - Accent3 3" xfId="577"/>
    <cellStyle name="40% - Accent3 30" xfId="578"/>
    <cellStyle name="40% - Accent3 31" xfId="579"/>
    <cellStyle name="40% - Accent3 32" xfId="580"/>
    <cellStyle name="40% - Accent3 33" xfId="581"/>
    <cellStyle name="40% - Accent3 34" xfId="582"/>
    <cellStyle name="40% - Accent3 35" xfId="583"/>
    <cellStyle name="40% - Accent3 36" xfId="584"/>
    <cellStyle name="40% - Accent3 36 2" xfId="585"/>
    <cellStyle name="40% - Accent3 37" xfId="586"/>
    <cellStyle name="40% - Accent3 4" xfId="587"/>
    <cellStyle name="40% - Accent3 5" xfId="588"/>
    <cellStyle name="40% - Accent3 6" xfId="589"/>
    <cellStyle name="40% - Accent3 7" xfId="590"/>
    <cellStyle name="40% - Accent3 8" xfId="591"/>
    <cellStyle name="40% - Accent3 9" xfId="592"/>
    <cellStyle name="40% - Accent4 10" xfId="593"/>
    <cellStyle name="40% - Accent4 11" xfId="594"/>
    <cellStyle name="40% - Accent4 12" xfId="595"/>
    <cellStyle name="40% - Accent4 13" xfId="596"/>
    <cellStyle name="40% - Accent4 14" xfId="597"/>
    <cellStyle name="40% - Accent4 15" xfId="598"/>
    <cellStyle name="40% - Accent4 16" xfId="599"/>
    <cellStyle name="40% - Accent4 17" xfId="600"/>
    <cellStyle name="40% - Accent4 18" xfId="601"/>
    <cellStyle name="40% - Accent4 19" xfId="602"/>
    <cellStyle name="40% - Accent4 2" xfId="603"/>
    <cellStyle name="40% - Accent4 2 10" xfId="604"/>
    <cellStyle name="40% - Accent4 2 2" xfId="605"/>
    <cellStyle name="40% - Accent4 2 2 2" xfId="606"/>
    <cellStyle name="40% - Accent4 2 2 2 2" xfId="607"/>
    <cellStyle name="40% - Accent4 2 2 3" xfId="608"/>
    <cellStyle name="40% - Accent4 2 3" xfId="609"/>
    <cellStyle name="40% - Accent4 2 3 2" xfId="610"/>
    <cellStyle name="40% - Accent4 2 3 2 2" xfId="611"/>
    <cellStyle name="40% - Accent4 2 3 2 2 2" xfId="612"/>
    <cellStyle name="40% - Accent4 2 3 2 3" xfId="613"/>
    <cellStyle name="40% - Accent4 2 3 3" xfId="614"/>
    <cellStyle name="40% - Accent4 2 3 3 2" xfId="615"/>
    <cellStyle name="40% - Accent4 2 3 3 2 2" xfId="616"/>
    <cellStyle name="40% - Accent4 2 3 3 3" xfId="617"/>
    <cellStyle name="40% - Accent4 2 3 4" xfId="618"/>
    <cellStyle name="40% - Accent4 2 3 4 2" xfId="619"/>
    <cellStyle name="40% - Accent4 2 3 4 2 2" xfId="620"/>
    <cellStyle name="40% - Accent4 2 3 4 3" xfId="621"/>
    <cellStyle name="40% - Accent4 2 3 5" xfId="622"/>
    <cellStyle name="40% - Accent4 2 3 5 2" xfId="623"/>
    <cellStyle name="40% - Accent4 2 3 5 2 2" xfId="624"/>
    <cellStyle name="40% - Accent4 2 3 5 3" xfId="625"/>
    <cellStyle name="40% - Accent4 2 3 6" xfId="626"/>
    <cellStyle name="40% - Accent4 2 3 7" xfId="627"/>
    <cellStyle name="40% - Accent4 2 3 7 2" xfId="628"/>
    <cellStyle name="40% - Accent4 2 3 8" xfId="629"/>
    <cellStyle name="40% - Accent4 2 4" xfId="630"/>
    <cellStyle name="40% - Accent4 2 4 2" xfId="631"/>
    <cellStyle name="40% - Accent4 2 4 2 2" xfId="632"/>
    <cellStyle name="40% - Accent4 2 4 3" xfId="633"/>
    <cellStyle name="40% - Accent4 2 5" xfId="634"/>
    <cellStyle name="40% - Accent4 2 6" xfId="635"/>
    <cellStyle name="40% - Accent4 2 7" xfId="636"/>
    <cellStyle name="40% - Accent4 2 8" xfId="637"/>
    <cellStyle name="40% - Accent4 2 9" xfId="638"/>
    <cellStyle name="40% - Accent4 2 9 2" xfId="639"/>
    <cellStyle name="40% - Accent4 20" xfId="640"/>
    <cellStyle name="40% - Accent4 21" xfId="641"/>
    <cellStyle name="40% - Accent4 22" xfId="642"/>
    <cellStyle name="40% - Accent4 23" xfId="643"/>
    <cellStyle name="40% - Accent4 24" xfId="644"/>
    <cellStyle name="40% - Accent4 25" xfId="645"/>
    <cellStyle name="40% - Accent4 26" xfId="646"/>
    <cellStyle name="40% - Accent4 27" xfId="647"/>
    <cellStyle name="40% - Accent4 28" xfId="648"/>
    <cellStyle name="40% - Accent4 29" xfId="649"/>
    <cellStyle name="40% - Accent4 3" xfId="650"/>
    <cellStyle name="40% - Accent4 30" xfId="651"/>
    <cellStyle name="40% - Accent4 31" xfId="652"/>
    <cellStyle name="40% - Accent4 32" xfId="653"/>
    <cellStyle name="40% - Accent4 33" xfId="654"/>
    <cellStyle name="40% - Accent4 34" xfId="655"/>
    <cellStyle name="40% - Accent4 35" xfId="656"/>
    <cellStyle name="40% - Accent4 36" xfId="657"/>
    <cellStyle name="40% - Accent4 36 2" xfId="658"/>
    <cellStyle name="40% - Accent4 37" xfId="659"/>
    <cellStyle name="40% - Accent4 4" xfId="660"/>
    <cellStyle name="40% - Accent4 5" xfId="661"/>
    <cellStyle name="40% - Accent4 6" xfId="662"/>
    <cellStyle name="40% - Accent4 7" xfId="663"/>
    <cellStyle name="40% - Accent4 8" xfId="664"/>
    <cellStyle name="40% - Accent4 9" xfId="665"/>
    <cellStyle name="40% - Accent5 10" xfId="666"/>
    <cellStyle name="40% - Accent5 11" xfId="667"/>
    <cellStyle name="40% - Accent5 12" xfId="668"/>
    <cellStyle name="40% - Accent5 13" xfId="669"/>
    <cellStyle name="40% - Accent5 14" xfId="670"/>
    <cellStyle name="40% - Accent5 15" xfId="671"/>
    <cellStyle name="40% - Accent5 16" xfId="672"/>
    <cellStyle name="40% - Accent5 17" xfId="673"/>
    <cellStyle name="40% - Accent5 18" xfId="674"/>
    <cellStyle name="40% - Accent5 19" xfId="675"/>
    <cellStyle name="40% - Accent5 2" xfId="676"/>
    <cellStyle name="40% - Accent5 20" xfId="677"/>
    <cellStyle name="40% - Accent5 21" xfId="678"/>
    <cellStyle name="40% - Accent5 22" xfId="679"/>
    <cellStyle name="40% - Accent5 23" xfId="680"/>
    <cellStyle name="40% - Accent5 24" xfId="681"/>
    <cellStyle name="40% - Accent5 25" xfId="682"/>
    <cellStyle name="40% - Accent5 26" xfId="683"/>
    <cellStyle name="40% - Accent5 27" xfId="684"/>
    <cellStyle name="40% - Accent5 28" xfId="685"/>
    <cellStyle name="40% - Accent5 29" xfId="686"/>
    <cellStyle name="40% - Accent5 3" xfId="687"/>
    <cellStyle name="40% - Accent5 30" xfId="688"/>
    <cellStyle name="40% - Accent5 31" xfId="689"/>
    <cellStyle name="40% - Accent5 32" xfId="690"/>
    <cellStyle name="40% - Accent5 33" xfId="691"/>
    <cellStyle name="40% - Accent5 34" xfId="692"/>
    <cellStyle name="40% - Accent5 35" xfId="693"/>
    <cellStyle name="40% - Accent5 36" xfId="694"/>
    <cellStyle name="40% - Accent5 36 2" xfId="695"/>
    <cellStyle name="40% - Accent5 37" xfId="696"/>
    <cellStyle name="40% - Accent5 4" xfId="697"/>
    <cellStyle name="40% - Accent5 5" xfId="698"/>
    <cellStyle name="40% - Accent5 6" xfId="699"/>
    <cellStyle name="40% - Accent5 7" xfId="700"/>
    <cellStyle name="40% - Accent5 8" xfId="701"/>
    <cellStyle name="40% - Accent5 9" xfId="702"/>
    <cellStyle name="40% - Accent6 10" xfId="703"/>
    <cellStyle name="40% - Accent6 11" xfId="704"/>
    <cellStyle name="40% - Accent6 12" xfId="705"/>
    <cellStyle name="40% - Accent6 13" xfId="706"/>
    <cellStyle name="40% - Accent6 14" xfId="707"/>
    <cellStyle name="40% - Accent6 15" xfId="708"/>
    <cellStyle name="40% - Accent6 16" xfId="709"/>
    <cellStyle name="40% - Accent6 17" xfId="710"/>
    <cellStyle name="40% - Accent6 18" xfId="711"/>
    <cellStyle name="40% - Accent6 19" xfId="712"/>
    <cellStyle name="40% - Accent6 2" xfId="713"/>
    <cellStyle name="40% - Accent6 2 10" xfId="714"/>
    <cellStyle name="40% - Accent6 2 2" xfId="715"/>
    <cellStyle name="40% - Accent6 2 2 2" xfId="716"/>
    <cellStyle name="40% - Accent6 2 2 2 2" xfId="717"/>
    <cellStyle name="40% - Accent6 2 2 3" xfId="718"/>
    <cellStyle name="40% - Accent6 2 3" xfId="719"/>
    <cellStyle name="40% - Accent6 2 3 2" xfId="720"/>
    <cellStyle name="40% - Accent6 2 3 2 2" xfId="721"/>
    <cellStyle name="40% - Accent6 2 3 2 2 2" xfId="722"/>
    <cellStyle name="40% - Accent6 2 3 2 3" xfId="723"/>
    <cellStyle name="40% - Accent6 2 3 3" xfId="724"/>
    <cellStyle name="40% - Accent6 2 3 3 2" xfId="725"/>
    <cellStyle name="40% - Accent6 2 3 3 2 2" xfId="726"/>
    <cellStyle name="40% - Accent6 2 3 3 3" xfId="727"/>
    <cellStyle name="40% - Accent6 2 3 4" xfId="728"/>
    <cellStyle name="40% - Accent6 2 3 4 2" xfId="729"/>
    <cellStyle name="40% - Accent6 2 3 4 2 2" xfId="730"/>
    <cellStyle name="40% - Accent6 2 3 4 3" xfId="731"/>
    <cellStyle name="40% - Accent6 2 3 5" xfId="732"/>
    <cellStyle name="40% - Accent6 2 3 5 2" xfId="733"/>
    <cellStyle name="40% - Accent6 2 3 5 2 2" xfId="734"/>
    <cellStyle name="40% - Accent6 2 3 5 3" xfId="735"/>
    <cellStyle name="40% - Accent6 2 3 6" xfId="736"/>
    <cellStyle name="40% - Accent6 2 3 7" xfId="737"/>
    <cellStyle name="40% - Accent6 2 3 7 2" xfId="738"/>
    <cellStyle name="40% - Accent6 2 3 8" xfId="739"/>
    <cellStyle name="40% - Accent6 2 4" xfId="740"/>
    <cellStyle name="40% - Accent6 2 4 2" xfId="741"/>
    <cellStyle name="40% - Accent6 2 4 2 2" xfId="742"/>
    <cellStyle name="40% - Accent6 2 4 3" xfId="743"/>
    <cellStyle name="40% - Accent6 2 5" xfId="744"/>
    <cellStyle name="40% - Accent6 2 6" xfId="745"/>
    <cellStyle name="40% - Accent6 2 7" xfId="746"/>
    <cellStyle name="40% - Accent6 2 8" xfId="747"/>
    <cellStyle name="40% - Accent6 2 9" xfId="748"/>
    <cellStyle name="40% - Accent6 2 9 2" xfId="749"/>
    <cellStyle name="40% - Accent6 20" xfId="750"/>
    <cellStyle name="40% - Accent6 21" xfId="751"/>
    <cellStyle name="40% - Accent6 22" xfId="752"/>
    <cellStyle name="40% - Accent6 23" xfId="753"/>
    <cellStyle name="40% - Accent6 24" xfId="754"/>
    <cellStyle name="40% - Accent6 25" xfId="755"/>
    <cellStyle name="40% - Accent6 26" xfId="756"/>
    <cellStyle name="40% - Accent6 27" xfId="757"/>
    <cellStyle name="40% - Accent6 28" xfId="758"/>
    <cellStyle name="40% - Accent6 29" xfId="759"/>
    <cellStyle name="40% - Accent6 3" xfId="760"/>
    <cellStyle name="40% - Accent6 30" xfId="761"/>
    <cellStyle name="40% - Accent6 31" xfId="762"/>
    <cellStyle name="40% - Accent6 32" xfId="763"/>
    <cellStyle name="40% - Accent6 33" xfId="764"/>
    <cellStyle name="40% - Accent6 34" xfId="765"/>
    <cellStyle name="40% - Accent6 35" xfId="766"/>
    <cellStyle name="40% - Accent6 36" xfId="767"/>
    <cellStyle name="40% - Accent6 36 2" xfId="768"/>
    <cellStyle name="40% - Accent6 37" xfId="769"/>
    <cellStyle name="40% - Accent6 4" xfId="770"/>
    <cellStyle name="40% - Accent6 5" xfId="771"/>
    <cellStyle name="40% - Accent6 6" xfId="772"/>
    <cellStyle name="40% - Accent6 7" xfId="773"/>
    <cellStyle name="40% - Accent6 8" xfId="774"/>
    <cellStyle name="40% - Accent6 9" xfId="775"/>
    <cellStyle name="60% - Accent1 10" xfId="776"/>
    <cellStyle name="60% - Accent1 11" xfId="777"/>
    <cellStyle name="60% - Accent1 12" xfId="778"/>
    <cellStyle name="60% - Accent1 13" xfId="779"/>
    <cellStyle name="60% - Accent1 14" xfId="780"/>
    <cellStyle name="60% - Accent1 15" xfId="781"/>
    <cellStyle name="60% - Accent1 16" xfId="782"/>
    <cellStyle name="60% - Accent1 17" xfId="783"/>
    <cellStyle name="60% - Accent1 18" xfId="784"/>
    <cellStyle name="60% - Accent1 19" xfId="785"/>
    <cellStyle name="60% - Accent1 2" xfId="786"/>
    <cellStyle name="60% - Accent1 2 2" xfId="787"/>
    <cellStyle name="60% - Accent1 2 3" xfId="788"/>
    <cellStyle name="60% - Accent1 2 3 2" xfId="789"/>
    <cellStyle name="60% - Accent1 2 3 3" xfId="790"/>
    <cellStyle name="60% - Accent1 2 3 4" xfId="791"/>
    <cellStyle name="60% - Accent1 2 3 5" xfId="792"/>
    <cellStyle name="60% - Accent1 2 3 6" xfId="793"/>
    <cellStyle name="60% - Accent1 2 4" xfId="794"/>
    <cellStyle name="60% - Accent1 2 5" xfId="795"/>
    <cellStyle name="60% - Accent1 2 6" xfId="796"/>
    <cellStyle name="60% - Accent1 2 7" xfId="797"/>
    <cellStyle name="60% - Accent1 2 8" xfId="798"/>
    <cellStyle name="60% - Accent1 20" xfId="799"/>
    <cellStyle name="60% - Accent1 21" xfId="800"/>
    <cellStyle name="60% - Accent1 22" xfId="801"/>
    <cellStyle name="60% - Accent1 23" xfId="802"/>
    <cellStyle name="60% - Accent1 24" xfId="803"/>
    <cellStyle name="60% - Accent1 25" xfId="804"/>
    <cellStyle name="60% - Accent1 26" xfId="805"/>
    <cellStyle name="60% - Accent1 27" xfId="806"/>
    <cellStyle name="60% - Accent1 28" xfId="807"/>
    <cellStyle name="60% - Accent1 29" xfId="808"/>
    <cellStyle name="60% - Accent1 3" xfId="809"/>
    <cellStyle name="60% - Accent1 30" xfId="810"/>
    <cellStyle name="60% - Accent1 31" xfId="811"/>
    <cellStyle name="60% - Accent1 32" xfId="812"/>
    <cellStyle name="60% - Accent1 33" xfId="813"/>
    <cellStyle name="60% - Accent1 34" xfId="814"/>
    <cellStyle name="60% - Accent1 35" xfId="815"/>
    <cellStyle name="60% - Accent1 4" xfId="816"/>
    <cellStyle name="60% - Accent1 5" xfId="817"/>
    <cellStyle name="60% - Accent1 6" xfId="818"/>
    <cellStyle name="60% - Accent1 7" xfId="819"/>
    <cellStyle name="60% - Accent1 8" xfId="820"/>
    <cellStyle name="60% - Accent1 9" xfId="821"/>
    <cellStyle name="60% - Accent2 10" xfId="822"/>
    <cellStyle name="60% - Accent2 11" xfId="823"/>
    <cellStyle name="60% - Accent2 12" xfId="824"/>
    <cellStyle name="60% - Accent2 13" xfId="825"/>
    <cellStyle name="60% - Accent2 14" xfId="826"/>
    <cellStyle name="60% - Accent2 15" xfId="827"/>
    <cellStyle name="60% - Accent2 16" xfId="828"/>
    <cellStyle name="60% - Accent2 17" xfId="829"/>
    <cellStyle name="60% - Accent2 18" xfId="830"/>
    <cellStyle name="60% - Accent2 19" xfId="831"/>
    <cellStyle name="60% - Accent2 2" xfId="832"/>
    <cellStyle name="60% - Accent2 20" xfId="833"/>
    <cellStyle name="60% - Accent2 21" xfId="834"/>
    <cellStyle name="60% - Accent2 22" xfId="835"/>
    <cellStyle name="60% - Accent2 23" xfId="836"/>
    <cellStyle name="60% - Accent2 24" xfId="837"/>
    <cellStyle name="60% - Accent2 25" xfId="838"/>
    <cellStyle name="60% - Accent2 26" xfId="839"/>
    <cellStyle name="60% - Accent2 27" xfId="840"/>
    <cellStyle name="60% - Accent2 28" xfId="841"/>
    <cellStyle name="60% - Accent2 29" xfId="842"/>
    <cellStyle name="60% - Accent2 3" xfId="843"/>
    <cellStyle name="60% - Accent2 30" xfId="844"/>
    <cellStyle name="60% - Accent2 31" xfId="845"/>
    <cellStyle name="60% - Accent2 32" xfId="846"/>
    <cellStyle name="60% - Accent2 33" xfId="847"/>
    <cellStyle name="60% - Accent2 34" xfId="848"/>
    <cellStyle name="60% - Accent2 35" xfId="849"/>
    <cellStyle name="60% - Accent2 4" xfId="850"/>
    <cellStyle name="60% - Accent2 5" xfId="851"/>
    <cellStyle name="60% - Accent2 6" xfId="852"/>
    <cellStyle name="60% - Accent2 7" xfId="853"/>
    <cellStyle name="60% - Accent2 8" xfId="854"/>
    <cellStyle name="60% - Accent2 9" xfId="855"/>
    <cellStyle name="60% - Accent3 10" xfId="856"/>
    <cellStyle name="60% - Accent3 11" xfId="857"/>
    <cellStyle name="60% - Accent3 12" xfId="858"/>
    <cellStyle name="60% - Accent3 13" xfId="859"/>
    <cellStyle name="60% - Accent3 14" xfId="860"/>
    <cellStyle name="60% - Accent3 15" xfId="861"/>
    <cellStyle name="60% - Accent3 16" xfId="862"/>
    <cellStyle name="60% - Accent3 17" xfId="863"/>
    <cellStyle name="60% - Accent3 18" xfId="864"/>
    <cellStyle name="60% - Accent3 19" xfId="865"/>
    <cellStyle name="60% - Accent3 2" xfId="866"/>
    <cellStyle name="60% - Accent3 2 2" xfId="867"/>
    <cellStyle name="60% - Accent3 2 3" xfId="868"/>
    <cellStyle name="60% - Accent3 2 3 2" xfId="869"/>
    <cellStyle name="60% - Accent3 2 3 3" xfId="870"/>
    <cellStyle name="60% - Accent3 2 3 4" xfId="871"/>
    <cellStyle name="60% - Accent3 2 3 5" xfId="872"/>
    <cellStyle name="60% - Accent3 2 3 6" xfId="873"/>
    <cellStyle name="60% - Accent3 2 4" xfId="874"/>
    <cellStyle name="60% - Accent3 2 5" xfId="875"/>
    <cellStyle name="60% - Accent3 2 6" xfId="876"/>
    <cellStyle name="60% - Accent3 2 7" xfId="877"/>
    <cellStyle name="60% - Accent3 2 8" xfId="878"/>
    <cellStyle name="60% - Accent3 20" xfId="879"/>
    <cellStyle name="60% - Accent3 21" xfId="880"/>
    <cellStyle name="60% - Accent3 22" xfId="881"/>
    <cellStyle name="60% - Accent3 23" xfId="882"/>
    <cellStyle name="60% - Accent3 24" xfId="883"/>
    <cellStyle name="60% - Accent3 25" xfId="884"/>
    <cellStyle name="60% - Accent3 26" xfId="885"/>
    <cellStyle name="60% - Accent3 27" xfId="886"/>
    <cellStyle name="60% - Accent3 28" xfId="887"/>
    <cellStyle name="60% - Accent3 29" xfId="888"/>
    <cellStyle name="60% - Accent3 3" xfId="889"/>
    <cellStyle name="60% - Accent3 30" xfId="890"/>
    <cellStyle name="60% - Accent3 31" xfId="891"/>
    <cellStyle name="60% - Accent3 32" xfId="892"/>
    <cellStyle name="60% - Accent3 33" xfId="893"/>
    <cellStyle name="60% - Accent3 34" xfId="894"/>
    <cellStyle name="60% - Accent3 35" xfId="895"/>
    <cellStyle name="60% - Accent3 4" xfId="896"/>
    <cellStyle name="60% - Accent3 5" xfId="897"/>
    <cellStyle name="60% - Accent3 6" xfId="898"/>
    <cellStyle name="60% - Accent3 7" xfId="899"/>
    <cellStyle name="60% - Accent3 8" xfId="900"/>
    <cellStyle name="60% - Accent3 9" xfId="901"/>
    <cellStyle name="60% - Accent4 10" xfId="902"/>
    <cellStyle name="60% - Accent4 11" xfId="903"/>
    <cellStyle name="60% - Accent4 12" xfId="904"/>
    <cellStyle name="60% - Accent4 13" xfId="905"/>
    <cellStyle name="60% - Accent4 14" xfId="906"/>
    <cellStyle name="60% - Accent4 15" xfId="907"/>
    <cellStyle name="60% - Accent4 16" xfId="908"/>
    <cellStyle name="60% - Accent4 17" xfId="909"/>
    <cellStyle name="60% - Accent4 18" xfId="910"/>
    <cellStyle name="60% - Accent4 19" xfId="911"/>
    <cellStyle name="60% - Accent4 2" xfId="912"/>
    <cellStyle name="60% - Accent4 2 2" xfId="913"/>
    <cellStyle name="60% - Accent4 2 3" xfId="914"/>
    <cellStyle name="60% - Accent4 2 3 2" xfId="915"/>
    <cellStyle name="60% - Accent4 2 3 3" xfId="916"/>
    <cellStyle name="60% - Accent4 2 3 4" xfId="917"/>
    <cellStyle name="60% - Accent4 2 3 5" xfId="918"/>
    <cellStyle name="60% - Accent4 2 3 6" xfId="919"/>
    <cellStyle name="60% - Accent4 2 4" xfId="920"/>
    <cellStyle name="60% - Accent4 2 5" xfId="921"/>
    <cellStyle name="60% - Accent4 2 6" xfId="922"/>
    <cellStyle name="60% - Accent4 2 7" xfId="923"/>
    <cellStyle name="60% - Accent4 2 8" xfId="924"/>
    <cellStyle name="60% - Accent4 20" xfId="925"/>
    <cellStyle name="60% - Accent4 21" xfId="926"/>
    <cellStyle name="60% - Accent4 22" xfId="927"/>
    <cellStyle name="60% - Accent4 23" xfId="928"/>
    <cellStyle name="60% - Accent4 24" xfId="929"/>
    <cellStyle name="60% - Accent4 25" xfId="930"/>
    <cellStyle name="60% - Accent4 26" xfId="931"/>
    <cellStyle name="60% - Accent4 27" xfId="932"/>
    <cellStyle name="60% - Accent4 28" xfId="933"/>
    <cellStyle name="60% - Accent4 29" xfId="934"/>
    <cellStyle name="60% - Accent4 3" xfId="935"/>
    <cellStyle name="60% - Accent4 30" xfId="936"/>
    <cellStyle name="60% - Accent4 31" xfId="937"/>
    <cellStyle name="60% - Accent4 32" xfId="938"/>
    <cellStyle name="60% - Accent4 33" xfId="939"/>
    <cellStyle name="60% - Accent4 34" xfId="940"/>
    <cellStyle name="60% - Accent4 35" xfId="941"/>
    <cellStyle name="60% - Accent4 4" xfId="942"/>
    <cellStyle name="60% - Accent4 5" xfId="943"/>
    <cellStyle name="60% - Accent4 6" xfId="944"/>
    <cellStyle name="60% - Accent4 7" xfId="945"/>
    <cellStyle name="60% - Accent4 8" xfId="946"/>
    <cellStyle name="60% - Accent4 9" xfId="947"/>
    <cellStyle name="60% - Accent5 10" xfId="948"/>
    <cellStyle name="60% - Accent5 11" xfId="949"/>
    <cellStyle name="60% - Accent5 12" xfId="950"/>
    <cellStyle name="60% - Accent5 13" xfId="951"/>
    <cellStyle name="60% - Accent5 14" xfId="952"/>
    <cellStyle name="60% - Accent5 15" xfId="953"/>
    <cellStyle name="60% - Accent5 16" xfId="954"/>
    <cellStyle name="60% - Accent5 17" xfId="955"/>
    <cellStyle name="60% - Accent5 18" xfId="956"/>
    <cellStyle name="60% - Accent5 19" xfId="957"/>
    <cellStyle name="60% - Accent5 2" xfId="958"/>
    <cellStyle name="60% - Accent5 20" xfId="959"/>
    <cellStyle name="60% - Accent5 21" xfId="960"/>
    <cellStyle name="60% - Accent5 22" xfId="961"/>
    <cellStyle name="60% - Accent5 23" xfId="962"/>
    <cellStyle name="60% - Accent5 24" xfId="963"/>
    <cellStyle name="60% - Accent5 25" xfId="964"/>
    <cellStyle name="60% - Accent5 26" xfId="965"/>
    <cellStyle name="60% - Accent5 27" xfId="966"/>
    <cellStyle name="60% - Accent5 28" xfId="967"/>
    <cellStyle name="60% - Accent5 29" xfId="968"/>
    <cellStyle name="60% - Accent5 3" xfId="969"/>
    <cellStyle name="60% - Accent5 30" xfId="970"/>
    <cellStyle name="60% - Accent5 31" xfId="971"/>
    <cellStyle name="60% - Accent5 32" xfId="972"/>
    <cellStyle name="60% - Accent5 33" xfId="973"/>
    <cellStyle name="60% - Accent5 34" xfId="974"/>
    <cellStyle name="60% - Accent5 35" xfId="975"/>
    <cellStyle name="60% - Accent5 4" xfId="976"/>
    <cellStyle name="60% - Accent5 5" xfId="977"/>
    <cellStyle name="60% - Accent5 6" xfId="978"/>
    <cellStyle name="60% - Accent5 7" xfId="979"/>
    <cellStyle name="60% - Accent5 8" xfId="980"/>
    <cellStyle name="60% - Accent5 9" xfId="981"/>
    <cellStyle name="60% - Accent6 10" xfId="982"/>
    <cellStyle name="60% - Accent6 11" xfId="983"/>
    <cellStyle name="60% - Accent6 12" xfId="984"/>
    <cellStyle name="60% - Accent6 13" xfId="985"/>
    <cellStyle name="60% - Accent6 14" xfId="986"/>
    <cellStyle name="60% - Accent6 15" xfId="987"/>
    <cellStyle name="60% - Accent6 16" xfId="988"/>
    <cellStyle name="60% - Accent6 17" xfId="989"/>
    <cellStyle name="60% - Accent6 18" xfId="990"/>
    <cellStyle name="60% - Accent6 19" xfId="991"/>
    <cellStyle name="60% - Accent6 2" xfId="992"/>
    <cellStyle name="60% - Accent6 2 2" xfId="993"/>
    <cellStyle name="60% - Accent6 2 3" xfId="994"/>
    <cellStyle name="60% - Accent6 2 3 2" xfId="995"/>
    <cellStyle name="60% - Accent6 2 3 3" xfId="996"/>
    <cellStyle name="60% - Accent6 2 3 4" xfId="997"/>
    <cellStyle name="60% - Accent6 2 3 5" xfId="998"/>
    <cellStyle name="60% - Accent6 2 3 6" xfId="999"/>
    <cellStyle name="60% - Accent6 2 4" xfId="1000"/>
    <cellStyle name="60% - Accent6 2 5" xfId="1001"/>
    <cellStyle name="60% - Accent6 2 6" xfId="1002"/>
    <cellStyle name="60% - Accent6 2 7" xfId="1003"/>
    <cellStyle name="60% - Accent6 2 8" xfId="1004"/>
    <cellStyle name="60% - Accent6 20" xfId="1005"/>
    <cellStyle name="60% - Accent6 21" xfId="1006"/>
    <cellStyle name="60% - Accent6 22" xfId="1007"/>
    <cellStyle name="60% - Accent6 23" xfId="1008"/>
    <cellStyle name="60% - Accent6 24" xfId="1009"/>
    <cellStyle name="60% - Accent6 25" xfId="1010"/>
    <cellStyle name="60% - Accent6 26" xfId="1011"/>
    <cellStyle name="60% - Accent6 27" xfId="1012"/>
    <cellStyle name="60% - Accent6 28" xfId="1013"/>
    <cellStyle name="60% - Accent6 29" xfId="1014"/>
    <cellStyle name="60% - Accent6 3" xfId="1015"/>
    <cellStyle name="60% - Accent6 30" xfId="1016"/>
    <cellStyle name="60% - Accent6 31" xfId="1017"/>
    <cellStyle name="60% - Accent6 32" xfId="1018"/>
    <cellStyle name="60% - Accent6 33" xfId="1019"/>
    <cellStyle name="60% - Accent6 34" xfId="1020"/>
    <cellStyle name="60% - Accent6 35" xfId="1021"/>
    <cellStyle name="60% - Accent6 4" xfId="1022"/>
    <cellStyle name="60% - Accent6 5" xfId="1023"/>
    <cellStyle name="60% - Accent6 6" xfId="1024"/>
    <cellStyle name="60% - Accent6 7" xfId="1025"/>
    <cellStyle name="60% - Accent6 8" xfId="1026"/>
    <cellStyle name="60% - Accent6 9" xfId="1027"/>
    <cellStyle name="Accent1 10" xfId="1028"/>
    <cellStyle name="Accent1 11" xfId="1029"/>
    <cellStyle name="Accent1 12" xfId="1030"/>
    <cellStyle name="Accent1 13" xfId="1031"/>
    <cellStyle name="Accent1 14" xfId="1032"/>
    <cellStyle name="Accent1 15" xfId="1033"/>
    <cellStyle name="Accent1 16" xfId="1034"/>
    <cellStyle name="Accent1 17" xfId="1035"/>
    <cellStyle name="Accent1 18" xfId="1036"/>
    <cellStyle name="Accent1 19" xfId="1037"/>
    <cellStyle name="Accent1 2" xfId="1038"/>
    <cellStyle name="Accent1 2 2" xfId="1039"/>
    <cellStyle name="Accent1 2 3" xfId="1040"/>
    <cellStyle name="Accent1 2 3 2" xfId="1041"/>
    <cellStyle name="Accent1 2 3 3" xfId="1042"/>
    <cellStyle name="Accent1 2 3 4" xfId="1043"/>
    <cellStyle name="Accent1 2 3 5" xfId="1044"/>
    <cellStyle name="Accent1 2 3 6" xfId="1045"/>
    <cellStyle name="Accent1 2 4" xfId="1046"/>
    <cellStyle name="Accent1 2 5" xfId="1047"/>
    <cellStyle name="Accent1 2 6" xfId="1048"/>
    <cellStyle name="Accent1 2 7" xfId="1049"/>
    <cellStyle name="Accent1 2 8" xfId="1050"/>
    <cellStyle name="Accent1 20" xfId="1051"/>
    <cellStyle name="Accent1 21" xfId="1052"/>
    <cellStyle name="Accent1 22" xfId="1053"/>
    <cellStyle name="Accent1 23" xfId="1054"/>
    <cellStyle name="Accent1 24" xfId="1055"/>
    <cellStyle name="Accent1 25" xfId="1056"/>
    <cellStyle name="Accent1 26" xfId="1057"/>
    <cellStyle name="Accent1 27" xfId="1058"/>
    <cellStyle name="Accent1 28" xfId="1059"/>
    <cellStyle name="Accent1 29" xfId="1060"/>
    <cellStyle name="Accent1 3" xfId="1061"/>
    <cellStyle name="Accent1 30" xfId="1062"/>
    <cellStyle name="Accent1 31" xfId="1063"/>
    <cellStyle name="Accent1 32" xfId="1064"/>
    <cellStyle name="Accent1 33" xfId="1065"/>
    <cellStyle name="Accent1 34" xfId="1066"/>
    <cellStyle name="Accent1 35" xfId="1067"/>
    <cellStyle name="Accent1 4" xfId="1068"/>
    <cellStyle name="Accent1 5" xfId="1069"/>
    <cellStyle name="Accent1 6" xfId="1070"/>
    <cellStyle name="Accent1 7" xfId="1071"/>
    <cellStyle name="Accent1 8" xfId="1072"/>
    <cellStyle name="Accent1 9" xfId="1073"/>
    <cellStyle name="Accent2 10" xfId="1074"/>
    <cellStyle name="Accent2 11" xfId="1075"/>
    <cellStyle name="Accent2 12" xfId="1076"/>
    <cellStyle name="Accent2 13" xfId="1077"/>
    <cellStyle name="Accent2 14" xfId="1078"/>
    <cellStyle name="Accent2 15" xfId="1079"/>
    <cellStyle name="Accent2 16" xfId="1080"/>
    <cellStyle name="Accent2 17" xfId="1081"/>
    <cellStyle name="Accent2 18" xfId="1082"/>
    <cellStyle name="Accent2 19" xfId="1083"/>
    <cellStyle name="Accent2 2" xfId="1084"/>
    <cellStyle name="Accent2 2 2" xfId="1085"/>
    <cellStyle name="Accent2 2 3" xfId="1086"/>
    <cellStyle name="Accent2 2 3 2" xfId="1087"/>
    <cellStyle name="Accent2 2 3 3" xfId="1088"/>
    <cellStyle name="Accent2 2 3 4" xfId="1089"/>
    <cellStyle name="Accent2 2 3 5" xfId="1090"/>
    <cellStyle name="Accent2 2 3 6" xfId="1091"/>
    <cellStyle name="Accent2 2 4" xfId="1092"/>
    <cellStyle name="Accent2 2 5" xfId="1093"/>
    <cellStyle name="Accent2 2 6" xfId="1094"/>
    <cellStyle name="Accent2 2 7" xfId="1095"/>
    <cellStyle name="Accent2 2 8" xfId="1096"/>
    <cellStyle name="Accent2 20" xfId="1097"/>
    <cellStyle name="Accent2 21" xfId="1098"/>
    <cellStyle name="Accent2 22" xfId="1099"/>
    <cellStyle name="Accent2 23" xfId="1100"/>
    <cellStyle name="Accent2 24" xfId="1101"/>
    <cellStyle name="Accent2 25" xfId="1102"/>
    <cellStyle name="Accent2 26" xfId="1103"/>
    <cellStyle name="Accent2 27" xfId="1104"/>
    <cellStyle name="Accent2 28" xfId="1105"/>
    <cellStyle name="Accent2 29" xfId="1106"/>
    <cellStyle name="Accent2 3" xfId="1107"/>
    <cellStyle name="Accent2 30" xfId="1108"/>
    <cellStyle name="Accent2 31" xfId="1109"/>
    <cellStyle name="Accent2 32" xfId="1110"/>
    <cellStyle name="Accent2 33" xfId="1111"/>
    <cellStyle name="Accent2 34" xfId="1112"/>
    <cellStyle name="Accent2 35" xfId="1113"/>
    <cellStyle name="Accent2 4" xfId="1114"/>
    <cellStyle name="Accent2 5" xfId="1115"/>
    <cellStyle name="Accent2 6" xfId="1116"/>
    <cellStyle name="Accent2 7" xfId="1117"/>
    <cellStyle name="Accent2 8" xfId="1118"/>
    <cellStyle name="Accent2 9" xfId="1119"/>
    <cellStyle name="Accent3 10" xfId="1120"/>
    <cellStyle name="Accent3 11" xfId="1121"/>
    <cellStyle name="Accent3 12" xfId="1122"/>
    <cellStyle name="Accent3 13" xfId="1123"/>
    <cellStyle name="Accent3 14" xfId="1124"/>
    <cellStyle name="Accent3 15" xfId="1125"/>
    <cellStyle name="Accent3 16" xfId="1126"/>
    <cellStyle name="Accent3 17" xfId="1127"/>
    <cellStyle name="Accent3 18" xfId="1128"/>
    <cellStyle name="Accent3 19" xfId="1129"/>
    <cellStyle name="Accent3 2" xfId="1130"/>
    <cellStyle name="Accent3 2 2" xfId="1131"/>
    <cellStyle name="Accent3 2 3" xfId="1132"/>
    <cellStyle name="Accent3 2 3 2" xfId="1133"/>
    <cellStyle name="Accent3 2 3 3" xfId="1134"/>
    <cellStyle name="Accent3 2 3 4" xfId="1135"/>
    <cellStyle name="Accent3 2 3 5" xfId="1136"/>
    <cellStyle name="Accent3 2 3 6" xfId="1137"/>
    <cellStyle name="Accent3 2 4" xfId="1138"/>
    <cellStyle name="Accent3 2 5" xfId="1139"/>
    <cellStyle name="Accent3 2 6" xfId="1140"/>
    <cellStyle name="Accent3 2 7" xfId="1141"/>
    <cellStyle name="Accent3 2 8" xfId="1142"/>
    <cellStyle name="Accent3 20" xfId="1143"/>
    <cellStyle name="Accent3 21" xfId="1144"/>
    <cellStyle name="Accent3 22" xfId="1145"/>
    <cellStyle name="Accent3 23" xfId="1146"/>
    <cellStyle name="Accent3 24" xfId="1147"/>
    <cellStyle name="Accent3 25" xfId="1148"/>
    <cellStyle name="Accent3 26" xfId="1149"/>
    <cellStyle name="Accent3 27" xfId="1150"/>
    <cellStyle name="Accent3 28" xfId="1151"/>
    <cellStyle name="Accent3 29" xfId="1152"/>
    <cellStyle name="Accent3 3" xfId="1153"/>
    <cellStyle name="Accent3 30" xfId="1154"/>
    <cellStyle name="Accent3 31" xfId="1155"/>
    <cellStyle name="Accent3 32" xfId="1156"/>
    <cellStyle name="Accent3 33" xfId="1157"/>
    <cellStyle name="Accent3 34" xfId="1158"/>
    <cellStyle name="Accent3 35" xfId="1159"/>
    <cellStyle name="Accent3 4" xfId="1160"/>
    <cellStyle name="Accent3 5" xfId="1161"/>
    <cellStyle name="Accent3 6" xfId="1162"/>
    <cellStyle name="Accent3 7" xfId="1163"/>
    <cellStyle name="Accent3 8" xfId="1164"/>
    <cellStyle name="Accent3 9" xfId="1165"/>
    <cellStyle name="Accent4 10" xfId="1166"/>
    <cellStyle name="Accent4 11" xfId="1167"/>
    <cellStyle name="Accent4 12" xfId="1168"/>
    <cellStyle name="Accent4 13" xfId="1169"/>
    <cellStyle name="Accent4 14" xfId="1170"/>
    <cellStyle name="Accent4 15" xfId="1171"/>
    <cellStyle name="Accent4 16" xfId="1172"/>
    <cellStyle name="Accent4 17" xfId="1173"/>
    <cellStyle name="Accent4 18" xfId="1174"/>
    <cellStyle name="Accent4 19" xfId="1175"/>
    <cellStyle name="Accent4 2" xfId="1176"/>
    <cellStyle name="Accent4 2 2" xfId="1177"/>
    <cellStyle name="Accent4 2 3" xfId="1178"/>
    <cellStyle name="Accent4 2 3 2" xfId="1179"/>
    <cellStyle name="Accent4 2 3 3" xfId="1180"/>
    <cellStyle name="Accent4 2 3 4" xfId="1181"/>
    <cellStyle name="Accent4 2 3 5" xfId="1182"/>
    <cellStyle name="Accent4 2 3 6" xfId="1183"/>
    <cellStyle name="Accent4 2 4" xfId="1184"/>
    <cellStyle name="Accent4 2 5" xfId="1185"/>
    <cellStyle name="Accent4 2 6" xfId="1186"/>
    <cellStyle name="Accent4 2 7" xfId="1187"/>
    <cellStyle name="Accent4 2 8" xfId="1188"/>
    <cellStyle name="Accent4 20" xfId="1189"/>
    <cellStyle name="Accent4 21" xfId="1190"/>
    <cellStyle name="Accent4 22" xfId="1191"/>
    <cellStyle name="Accent4 23" xfId="1192"/>
    <cellStyle name="Accent4 24" xfId="1193"/>
    <cellStyle name="Accent4 25" xfId="1194"/>
    <cellStyle name="Accent4 26" xfId="1195"/>
    <cellStyle name="Accent4 27" xfId="1196"/>
    <cellStyle name="Accent4 28" xfId="1197"/>
    <cellStyle name="Accent4 29" xfId="1198"/>
    <cellStyle name="Accent4 3" xfId="1199"/>
    <cellStyle name="Accent4 30" xfId="1200"/>
    <cellStyle name="Accent4 31" xfId="1201"/>
    <cellStyle name="Accent4 32" xfId="1202"/>
    <cellStyle name="Accent4 33" xfId="1203"/>
    <cellStyle name="Accent4 34" xfId="1204"/>
    <cellStyle name="Accent4 35" xfId="1205"/>
    <cellStyle name="Accent4 4" xfId="1206"/>
    <cellStyle name="Accent4 5" xfId="1207"/>
    <cellStyle name="Accent4 6" xfId="1208"/>
    <cellStyle name="Accent4 7" xfId="1209"/>
    <cellStyle name="Accent4 8" xfId="1210"/>
    <cellStyle name="Accent4 9" xfId="1211"/>
    <cellStyle name="Accent5 10" xfId="1212"/>
    <cellStyle name="Accent5 11" xfId="1213"/>
    <cellStyle name="Accent5 12" xfId="1214"/>
    <cellStyle name="Accent5 13" xfId="1215"/>
    <cellStyle name="Accent5 14" xfId="1216"/>
    <cellStyle name="Accent5 15" xfId="1217"/>
    <cellStyle name="Accent5 16" xfId="1218"/>
    <cellStyle name="Accent5 17" xfId="1219"/>
    <cellStyle name="Accent5 18" xfId="1220"/>
    <cellStyle name="Accent5 19" xfId="1221"/>
    <cellStyle name="Accent5 2" xfId="1222"/>
    <cellStyle name="Accent5 20" xfId="1223"/>
    <cellStyle name="Accent5 21" xfId="1224"/>
    <cellStyle name="Accent5 22" xfId="1225"/>
    <cellStyle name="Accent5 23" xfId="1226"/>
    <cellStyle name="Accent5 24" xfId="1227"/>
    <cellStyle name="Accent5 25" xfId="1228"/>
    <cellStyle name="Accent5 26" xfId="1229"/>
    <cellStyle name="Accent5 27" xfId="1230"/>
    <cellStyle name="Accent5 28" xfId="1231"/>
    <cellStyle name="Accent5 29" xfId="1232"/>
    <cellStyle name="Accent5 3" xfId="1233"/>
    <cellStyle name="Accent5 30" xfId="1234"/>
    <cellStyle name="Accent5 31" xfId="1235"/>
    <cellStyle name="Accent5 32" xfId="1236"/>
    <cellStyle name="Accent5 33" xfId="1237"/>
    <cellStyle name="Accent5 34" xfId="1238"/>
    <cellStyle name="Accent5 35" xfId="1239"/>
    <cellStyle name="Accent5 4" xfId="1240"/>
    <cellStyle name="Accent5 5" xfId="1241"/>
    <cellStyle name="Accent5 6" xfId="1242"/>
    <cellStyle name="Accent5 7" xfId="1243"/>
    <cellStyle name="Accent5 8" xfId="1244"/>
    <cellStyle name="Accent5 9" xfId="1245"/>
    <cellStyle name="Accent6 10" xfId="1246"/>
    <cellStyle name="Accent6 11" xfId="1247"/>
    <cellStyle name="Accent6 12" xfId="1248"/>
    <cellStyle name="Accent6 13" xfId="1249"/>
    <cellStyle name="Accent6 14" xfId="1250"/>
    <cellStyle name="Accent6 15" xfId="1251"/>
    <cellStyle name="Accent6 16" xfId="1252"/>
    <cellStyle name="Accent6 17" xfId="1253"/>
    <cellStyle name="Accent6 18" xfId="1254"/>
    <cellStyle name="Accent6 19" xfId="1255"/>
    <cellStyle name="Accent6 2" xfId="1256"/>
    <cellStyle name="Accent6 2 2" xfId="1257"/>
    <cellStyle name="Accent6 2 3" xfId="1258"/>
    <cellStyle name="Accent6 2 4" xfId="1259"/>
    <cellStyle name="Accent6 2 5" xfId="1260"/>
    <cellStyle name="Accent6 2 6" xfId="1261"/>
    <cellStyle name="Accent6 2 7" xfId="1262"/>
    <cellStyle name="Accent6 20" xfId="1263"/>
    <cellStyle name="Accent6 21" xfId="1264"/>
    <cellStyle name="Accent6 22" xfId="1265"/>
    <cellStyle name="Accent6 23" xfId="1266"/>
    <cellStyle name="Accent6 24" xfId="1267"/>
    <cellStyle name="Accent6 25" xfId="1268"/>
    <cellStyle name="Accent6 26" xfId="1269"/>
    <cellStyle name="Accent6 27" xfId="1270"/>
    <cellStyle name="Accent6 28" xfId="1271"/>
    <cellStyle name="Accent6 29" xfId="1272"/>
    <cellStyle name="Accent6 3" xfId="1273"/>
    <cellStyle name="Accent6 30" xfId="1274"/>
    <cellStyle name="Accent6 31" xfId="1275"/>
    <cellStyle name="Accent6 32" xfId="1276"/>
    <cellStyle name="Accent6 33" xfId="1277"/>
    <cellStyle name="Accent6 34" xfId="1278"/>
    <cellStyle name="Accent6 35" xfId="1279"/>
    <cellStyle name="Accent6 4" xfId="1280"/>
    <cellStyle name="Accent6 5" xfId="1281"/>
    <cellStyle name="Accent6 6" xfId="1282"/>
    <cellStyle name="Accent6 7" xfId="1283"/>
    <cellStyle name="Accent6 8" xfId="1284"/>
    <cellStyle name="Accent6 9" xfId="1285"/>
    <cellStyle name="Bad 10" xfId="1286"/>
    <cellStyle name="Bad 11" xfId="1287"/>
    <cellStyle name="Bad 12" xfId="1288"/>
    <cellStyle name="Bad 13" xfId="1289"/>
    <cellStyle name="Bad 14" xfId="1290"/>
    <cellStyle name="Bad 15" xfId="1291"/>
    <cellStyle name="Bad 16" xfId="1292"/>
    <cellStyle name="Bad 17" xfId="1293"/>
    <cellStyle name="Bad 18" xfId="1294"/>
    <cellStyle name="Bad 19" xfId="1295"/>
    <cellStyle name="Bad 2" xfId="1296"/>
    <cellStyle name="Bad 2 2" xfId="1297"/>
    <cellStyle name="Bad 2 3" xfId="1298"/>
    <cellStyle name="Bad 2 3 2" xfId="1299"/>
    <cellStyle name="Bad 2 3 3" xfId="1300"/>
    <cellStyle name="Bad 2 3 4" xfId="1301"/>
    <cellStyle name="Bad 2 3 5" xfId="1302"/>
    <cellStyle name="Bad 2 3 6" xfId="1303"/>
    <cellStyle name="Bad 2 4" xfId="1304"/>
    <cellStyle name="Bad 2 5" xfId="1305"/>
    <cellStyle name="Bad 2 6" xfId="1306"/>
    <cellStyle name="Bad 2 7" xfId="1307"/>
    <cellStyle name="Bad 2 8" xfId="1308"/>
    <cellStyle name="Bad 20" xfId="1309"/>
    <cellStyle name="Bad 21" xfId="1310"/>
    <cellStyle name="Bad 22" xfId="1311"/>
    <cellStyle name="Bad 23" xfId="1312"/>
    <cellStyle name="Bad 24" xfId="1313"/>
    <cellStyle name="Bad 25" xfId="1314"/>
    <cellStyle name="Bad 26" xfId="1315"/>
    <cellStyle name="Bad 27" xfId="1316"/>
    <cellStyle name="Bad 28" xfId="1317"/>
    <cellStyle name="Bad 29" xfId="1318"/>
    <cellStyle name="Bad 3" xfId="1319"/>
    <cellStyle name="Bad 30" xfId="1320"/>
    <cellStyle name="Bad 31" xfId="1321"/>
    <cellStyle name="Bad 32" xfId="1322"/>
    <cellStyle name="Bad 33" xfId="1323"/>
    <cellStyle name="Bad 34" xfId="1324"/>
    <cellStyle name="Bad 35" xfId="1325"/>
    <cellStyle name="Bad 4" xfId="1326"/>
    <cellStyle name="Bad 5" xfId="1327"/>
    <cellStyle name="Bad 6" xfId="1328"/>
    <cellStyle name="Bad 7" xfId="1329"/>
    <cellStyle name="Bad 8" xfId="1330"/>
    <cellStyle name="Bad 9" xfId="1331"/>
    <cellStyle name="Calculation 10" xfId="1332"/>
    <cellStyle name="Calculation 11" xfId="1333"/>
    <cellStyle name="Calculation 12" xfId="1334"/>
    <cellStyle name="Calculation 13" xfId="1335"/>
    <cellStyle name="Calculation 14" xfId="1336"/>
    <cellStyle name="Calculation 15" xfId="1337"/>
    <cellStyle name="Calculation 16" xfId="1338"/>
    <cellStyle name="Calculation 17" xfId="1339"/>
    <cellStyle name="Calculation 18" xfId="1340"/>
    <cellStyle name="Calculation 19" xfId="1341"/>
    <cellStyle name="Calculation 2" xfId="1342"/>
    <cellStyle name="Calculation 2 2" xfId="1343"/>
    <cellStyle name="Calculation 2 3" xfId="1344"/>
    <cellStyle name="Calculation 2 3 2" xfId="1345"/>
    <cellStyle name="Calculation 2 3 3" xfId="1346"/>
    <cellStyle name="Calculation 2 3 4" xfId="1347"/>
    <cellStyle name="Calculation 2 3 5" xfId="1348"/>
    <cellStyle name="Calculation 2 3 6" xfId="1349"/>
    <cellStyle name="Calculation 2 4" xfId="1350"/>
    <cellStyle name="Calculation 2 5" xfId="1351"/>
    <cellStyle name="Calculation 2 6" xfId="1352"/>
    <cellStyle name="Calculation 2 7" xfId="1353"/>
    <cellStyle name="Calculation 2 8" xfId="1354"/>
    <cellStyle name="Calculation 20" xfId="1355"/>
    <cellStyle name="Calculation 21" xfId="1356"/>
    <cellStyle name="Calculation 22" xfId="1357"/>
    <cellStyle name="Calculation 23" xfId="1358"/>
    <cellStyle name="Calculation 24" xfId="1359"/>
    <cellStyle name="Calculation 25" xfId="1360"/>
    <cellStyle name="Calculation 26" xfId="1361"/>
    <cellStyle name="Calculation 27" xfId="1362"/>
    <cellStyle name="Calculation 28" xfId="1363"/>
    <cellStyle name="Calculation 29" xfId="1364"/>
    <cellStyle name="Calculation 3" xfId="1365"/>
    <cellStyle name="Calculation 30" xfId="1366"/>
    <cellStyle name="Calculation 31" xfId="1367"/>
    <cellStyle name="Calculation 32" xfId="1368"/>
    <cellStyle name="Calculation 33" xfId="1369"/>
    <cellStyle name="Calculation 34" xfId="1370"/>
    <cellStyle name="Calculation 35" xfId="1371"/>
    <cellStyle name="Calculation 4" xfId="1372"/>
    <cellStyle name="Calculation 5" xfId="1373"/>
    <cellStyle name="Calculation 6" xfId="1374"/>
    <cellStyle name="Calculation 7" xfId="1375"/>
    <cellStyle name="Calculation 8" xfId="1376"/>
    <cellStyle name="Calculation 9" xfId="1377"/>
    <cellStyle name="Check Cell 10" xfId="1378"/>
    <cellStyle name="Check Cell 11" xfId="1379"/>
    <cellStyle name="Check Cell 12" xfId="1380"/>
    <cellStyle name="Check Cell 13" xfId="1381"/>
    <cellStyle name="Check Cell 14" xfId="1382"/>
    <cellStyle name="Check Cell 15" xfId="1383"/>
    <cellStyle name="Check Cell 16" xfId="1384"/>
    <cellStyle name="Check Cell 17" xfId="1385"/>
    <cellStyle name="Check Cell 18" xfId="1386"/>
    <cellStyle name="Check Cell 19" xfId="1387"/>
    <cellStyle name="Check Cell 2" xfId="1388"/>
    <cellStyle name="Check Cell 20" xfId="1389"/>
    <cellStyle name="Check Cell 21" xfId="1390"/>
    <cellStyle name="Check Cell 22" xfId="1391"/>
    <cellStyle name="Check Cell 23" xfId="1392"/>
    <cellStyle name="Check Cell 24" xfId="1393"/>
    <cellStyle name="Check Cell 25" xfId="1394"/>
    <cellStyle name="Check Cell 3" xfId="1395"/>
    <cellStyle name="Check Cell 4" xfId="1396"/>
    <cellStyle name="Check Cell 5" xfId="1397"/>
    <cellStyle name="Check Cell 6" xfId="1398"/>
    <cellStyle name="Check Cell 7" xfId="1399"/>
    <cellStyle name="Check Cell 8" xfId="1400"/>
    <cellStyle name="Check Cell 9" xfId="1401"/>
    <cellStyle name="Explanatory Text 10" xfId="1402"/>
    <cellStyle name="Explanatory Text 11" xfId="1403"/>
    <cellStyle name="Explanatory Text 12" xfId="1404"/>
    <cellStyle name="Explanatory Text 13" xfId="1405"/>
    <cellStyle name="Explanatory Text 14" xfId="1406"/>
    <cellStyle name="Explanatory Text 15" xfId="1407"/>
    <cellStyle name="Explanatory Text 16" xfId="1408"/>
    <cellStyle name="Explanatory Text 17" xfId="1409"/>
    <cellStyle name="Explanatory Text 18" xfId="1410"/>
    <cellStyle name="Explanatory Text 19" xfId="1411"/>
    <cellStyle name="Explanatory Text 2" xfId="1412"/>
    <cellStyle name="Explanatory Text 20" xfId="1413"/>
    <cellStyle name="Explanatory Text 21" xfId="1414"/>
    <cellStyle name="Explanatory Text 22" xfId="1415"/>
    <cellStyle name="Explanatory Text 23" xfId="1416"/>
    <cellStyle name="Explanatory Text 24" xfId="1417"/>
    <cellStyle name="Explanatory Text 25" xfId="1418"/>
    <cellStyle name="Explanatory Text 26" xfId="1419"/>
    <cellStyle name="Explanatory Text 27" xfId="1420"/>
    <cellStyle name="Explanatory Text 28" xfId="1421"/>
    <cellStyle name="Explanatory Text 29" xfId="1422"/>
    <cellStyle name="Explanatory Text 3" xfId="1423"/>
    <cellStyle name="Explanatory Text 30" xfId="1424"/>
    <cellStyle name="Explanatory Text 31" xfId="1425"/>
    <cellStyle name="Explanatory Text 32" xfId="1426"/>
    <cellStyle name="Explanatory Text 33" xfId="1427"/>
    <cellStyle name="Explanatory Text 34" xfId="1428"/>
    <cellStyle name="Explanatory Text 35" xfId="1429"/>
    <cellStyle name="Explanatory Text 4" xfId="1430"/>
    <cellStyle name="Explanatory Text 5" xfId="1431"/>
    <cellStyle name="Explanatory Text 6" xfId="1432"/>
    <cellStyle name="Explanatory Text 7" xfId="1433"/>
    <cellStyle name="Explanatory Text 8" xfId="1434"/>
    <cellStyle name="Explanatory Text 9" xfId="1435"/>
    <cellStyle name="Good 10" xfId="1436"/>
    <cellStyle name="Good 11" xfId="1437"/>
    <cellStyle name="Good 12" xfId="1438"/>
    <cellStyle name="Good 13" xfId="1439"/>
    <cellStyle name="Good 14" xfId="1440"/>
    <cellStyle name="Good 15" xfId="1441"/>
    <cellStyle name="Good 16" xfId="1442"/>
    <cellStyle name="Good 17" xfId="1443"/>
    <cellStyle name="Good 18" xfId="1444"/>
    <cellStyle name="Good 19" xfId="1445"/>
    <cellStyle name="Good 2" xfId="1446"/>
    <cellStyle name="Good 20" xfId="1447"/>
    <cellStyle name="Good 21" xfId="1448"/>
    <cellStyle name="Good 22" xfId="1449"/>
    <cellStyle name="Good 23" xfId="1450"/>
    <cellStyle name="Good 24" xfId="1451"/>
    <cellStyle name="Good 25" xfId="1452"/>
    <cellStyle name="Good 3" xfId="1453"/>
    <cellStyle name="Good 4" xfId="1454"/>
    <cellStyle name="Good 5" xfId="1455"/>
    <cellStyle name="Good 6" xfId="1456"/>
    <cellStyle name="Good 7" xfId="1457"/>
    <cellStyle name="Good 8" xfId="1458"/>
    <cellStyle name="Good 9" xfId="1459"/>
    <cellStyle name="Heading 1 10" xfId="1460"/>
    <cellStyle name="Heading 1 11" xfId="1461"/>
    <cellStyle name="Heading 1 12" xfId="1462"/>
    <cellStyle name="Heading 1 13" xfId="1463"/>
    <cellStyle name="Heading 1 14" xfId="1464"/>
    <cellStyle name="Heading 1 15" xfId="1465"/>
    <cellStyle name="Heading 1 16" xfId="1466"/>
    <cellStyle name="Heading 1 17" xfId="1467"/>
    <cellStyle name="Heading 1 18" xfId="1468"/>
    <cellStyle name="Heading 1 19" xfId="1469"/>
    <cellStyle name="Heading 1 2" xfId="1470"/>
    <cellStyle name="Heading 1 2 2" xfId="1471"/>
    <cellStyle name="Heading 1 2 3" xfId="1472"/>
    <cellStyle name="Heading 1 2 3 2" xfId="1473"/>
    <cellStyle name="Heading 1 2 3 3" xfId="1474"/>
    <cellStyle name="Heading 1 2 3 4" xfId="1475"/>
    <cellStyle name="Heading 1 2 3 5" xfId="1476"/>
    <cellStyle name="Heading 1 2 3 6" xfId="1477"/>
    <cellStyle name="Heading 1 2 4" xfId="1478"/>
    <cellStyle name="Heading 1 2 5" xfId="1479"/>
    <cellStyle name="Heading 1 2 6" xfId="1480"/>
    <cellStyle name="Heading 1 2 7" xfId="1481"/>
    <cellStyle name="Heading 1 2 8" xfId="1482"/>
    <cellStyle name="Heading 1 20" xfId="1483"/>
    <cellStyle name="Heading 1 21" xfId="1484"/>
    <cellStyle name="Heading 1 22" xfId="1485"/>
    <cellStyle name="Heading 1 23" xfId="1486"/>
    <cellStyle name="Heading 1 24" xfId="1487"/>
    <cellStyle name="Heading 1 25" xfId="1488"/>
    <cellStyle name="Heading 1 26" xfId="1489"/>
    <cellStyle name="Heading 1 27" xfId="1490"/>
    <cellStyle name="Heading 1 28" xfId="1491"/>
    <cellStyle name="Heading 1 29" xfId="1492"/>
    <cellStyle name="Heading 1 3" xfId="1493"/>
    <cellStyle name="Heading 1 30" xfId="1494"/>
    <cellStyle name="Heading 1 31" xfId="1495"/>
    <cellStyle name="Heading 1 32" xfId="1496"/>
    <cellStyle name="Heading 1 33" xfId="1497"/>
    <cellStyle name="Heading 1 34" xfId="1498"/>
    <cellStyle name="Heading 1 35" xfId="1499"/>
    <cellStyle name="Heading 1 4" xfId="1500"/>
    <cellStyle name="Heading 1 5" xfId="1501"/>
    <cellStyle name="Heading 1 6" xfId="1502"/>
    <cellStyle name="Heading 1 7" xfId="1503"/>
    <cellStyle name="Heading 1 8" xfId="1504"/>
    <cellStyle name="Heading 1 9" xfId="1505"/>
    <cellStyle name="Heading 2 10" xfId="1506"/>
    <cellStyle name="Heading 2 11" xfId="1507"/>
    <cellStyle name="Heading 2 12" xfId="1508"/>
    <cellStyle name="Heading 2 13" xfId="1509"/>
    <cellStyle name="Heading 2 14" xfId="1510"/>
    <cellStyle name="Heading 2 15" xfId="1511"/>
    <cellStyle name="Heading 2 16" xfId="1512"/>
    <cellStyle name="Heading 2 17" xfId="1513"/>
    <cellStyle name="Heading 2 18" xfId="1514"/>
    <cellStyle name="Heading 2 19" xfId="1515"/>
    <cellStyle name="Heading 2 2" xfId="1516"/>
    <cellStyle name="Heading 2 2 2" xfId="1517"/>
    <cellStyle name="Heading 2 2 3" xfId="1518"/>
    <cellStyle name="Heading 2 2 3 2" xfId="1519"/>
    <cellStyle name="Heading 2 2 3 3" xfId="1520"/>
    <cellStyle name="Heading 2 2 3 4" xfId="1521"/>
    <cellStyle name="Heading 2 2 3 5" xfId="1522"/>
    <cellStyle name="Heading 2 2 3 6" xfId="1523"/>
    <cellStyle name="Heading 2 2 4" xfId="1524"/>
    <cellStyle name="Heading 2 2 5" xfId="1525"/>
    <cellStyle name="Heading 2 2 6" xfId="1526"/>
    <cellStyle name="Heading 2 2 7" xfId="1527"/>
    <cellStyle name="Heading 2 2 8" xfId="1528"/>
    <cellStyle name="Heading 2 20" xfId="1529"/>
    <cellStyle name="Heading 2 21" xfId="1530"/>
    <cellStyle name="Heading 2 22" xfId="1531"/>
    <cellStyle name="Heading 2 23" xfId="1532"/>
    <cellStyle name="Heading 2 24" xfId="1533"/>
    <cellStyle name="Heading 2 25" xfId="1534"/>
    <cellStyle name="Heading 2 26" xfId="1535"/>
    <cellStyle name="Heading 2 27" xfId="1536"/>
    <cellStyle name="Heading 2 28" xfId="1537"/>
    <cellStyle name="Heading 2 29" xfId="1538"/>
    <cellStyle name="Heading 2 3" xfId="1539"/>
    <cellStyle name="Heading 2 30" xfId="1540"/>
    <cellStyle name="Heading 2 31" xfId="1541"/>
    <cellStyle name="Heading 2 32" xfId="1542"/>
    <cellStyle name="Heading 2 33" xfId="1543"/>
    <cellStyle name="Heading 2 34" xfId="1544"/>
    <cellStyle name="Heading 2 35" xfId="1545"/>
    <cellStyle name="Heading 2 4" xfId="1546"/>
    <cellStyle name="Heading 2 5" xfId="1547"/>
    <cellStyle name="Heading 2 6" xfId="1548"/>
    <cellStyle name="Heading 2 7" xfId="1549"/>
    <cellStyle name="Heading 2 8" xfId="1550"/>
    <cellStyle name="Heading 2 9" xfId="1551"/>
    <cellStyle name="Heading 3 10" xfId="1552"/>
    <cellStyle name="Heading 3 11" xfId="1553"/>
    <cellStyle name="Heading 3 12" xfId="1554"/>
    <cellStyle name="Heading 3 13" xfId="1555"/>
    <cellStyle name="Heading 3 14" xfId="0"/>
    <cellStyle name="Heading 3 15" xfId="0"/>
    <cellStyle name="Heading 3 16" xfId="0"/>
    <cellStyle name="Heading 3 17" xfId="0"/>
    <cellStyle name="Heading 3 18" xfId="0"/>
    <cellStyle name="Heading 3 19" xfId="0"/>
    <cellStyle name="Heading 3 2" xfId="0"/>
    <cellStyle name="Heading 3 2 2" xfId="0"/>
    <cellStyle name="Heading 3 2 3" xfId="0"/>
    <cellStyle name="Heading 3 2 3 2" xfId="0"/>
    <cellStyle name="Heading 3 2 3 3" xfId="0"/>
    <cellStyle name="Heading 3 2 3 4" xfId="0"/>
    <cellStyle name="Heading 3 2 3 5" xfId="0"/>
    <cellStyle name="Heading 3 2 3 6" xfId="0"/>
    <cellStyle name="Heading 3 2 4" xfId="0"/>
    <cellStyle name="Heading 3 2 5" xfId="0"/>
    <cellStyle name="Heading 3 2 6" xfId="0"/>
    <cellStyle name="Heading 3 2 7" xfId="0"/>
    <cellStyle name="Heading 3 2 8" xfId="0"/>
    <cellStyle name="Heading 3 20" xfId="0"/>
    <cellStyle name="Heading 3 21" xfId="0"/>
    <cellStyle name="Heading 3 22" xfId="0"/>
    <cellStyle name="Heading 3 23" xfId="0"/>
    <cellStyle name="Heading 3 24" xfId="0"/>
    <cellStyle name="Heading 3 25" xfId="0"/>
    <cellStyle name="Heading 3 26" xfId="0"/>
    <cellStyle name="Heading 3 27" xfId="0"/>
    <cellStyle name="Heading 3 28" xfId="0"/>
    <cellStyle name="Heading 3 29" xfId="0"/>
    <cellStyle name="Heading 3 3" xfId="0"/>
    <cellStyle name="Heading 3 30" xfId="0"/>
    <cellStyle name="Heading 3 31" xfId="0"/>
    <cellStyle name="Heading 3 32" xfId="0"/>
    <cellStyle name="Heading 3 33" xfId="0"/>
    <cellStyle name="Heading 3 34" xfId="0"/>
    <cellStyle name="Heading 3 35" xfId="0"/>
    <cellStyle name="Heading 3 4" xfId="0"/>
    <cellStyle name="Heading 3 5" xfId="0"/>
    <cellStyle name="Heading 3 6" xfId="0"/>
    <cellStyle name="Heading 3 7" xfId="0"/>
    <cellStyle name="Heading 3 8" xfId="0"/>
    <cellStyle name="Heading 3 9" xfId="0"/>
    <cellStyle name="Heading 4 10" xfId="0"/>
    <cellStyle name="Heading 4 11" xfId="0"/>
    <cellStyle name="Heading 4 12" xfId="0"/>
    <cellStyle name="Heading 4 13" xfId="0"/>
    <cellStyle name="Heading 4 14" xfId="0"/>
    <cellStyle name="Heading 4 15" xfId="0"/>
    <cellStyle name="Heading 4 16" xfId="0"/>
    <cellStyle name="Heading 4 17" xfId="0"/>
    <cellStyle name="Heading 4 18" xfId="0"/>
    <cellStyle name="Heading 4 19" xfId="0"/>
    <cellStyle name="Heading 4 2" xfId="0"/>
    <cellStyle name="Heading 4 2 2" xfId="0"/>
    <cellStyle name="Heading 4 2 3" xfId="0"/>
    <cellStyle name="Heading 4 2 3 2" xfId="0"/>
    <cellStyle name="Heading 4 2 3 3" xfId="0"/>
    <cellStyle name="Heading 4 2 3 4" xfId="0"/>
    <cellStyle name="Heading 4 2 3 5" xfId="0"/>
    <cellStyle name="Heading 4 2 3 6" xfId="0"/>
    <cellStyle name="Heading 4 2 4" xfId="0"/>
    <cellStyle name="Heading 4 2 5" xfId="0"/>
    <cellStyle name="Heading 4 2 6" xfId="0"/>
    <cellStyle name="Heading 4 2 7" xfId="0"/>
    <cellStyle name="Heading 4 2 8" xfId="0"/>
    <cellStyle name="Heading 4 20" xfId="0"/>
    <cellStyle name="Heading 4 21" xfId="0"/>
    <cellStyle name="Heading 4 22" xfId="0"/>
    <cellStyle name="Heading 4 23" xfId="0"/>
    <cellStyle name="Heading 4 24" xfId="0"/>
    <cellStyle name="Heading 4 25" xfId="0"/>
    <cellStyle name="Heading 4 26" xfId="0"/>
    <cellStyle name="Heading 4 27" xfId="0"/>
    <cellStyle name="Heading 4 28" xfId="0"/>
    <cellStyle name="Heading 4 29" xfId="0"/>
    <cellStyle name="Heading 4 3" xfId="0"/>
    <cellStyle name="Heading 4 30" xfId="0"/>
    <cellStyle name="Heading 4 31" xfId="0"/>
    <cellStyle name="Heading 4 32" xfId="0"/>
    <cellStyle name="Heading 4 33" xfId="0"/>
    <cellStyle name="Heading 4 34" xfId="0"/>
    <cellStyle name="Heading 4 35" xfId="0"/>
    <cellStyle name="Heading 4 4" xfId="0"/>
    <cellStyle name="Heading 4 5" xfId="0"/>
    <cellStyle name="Heading 4 6" xfId="0"/>
    <cellStyle name="Heading 4 7" xfId="0"/>
    <cellStyle name="Heading 4 8" xfId="0"/>
    <cellStyle name="Heading 4 9" xfId="0"/>
    <cellStyle name="Input 10" xfId="0"/>
    <cellStyle name="Input 11" xfId="0"/>
    <cellStyle name="Input 12" xfId="0"/>
    <cellStyle name="Input 13" xfId="0"/>
    <cellStyle name="Input 14" xfId="0"/>
    <cellStyle name="Input 15" xfId="0"/>
    <cellStyle name="Input 16" xfId="0"/>
    <cellStyle name="Input 17" xfId="0"/>
    <cellStyle name="Input 18" xfId="0"/>
    <cellStyle name="Input 19" xfId="0"/>
    <cellStyle name="Input 2" xfId="0"/>
    <cellStyle name="Input 20" xfId="0"/>
    <cellStyle name="Input 21" xfId="0"/>
    <cellStyle name="Input 22" xfId="0"/>
    <cellStyle name="Input 23" xfId="0"/>
    <cellStyle name="Input 24" xfId="0"/>
    <cellStyle name="Input 25" xfId="0"/>
    <cellStyle name="Input 3" xfId="0"/>
    <cellStyle name="Input 4" xfId="0"/>
    <cellStyle name="Input 5" xfId="0"/>
    <cellStyle name="Input 6" xfId="0"/>
    <cellStyle name="Input 7" xfId="0"/>
    <cellStyle name="Input 8" xfId="0"/>
    <cellStyle name="Input 9" xfId="0"/>
    <cellStyle name="Linked Cell 10" xfId="0"/>
    <cellStyle name="Linked Cell 11" xfId="0"/>
    <cellStyle name="Linked Cell 12" xfId="0"/>
    <cellStyle name="Linked Cell 13" xfId="0"/>
    <cellStyle name="Linked Cell 14" xfId="0"/>
    <cellStyle name="Linked Cell 15" xfId="0"/>
    <cellStyle name="Linked Cell 16" xfId="0"/>
    <cellStyle name="Linked Cell 17" xfId="0"/>
    <cellStyle name="Linked Cell 18" xfId="0"/>
    <cellStyle name="Linked Cell 19" xfId="0"/>
    <cellStyle name="Linked Cell 2" xfId="0"/>
    <cellStyle name="Linked Cell 20" xfId="0"/>
    <cellStyle name="Linked Cell 21" xfId="0"/>
    <cellStyle name="Linked Cell 22" xfId="0"/>
    <cellStyle name="Linked Cell 23" xfId="0"/>
    <cellStyle name="Linked Cell 24" xfId="0"/>
    <cellStyle name="Linked Cell 25" xfId="0"/>
    <cellStyle name="Linked Cell 3" xfId="0"/>
    <cellStyle name="Linked Cell 4" xfId="0"/>
    <cellStyle name="Linked Cell 5" xfId="0"/>
    <cellStyle name="Linked Cell 6" xfId="0"/>
    <cellStyle name="Linked Cell 7" xfId="0"/>
    <cellStyle name="Linked Cell 8" xfId="0"/>
    <cellStyle name="Linked Cell 9" xfId="0"/>
    <cellStyle name="Neutral 10" xfId="0"/>
    <cellStyle name="Neutral 11" xfId="0"/>
    <cellStyle name="Neutral 12" xfId="0"/>
    <cellStyle name="Neutral 13" xfId="0"/>
    <cellStyle name="Neutral 14" xfId="0"/>
    <cellStyle name="Neutral 15" xfId="0"/>
    <cellStyle name="Neutral 16" xfId="0"/>
    <cellStyle name="Neutral 17" xfId="0"/>
    <cellStyle name="Neutral 18" xfId="0"/>
    <cellStyle name="Neutral 19" xfId="0"/>
    <cellStyle name="Neutral 2" xfId="0"/>
    <cellStyle name="Neutral 2 2" xfId="0"/>
    <cellStyle name="Neutral 2 3" xfId="0"/>
    <cellStyle name="Neutral 2 4" xfId="0"/>
    <cellStyle name="Neutral 2 5" xfId="0"/>
    <cellStyle name="Neutral 2 6" xfId="0"/>
    <cellStyle name="Neutral 2 7" xfId="0"/>
    <cellStyle name="Neutral 20" xfId="0"/>
    <cellStyle name="Neutral 21" xfId="0"/>
    <cellStyle name="Neutral 22" xfId="0"/>
    <cellStyle name="Neutral 23" xfId="0"/>
    <cellStyle name="Neutral 24" xfId="0"/>
    <cellStyle name="Neutral 25" xfId="0"/>
    <cellStyle name="Neutral 3" xfId="0"/>
    <cellStyle name="Neutral 4" xfId="0"/>
    <cellStyle name="Neutral 5" xfId="0"/>
    <cellStyle name="Neutral 6" xfId="0"/>
    <cellStyle name="Neutral 7" xfId="0"/>
    <cellStyle name="Neutral 8" xfId="0"/>
    <cellStyle name="Neutral 9" xfId="0"/>
    <cellStyle name="Normal 10" xfId="0"/>
    <cellStyle name="Normal 10 10" xfId="0"/>
    <cellStyle name="Normal 10 10 2" xfId="0"/>
    <cellStyle name="Normal 10 11" xfId="0"/>
    <cellStyle name="Normal 10 11 2" xfId="0"/>
    <cellStyle name="Normal 10 12" xfId="0"/>
    <cellStyle name="Normal 10 12 2" xfId="0"/>
    <cellStyle name="Normal 10 13" xfId="0"/>
    <cellStyle name="Normal 10 13 2" xfId="0"/>
    <cellStyle name="Normal 10 14" xfId="0"/>
    <cellStyle name="Normal 10 14 2" xfId="0"/>
    <cellStyle name="Normal 10 15" xfId="0"/>
    <cellStyle name="Normal 10 15 2" xfId="0"/>
    <cellStyle name="Normal 10 16" xfId="0"/>
    <cellStyle name="Normal 10 16 2" xfId="0"/>
    <cellStyle name="Normal 10 17" xfId="0"/>
    <cellStyle name="Normal 10 17 2" xfId="0"/>
    <cellStyle name="Normal 10 18" xfId="0"/>
    <cellStyle name="Normal 10 18 2" xfId="0"/>
    <cellStyle name="Normal 10 19" xfId="0"/>
    <cellStyle name="Normal 10 19 2" xfId="0"/>
    <cellStyle name="Normal 10 2" xfId="0"/>
    <cellStyle name="Normal 10 2 2" xfId="0"/>
    <cellStyle name="Normal 10 20" xfId="0"/>
    <cellStyle name="Normal 10 20 2" xfId="0"/>
    <cellStyle name="Normal 10 21" xfId="0"/>
    <cellStyle name="Normal 10 21 2" xfId="0"/>
    <cellStyle name="Normal 10 22" xfId="0"/>
    <cellStyle name="Normal 10 22 2" xfId="0"/>
    <cellStyle name="Normal 10 23" xfId="0"/>
    <cellStyle name="Normal 10 23 2" xfId="0"/>
    <cellStyle name="Normal 10 24" xfId="0"/>
    <cellStyle name="Normal 10 24 2" xfId="0"/>
    <cellStyle name="Normal 10 25" xfId="0"/>
    <cellStyle name="Normal 10 25 2" xfId="0"/>
    <cellStyle name="Normal 10 26" xfId="0"/>
    <cellStyle name="Normal 10 26 2" xfId="0"/>
    <cellStyle name="Normal 10 27" xfId="0"/>
    <cellStyle name="Normal 10 27 2" xfId="0"/>
    <cellStyle name="Normal 10 28" xfId="0"/>
    <cellStyle name="Normal 10 28 2" xfId="0"/>
    <cellStyle name="Normal 10 29" xfId="0"/>
    <cellStyle name="Normal 10 29 2" xfId="0"/>
    <cellStyle name="Normal 10 3" xfId="0"/>
    <cellStyle name="Normal 10 3 2" xfId="0"/>
    <cellStyle name="Normal 10 30" xfId="0"/>
    <cellStyle name="Normal 10 30 2" xfId="0"/>
    <cellStyle name="Normal 10 31" xfId="0"/>
    <cellStyle name="Normal 10 31 2" xfId="0"/>
    <cellStyle name="Normal 10 32" xfId="0"/>
    <cellStyle name="Normal 10 32 2" xfId="0"/>
    <cellStyle name="Normal 10 33" xfId="0"/>
    <cellStyle name="Normal 10 33 2" xfId="0"/>
    <cellStyle name="Normal 10 34" xfId="0"/>
    <cellStyle name="Normal 10 34 2" xfId="0"/>
    <cellStyle name="Normal 10 35" xfId="0"/>
    <cellStyle name="Normal 10 35 2" xfId="0"/>
    <cellStyle name="Normal 10 36" xfId="0"/>
    <cellStyle name="Normal 10 36 2" xfId="0"/>
    <cellStyle name="Normal 10 37" xfId="0"/>
    <cellStyle name="Normal 10 37 2" xfId="0"/>
    <cellStyle name="Normal 10 38" xfId="0"/>
    <cellStyle name="Normal 10 4" xfId="0"/>
    <cellStyle name="Normal 10 4 2" xfId="0"/>
    <cellStyle name="Normal 10 5" xfId="0"/>
    <cellStyle name="Normal 10 5 2" xfId="0"/>
    <cellStyle name="Normal 10 6" xfId="0"/>
    <cellStyle name="Normal 10 6 2" xfId="0"/>
    <cellStyle name="Normal 10 7" xfId="0"/>
    <cellStyle name="Normal 10 7 2" xfId="0"/>
    <cellStyle name="Normal 10 8" xfId="0"/>
    <cellStyle name="Normal 10 8 2" xfId="0"/>
    <cellStyle name="Normal 10 9" xfId="0"/>
    <cellStyle name="Normal 10 9 2" xfId="0"/>
    <cellStyle name="Normal 100" xfId="0"/>
    <cellStyle name="Normal 100 2" xfId="0"/>
    <cellStyle name="Normal 101" xfId="0"/>
    <cellStyle name="Normal 101 2" xfId="0"/>
    <cellStyle name="Normal 102" xfId="0"/>
    <cellStyle name="Normal 102 2" xfId="0"/>
    <cellStyle name="Normal 103" xfId="0"/>
    <cellStyle name="Normal 103 2" xfId="0"/>
    <cellStyle name="Normal 104" xfId="0"/>
    <cellStyle name="Normal 104 2" xfId="0"/>
    <cellStyle name="Normal 105" xfId="0"/>
    <cellStyle name="Normal 105 2" xfId="0"/>
    <cellStyle name="Normal 106" xfId="0"/>
    <cellStyle name="Normal 106 2" xfId="0"/>
    <cellStyle name="Normal 107" xfId="0"/>
    <cellStyle name="Normal 107 2" xfId="0"/>
    <cellStyle name="Normal 108" xfId="0"/>
    <cellStyle name="Normal 108 2" xfId="0"/>
    <cellStyle name="Normal 109" xfId="0"/>
    <cellStyle name="Normal 109 2" xfId="0"/>
    <cellStyle name="Normal 11" xfId="0"/>
    <cellStyle name="Normal 11 10" xfId="0"/>
    <cellStyle name="Normal 11 10 2" xfId="0"/>
    <cellStyle name="Normal 11 11" xfId="0"/>
    <cellStyle name="Normal 11 11 2" xfId="0"/>
    <cellStyle name="Normal 11 12" xfId="0"/>
    <cellStyle name="Normal 11 12 2" xfId="0"/>
    <cellStyle name="Normal 11 13" xfId="0"/>
    <cellStyle name="Normal 11 13 2" xfId="0"/>
    <cellStyle name="Normal 11 14" xfId="0"/>
    <cellStyle name="Normal 11 14 2" xfId="0"/>
    <cellStyle name="Normal 11 15" xfId="0"/>
    <cellStyle name="Normal 11 15 2" xfId="0"/>
    <cellStyle name="Normal 11 16" xfId="0"/>
    <cellStyle name="Normal 11 16 2" xfId="0"/>
    <cellStyle name="Normal 11 17" xfId="0"/>
    <cellStyle name="Normal 11 17 2" xfId="0"/>
    <cellStyle name="Normal 11 18" xfId="0"/>
    <cellStyle name="Normal 11 18 2" xfId="0"/>
    <cellStyle name="Normal 11 19" xfId="0"/>
    <cellStyle name="Normal 11 19 2" xfId="0"/>
    <cellStyle name="Normal 11 2" xfId="0"/>
    <cellStyle name="Normal 11 2 2" xfId="0"/>
    <cellStyle name="Normal 11 2 2 2" xfId="0"/>
    <cellStyle name="Normal 11 2 3" xfId="0"/>
    <cellStyle name="Normal 11 2 3 2" xfId="0"/>
    <cellStyle name="Normal 11 2 4" xfId="0"/>
    <cellStyle name="Normal 11 2 4 2" xfId="0"/>
    <cellStyle name="Normal 11 2 5" xfId="0"/>
    <cellStyle name="Normal 11 2 5 2" xfId="0"/>
    <cellStyle name="Normal 11 2 6" xfId="0"/>
    <cellStyle name="Normal 11 2 6 2" xfId="0"/>
    <cellStyle name="Normal 11 2 7" xfId="0"/>
    <cellStyle name="Normal 11 20" xfId="0"/>
    <cellStyle name="Normal 11 20 2" xfId="0"/>
    <cellStyle name="Normal 11 21" xfId="0"/>
    <cellStyle name="Normal 11 21 2" xfId="0"/>
    <cellStyle name="Normal 11 22" xfId="0"/>
    <cellStyle name="Normal 11 22 2" xfId="0"/>
    <cellStyle name="Normal 11 23" xfId="0"/>
    <cellStyle name="Normal 11 23 2" xfId="0"/>
    <cellStyle name="Normal 11 24" xfId="0"/>
    <cellStyle name="Normal 11 24 2" xfId="0"/>
    <cellStyle name="Normal 11 25" xfId="0"/>
    <cellStyle name="Normal 11 25 2" xfId="0"/>
    <cellStyle name="Normal 11 26" xfId="0"/>
    <cellStyle name="Normal 11 26 2" xfId="0"/>
    <cellStyle name="Normal 11 27" xfId="0"/>
    <cellStyle name="Normal 11 27 2" xfId="0"/>
    <cellStyle name="Normal 11 28" xfId="0"/>
    <cellStyle name="Normal 11 28 2" xfId="0"/>
    <cellStyle name="Normal 11 29" xfId="0"/>
    <cellStyle name="Normal 11 29 2" xfId="0"/>
    <cellStyle name="Normal 11 3" xfId="0"/>
    <cellStyle name="Normal 11 3 2" xfId="0"/>
    <cellStyle name="Normal 11 30" xfId="0"/>
    <cellStyle name="Normal 11 30 2" xfId="0"/>
    <cellStyle name="Normal 11 31" xfId="0"/>
    <cellStyle name="Normal 11 31 2" xfId="0"/>
    <cellStyle name="Normal 11 32" xfId="0"/>
    <cellStyle name="Normal 11 32 2" xfId="0"/>
    <cellStyle name="Normal 11 33" xfId="0"/>
    <cellStyle name="Normal 11 33 2" xfId="0"/>
    <cellStyle name="Normal 11 34" xfId="0"/>
    <cellStyle name="Normal 11 34 2" xfId="0"/>
    <cellStyle name="Normal 11 35" xfId="0"/>
    <cellStyle name="Normal 11 35 2" xfId="0"/>
    <cellStyle name="Normal 11 36" xfId="0"/>
    <cellStyle name="Normal 11 36 2" xfId="0"/>
    <cellStyle name="Normal 11 37" xfId="0"/>
    <cellStyle name="Normal 11 37 2" xfId="0"/>
    <cellStyle name="Normal 11 38" xfId="0"/>
    <cellStyle name="Normal 11 38 2" xfId="0"/>
    <cellStyle name="Normal 11 39" xfId="0"/>
    <cellStyle name="Normal 11 39 2" xfId="0"/>
    <cellStyle name="Normal 11 4" xfId="0"/>
    <cellStyle name="Normal 11 4 2" xfId="0"/>
    <cellStyle name="Normal 11 40" xfId="0"/>
    <cellStyle name="Normal 11 40 2" xfId="0"/>
    <cellStyle name="Normal 11 41" xfId="0"/>
    <cellStyle name="Normal 11 5" xfId="0"/>
    <cellStyle name="Normal 11 5 2" xfId="0"/>
    <cellStyle name="Normal 11 6" xfId="0"/>
    <cellStyle name="Normal 11 6 2" xfId="0"/>
    <cellStyle name="Normal 11 7" xfId="0"/>
    <cellStyle name="Normal 11 7 2" xfId="0"/>
    <cellStyle name="Normal 11 8" xfId="0"/>
    <cellStyle name="Normal 11 8 2" xfId="0"/>
    <cellStyle name="Normal 11 9" xfId="0"/>
    <cellStyle name="Normal 11 9 2" xfId="0"/>
    <cellStyle name="Normal 110" xfId="0"/>
    <cellStyle name="Normal 110 2" xfId="0"/>
    <cellStyle name="Normal 111" xfId="0"/>
    <cellStyle name="Normal 111 2" xfId="0"/>
    <cellStyle name="Normal 112" xfId="0"/>
    <cellStyle name="Normal 112 2" xfId="0"/>
    <cellStyle name="Normal 113" xfId="0"/>
    <cellStyle name="Normal 113 10" xfId="0"/>
    <cellStyle name="Normal 113 10 2" xfId="0"/>
    <cellStyle name="Normal 113 11" xfId="0"/>
    <cellStyle name="Normal 113 11 2" xfId="0"/>
    <cellStyle name="Normal 113 12" xfId="0"/>
    <cellStyle name="Normal 113 12 2" xfId="0"/>
    <cellStyle name="Normal 113 13" xfId="0"/>
    <cellStyle name="Normal 113 13 2" xfId="0"/>
    <cellStyle name="Normal 113 14" xfId="0"/>
    <cellStyle name="Normal 113 14 2" xfId="0"/>
    <cellStyle name="Normal 113 15" xfId="0"/>
    <cellStyle name="Normal 113 15 2" xfId="0"/>
    <cellStyle name="Normal 113 16" xfId="0"/>
    <cellStyle name="Normal 113 16 2" xfId="0"/>
    <cellStyle name="Normal 113 17" xfId="0"/>
    <cellStyle name="Normal 113 17 2" xfId="0"/>
    <cellStyle name="Normal 113 18" xfId="0"/>
    <cellStyle name="Normal 113 18 2" xfId="0"/>
    <cellStyle name="Normal 113 19" xfId="0"/>
    <cellStyle name="Normal 113 19 2" xfId="0"/>
    <cellStyle name="Normal 113 2" xfId="0"/>
    <cellStyle name="Normal 113 2 2" xfId="0"/>
    <cellStyle name="Normal 113 20" xfId="0"/>
    <cellStyle name="Normal 113 20 2" xfId="0"/>
    <cellStyle name="Normal 113 21" xfId="0"/>
    <cellStyle name="Normal 113 21 2" xfId="0"/>
    <cellStyle name="Normal 113 22" xfId="0"/>
    <cellStyle name="Normal 113 22 2" xfId="0"/>
    <cellStyle name="Normal 113 23" xfId="0"/>
    <cellStyle name="Normal 113 23 2" xfId="0"/>
    <cellStyle name="Normal 113 24" xfId="0"/>
    <cellStyle name="Normal 113 24 2" xfId="0"/>
    <cellStyle name="Normal 113 25" xfId="0"/>
    <cellStyle name="Normal 113 25 2" xfId="0"/>
    <cellStyle name="Normal 113 26" xfId="0"/>
    <cellStyle name="Normal 113 26 2" xfId="0"/>
    <cellStyle name="Normal 113 27" xfId="0"/>
    <cellStyle name="Normal 113 27 2" xfId="0"/>
    <cellStyle name="Normal 113 28" xfId="0"/>
    <cellStyle name="Normal 113 28 2" xfId="0"/>
    <cellStyle name="Normal 113 29" xfId="0"/>
    <cellStyle name="Normal 113 3" xfId="0"/>
    <cellStyle name="Normal 113 3 2" xfId="0"/>
    <cellStyle name="Normal 113 4" xfId="0"/>
    <cellStyle name="Normal 113 4 2" xfId="0"/>
    <cellStyle name="Normal 113 5" xfId="0"/>
    <cellStyle name="Normal 113 5 2" xfId="0"/>
    <cellStyle name="Normal 113 6" xfId="0"/>
    <cellStyle name="Normal 113 6 2" xfId="0"/>
    <cellStyle name="Normal 113 7" xfId="0"/>
    <cellStyle name="Normal 113 7 2" xfId="0"/>
    <cellStyle name="Normal 113 8" xfId="0"/>
    <cellStyle name="Normal 113 8 2" xfId="0"/>
    <cellStyle name="Normal 113 9" xfId="0"/>
    <cellStyle name="Normal 113 9 2" xfId="0"/>
    <cellStyle name="Normal 114" xfId="0"/>
    <cellStyle name="Normal 114 10" xfId="0"/>
    <cellStyle name="Normal 114 10 2" xfId="0"/>
    <cellStyle name="Normal 114 11" xfId="0"/>
    <cellStyle name="Normal 114 11 2" xfId="0"/>
    <cellStyle name="Normal 114 12" xfId="0"/>
    <cellStyle name="Normal 114 12 2" xfId="0"/>
    <cellStyle name="Normal 114 13" xfId="0"/>
    <cellStyle name="Normal 114 13 2" xfId="0"/>
    <cellStyle name="Normal 114 14" xfId="0"/>
    <cellStyle name="Normal 114 14 2" xfId="0"/>
    <cellStyle name="Normal 114 15" xfId="0"/>
    <cellStyle name="Normal 114 15 2" xfId="0"/>
    <cellStyle name="Normal 114 16" xfId="0"/>
    <cellStyle name="Normal 114 16 2" xfId="0"/>
    <cellStyle name="Normal 114 17" xfId="0"/>
    <cellStyle name="Normal 114 17 2" xfId="0"/>
    <cellStyle name="Normal 114 18" xfId="0"/>
    <cellStyle name="Normal 114 18 2" xfId="0"/>
    <cellStyle name="Normal 114 19" xfId="0"/>
    <cellStyle name="Normal 114 19 2" xfId="0"/>
    <cellStyle name="Normal 114 2" xfId="0"/>
    <cellStyle name="Normal 114 2 2" xfId="0"/>
    <cellStyle name="Normal 114 20" xfId="0"/>
    <cellStyle name="Normal 114 20 2" xfId="0"/>
    <cellStyle name="Normal 114 21" xfId="0"/>
    <cellStyle name="Normal 114 21 2" xfId="0"/>
    <cellStyle name="Normal 114 22" xfId="0"/>
    <cellStyle name="Normal 114 22 2" xfId="0"/>
    <cellStyle name="Normal 114 23" xfId="0"/>
    <cellStyle name="Normal 114 23 2" xfId="0"/>
    <cellStyle name="Normal 114 24" xfId="0"/>
    <cellStyle name="Normal 114 24 2" xfId="0"/>
    <cellStyle name="Normal 114 25" xfId="0"/>
    <cellStyle name="Normal 114 25 2" xfId="0"/>
    <cellStyle name="Normal 114 26" xfId="0"/>
    <cellStyle name="Normal 114 26 2" xfId="0"/>
    <cellStyle name="Normal 114 27" xfId="0"/>
    <cellStyle name="Normal 114 27 2" xfId="0"/>
    <cellStyle name="Normal 114 28" xfId="0"/>
    <cellStyle name="Normal 114 28 2" xfId="0"/>
    <cellStyle name="Normal 114 29" xfId="0"/>
    <cellStyle name="Normal 114 3" xfId="0"/>
    <cellStyle name="Normal 114 3 2" xfId="0"/>
    <cellStyle name="Normal 114 4" xfId="0"/>
    <cellStyle name="Normal 114 4 2" xfId="0"/>
    <cellStyle name="Normal 114 5" xfId="0"/>
    <cellStyle name="Normal 114 5 2" xfId="0"/>
    <cellStyle name="Normal 114 6" xfId="0"/>
    <cellStyle name="Normal 114 6 2" xfId="0"/>
    <cellStyle name="Normal 114 7" xfId="0"/>
    <cellStyle name="Normal 114 7 2" xfId="0"/>
    <cellStyle name="Normal 114 8" xfId="0"/>
    <cellStyle name="Normal 114 8 2" xfId="0"/>
    <cellStyle name="Normal 114 9" xfId="0"/>
    <cellStyle name="Normal 114 9 2" xfId="0"/>
    <cellStyle name="Normal 115" xfId="0"/>
    <cellStyle name="Normal 115 10" xfId="0"/>
    <cellStyle name="Normal 115 10 2" xfId="0"/>
    <cellStyle name="Normal 115 11" xfId="0"/>
    <cellStyle name="Normal 115 11 2" xfId="0"/>
    <cellStyle name="Normal 115 12" xfId="0"/>
    <cellStyle name="Normal 115 12 2" xfId="0"/>
    <cellStyle name="Normal 115 13" xfId="0"/>
    <cellStyle name="Normal 115 13 2" xfId="0"/>
    <cellStyle name="Normal 115 14" xfId="0"/>
    <cellStyle name="Normal 115 14 2" xfId="0"/>
    <cellStyle name="Normal 115 15" xfId="0"/>
    <cellStyle name="Normal 115 15 2" xfId="0"/>
    <cellStyle name="Normal 115 16" xfId="0"/>
    <cellStyle name="Normal 115 16 2" xfId="0"/>
    <cellStyle name="Normal 115 17" xfId="0"/>
    <cellStyle name="Normal 115 17 2" xfId="0"/>
    <cellStyle name="Normal 115 18" xfId="0"/>
    <cellStyle name="Normal 115 18 2" xfId="0"/>
    <cellStyle name="Normal 115 19" xfId="0"/>
    <cellStyle name="Normal 115 19 2" xfId="0"/>
    <cellStyle name="Normal 115 2" xfId="0"/>
    <cellStyle name="Normal 115 2 2" xfId="0"/>
    <cellStyle name="Normal 115 20" xfId="0"/>
    <cellStyle name="Normal 115 20 2" xfId="0"/>
    <cellStyle name="Normal 115 21" xfId="0"/>
    <cellStyle name="Normal 115 21 2" xfId="0"/>
    <cellStyle name="Normal 115 22" xfId="0"/>
    <cellStyle name="Normal 115 22 2" xfId="0"/>
    <cellStyle name="Normal 115 23" xfId="0"/>
    <cellStyle name="Normal 115 23 2" xfId="0"/>
    <cellStyle name="Normal 115 24" xfId="0"/>
    <cellStyle name="Normal 115 24 2" xfId="0"/>
    <cellStyle name="Normal 115 25" xfId="0"/>
    <cellStyle name="Normal 115 25 2" xfId="0"/>
    <cellStyle name="Normal 115 26" xfId="0"/>
    <cellStyle name="Normal 115 26 2" xfId="0"/>
    <cellStyle name="Normal 115 27" xfId="0"/>
    <cellStyle name="Normal 115 27 2" xfId="0"/>
    <cellStyle name="Normal 115 28" xfId="0"/>
    <cellStyle name="Normal 115 28 2" xfId="0"/>
    <cellStyle name="Normal 115 29" xfId="0"/>
    <cellStyle name="Normal 115 3" xfId="0"/>
    <cellStyle name="Normal 115 3 2" xfId="0"/>
    <cellStyle name="Normal 115 4" xfId="0"/>
    <cellStyle name="Normal 115 4 2" xfId="0"/>
    <cellStyle name="Normal 115 5" xfId="0"/>
    <cellStyle name="Normal 115 5 2" xfId="0"/>
    <cellStyle name="Normal 115 6" xfId="0"/>
    <cellStyle name="Normal 115 6 2" xfId="0"/>
    <cellStyle name="Normal 115 7" xfId="0"/>
    <cellStyle name="Normal 115 7 2" xfId="0"/>
    <cellStyle name="Normal 115 8" xfId="0"/>
    <cellStyle name="Normal 115 8 2" xfId="0"/>
    <cellStyle name="Normal 115 9" xfId="0"/>
    <cellStyle name="Normal 115 9 2" xfId="0"/>
    <cellStyle name="Normal 116" xfId="0"/>
    <cellStyle name="Normal 116 10" xfId="0"/>
    <cellStyle name="Normal 116 10 2" xfId="0"/>
    <cellStyle name="Normal 116 11" xfId="0"/>
    <cellStyle name="Normal 116 11 2" xfId="0"/>
    <cellStyle name="Normal 116 12" xfId="0"/>
    <cellStyle name="Normal 116 12 2" xfId="0"/>
    <cellStyle name="Normal 116 13" xfId="0"/>
    <cellStyle name="Normal 116 13 2" xfId="0"/>
    <cellStyle name="Normal 116 14" xfId="0"/>
    <cellStyle name="Normal 116 14 2" xfId="0"/>
    <cellStyle name="Normal 116 15" xfId="0"/>
    <cellStyle name="Normal 116 15 2" xfId="0"/>
    <cellStyle name="Normal 116 16" xfId="0"/>
    <cellStyle name="Normal 116 16 2" xfId="0"/>
    <cellStyle name="Normal 116 17" xfId="0"/>
    <cellStyle name="Normal 116 17 2" xfId="0"/>
    <cellStyle name="Normal 116 18" xfId="0"/>
    <cellStyle name="Normal 116 18 2" xfId="0"/>
    <cellStyle name="Normal 116 19" xfId="0"/>
    <cellStyle name="Normal 116 19 2" xfId="0"/>
    <cellStyle name="Normal 116 2" xfId="0"/>
    <cellStyle name="Normal 116 2 2" xfId="0"/>
    <cellStyle name="Normal 116 20" xfId="0"/>
    <cellStyle name="Normal 116 20 2" xfId="0"/>
    <cellStyle name="Normal 116 21" xfId="0"/>
    <cellStyle name="Normal 116 21 2" xfId="0"/>
    <cellStyle name="Normal 116 22" xfId="0"/>
    <cellStyle name="Normal 116 22 2" xfId="0"/>
    <cellStyle name="Normal 116 23" xfId="0"/>
    <cellStyle name="Normal 116 23 2" xfId="0"/>
    <cellStyle name="Normal 116 24" xfId="0"/>
    <cellStyle name="Normal 116 24 2" xfId="0"/>
    <cellStyle name="Normal 116 25" xfId="0"/>
    <cellStyle name="Normal 116 25 2" xfId="0"/>
    <cellStyle name="Normal 116 26" xfId="0"/>
    <cellStyle name="Normal 116 26 2" xfId="0"/>
    <cellStyle name="Normal 116 27" xfId="0"/>
    <cellStyle name="Normal 116 27 2" xfId="0"/>
    <cellStyle name="Normal 116 28" xfId="0"/>
    <cellStyle name="Normal 116 28 2" xfId="0"/>
    <cellStyle name="Normal 116 29" xfId="0"/>
    <cellStyle name="Normal 116 3" xfId="0"/>
    <cellStyle name="Normal 116 3 2" xfId="0"/>
    <cellStyle name="Normal 116 4" xfId="0"/>
    <cellStyle name="Normal 116 4 2" xfId="0"/>
    <cellStyle name="Normal 116 5" xfId="0"/>
    <cellStyle name="Normal 116 5 2" xfId="0"/>
    <cellStyle name="Normal 116 6" xfId="0"/>
    <cellStyle name="Normal 116 6 2" xfId="0"/>
    <cellStyle name="Normal 116 7" xfId="0"/>
    <cellStyle name="Normal 116 7 2" xfId="0"/>
    <cellStyle name="Normal 116 8" xfId="0"/>
    <cellStyle name="Normal 116 8 2" xfId="0"/>
    <cellStyle name="Normal 116 9" xfId="0"/>
    <cellStyle name="Normal 116 9 2" xfId="0"/>
    <cellStyle name="Normal 117" xfId="0"/>
    <cellStyle name="Normal 117 2" xfId="0"/>
    <cellStyle name="Normal 118" xfId="0"/>
    <cellStyle name="Normal 118 2" xfId="0"/>
    <cellStyle name="Normal 119" xfId="0"/>
    <cellStyle name="Normal 119 2" xfId="0"/>
    <cellStyle name="Normal 12" xfId="0"/>
    <cellStyle name="Normal 12 10" xfId="0"/>
    <cellStyle name="Normal 12 10 2" xfId="0"/>
    <cellStyle name="Normal 12 11" xfId="0"/>
    <cellStyle name="Normal 12 11 2" xfId="0"/>
    <cellStyle name="Normal 12 12" xfId="0"/>
    <cellStyle name="Normal 12 12 2" xfId="0"/>
    <cellStyle name="Normal 12 13" xfId="0"/>
    <cellStyle name="Normal 12 13 2" xfId="0"/>
    <cellStyle name="Normal 12 14" xfId="0"/>
    <cellStyle name="Normal 12 14 2" xfId="0"/>
    <cellStyle name="Normal 12 15" xfId="0"/>
    <cellStyle name="Normal 12 15 2" xfId="0"/>
    <cellStyle name="Normal 12 16" xfId="0"/>
    <cellStyle name="Normal 12 16 2" xfId="0"/>
    <cellStyle name="Normal 12 17" xfId="0"/>
    <cellStyle name="Normal 12 17 2" xfId="0"/>
    <cellStyle name="Normal 12 18" xfId="0"/>
    <cellStyle name="Normal 12 18 2" xfId="0"/>
    <cellStyle name="Normal 12 19" xfId="0"/>
    <cellStyle name="Normal 12 19 2" xfId="0"/>
    <cellStyle name="Normal 12 2" xfId="0"/>
    <cellStyle name="Normal 12 2 10" xfId="0"/>
    <cellStyle name="Normal 12 2 10 2" xfId="0"/>
    <cellStyle name="Normal 12 2 11" xfId="0"/>
    <cellStyle name="Normal 12 2 11 2" xfId="0"/>
    <cellStyle name="Normal 12 2 12" xfId="0"/>
    <cellStyle name="Normal 12 2 12 2" xfId="0"/>
    <cellStyle name="Normal 12 2 13" xfId="0"/>
    <cellStyle name="Normal 12 2 2" xfId="0"/>
    <cellStyle name="Normal 12 2 2 2" xfId="0"/>
    <cellStyle name="Normal 12 2 2 2 2" xfId="0"/>
    <cellStyle name="Normal 12 2 2 2 2 2" xfId="0"/>
    <cellStyle name="Normal 12 2 2 2 3" xfId="0"/>
    <cellStyle name="Normal 12 2 2 2 3 2" xfId="0"/>
    <cellStyle name="Normal 12 2 2 2 4" xfId="0"/>
    <cellStyle name="Normal 12 2 2 2 4 2" xfId="0"/>
    <cellStyle name="Normal 12 2 2 2 5" xfId="0"/>
    <cellStyle name="Normal 12 2 2 2 5 2" xfId="0"/>
    <cellStyle name="Normal 12 2 2 2 6" xfId="0"/>
    <cellStyle name="Normal 12 2 2 3" xfId="0"/>
    <cellStyle name="Normal 12 2 2 3 2" xfId="0"/>
    <cellStyle name="Normal 12 2 2 4" xfId="0"/>
    <cellStyle name="Normal 12 2 2 4 2" xfId="0"/>
    <cellStyle name="Normal 12 2 2 4 2 2" xfId="0"/>
    <cellStyle name="Normal 12 2 2 4 3" xfId="0"/>
    <cellStyle name="Normal 12 2 2 5" xfId="0"/>
    <cellStyle name="Normal 12 2 2 5 2" xfId="0"/>
    <cellStyle name="Normal 12 2 2 5 2 2" xfId="0"/>
    <cellStyle name="Normal 12 2 2 5 3" xfId="0"/>
    <cellStyle name="Normal 12 2 2 6" xfId="0"/>
    <cellStyle name="Normal 12 2 3" xfId="0"/>
    <cellStyle name="Normal 12 2 3 2" xfId="0"/>
    <cellStyle name="Normal 12 2 4" xfId="0"/>
    <cellStyle name="Normal 12 2 4 2" xfId="0"/>
    <cellStyle name="Normal 12 2 5" xfId="0"/>
    <cellStyle name="Normal 12 2 5 2" xfId="0"/>
    <cellStyle name="Normal 12 2 6" xfId="0"/>
    <cellStyle name="Normal 12 2 6 2" xfId="0"/>
    <cellStyle name="Normal 12 2 7" xfId="0"/>
    <cellStyle name="Normal 12 2 7 2" xfId="0"/>
    <cellStyle name="Normal 12 2 8" xfId="0"/>
    <cellStyle name="Normal 12 2 8 2" xfId="0"/>
    <cellStyle name="Normal 12 2 8 2 2" xfId="0"/>
    <cellStyle name="Normal 12 2 8 3" xfId="0"/>
    <cellStyle name="Normal 12 2 9" xfId="0"/>
    <cellStyle name="Normal 12 2 9 2" xfId="0"/>
    <cellStyle name="Normal 12 20" xfId="0"/>
    <cellStyle name="Normal 12 20 2" xfId="0"/>
    <cellStyle name="Normal 12 21" xfId="0"/>
    <cellStyle name="Normal 12 21 2" xfId="0"/>
    <cellStyle name="Normal 12 22" xfId="0"/>
    <cellStyle name="Normal 12 22 2" xfId="0"/>
    <cellStyle name="Normal 12 23" xfId="0"/>
    <cellStyle name="Normal 12 23 2" xfId="0"/>
    <cellStyle name="Normal 12 24" xfId="0"/>
    <cellStyle name="Normal 12 24 2" xfId="0"/>
    <cellStyle name="Normal 12 25" xfId="0"/>
    <cellStyle name="Normal 12 25 2" xfId="0"/>
    <cellStyle name="Normal 12 26" xfId="0"/>
    <cellStyle name="Normal 12 26 2" xfId="0"/>
    <cellStyle name="Normal 12 27" xfId="0"/>
    <cellStyle name="Normal 12 27 2" xfId="0"/>
    <cellStyle name="Normal 12 28" xfId="0"/>
    <cellStyle name="Normal 12 28 2" xfId="0"/>
    <cellStyle name="Normal 12 29" xfId="0"/>
    <cellStyle name="Normal 12 29 2" xfId="0"/>
    <cellStyle name="Normal 12 3" xfId="0"/>
    <cellStyle name="Normal 12 3 2" xfId="0"/>
    <cellStyle name="Normal 12 30" xfId="0"/>
    <cellStyle name="Normal 12 30 2" xfId="0"/>
    <cellStyle name="Normal 12 31" xfId="0"/>
    <cellStyle name="Normal 12 31 2" xfId="0"/>
    <cellStyle name="Normal 12 32" xfId="0"/>
    <cellStyle name="Normal 12 32 2" xfId="0"/>
    <cellStyle name="Normal 12 32 2 2" xfId="0"/>
    <cellStyle name="Normal 12 32 3" xfId="0"/>
    <cellStyle name="Normal 12 33" xfId="0"/>
    <cellStyle name="Normal 12 33 2" xfId="0"/>
    <cellStyle name="Normal 12 34" xfId="0"/>
    <cellStyle name="Normal 12 34 2" xfId="0"/>
    <cellStyle name="Normal 12 34 2 2" xfId="0"/>
    <cellStyle name="Normal 12 34 3" xfId="0"/>
    <cellStyle name="Normal 12 35" xfId="0"/>
    <cellStyle name="Normal 12 35 2" xfId="0"/>
    <cellStyle name="Normal 12 35 2 2" xfId="0"/>
    <cellStyle name="Normal 12 35 3" xfId="0"/>
    <cellStyle name="Normal 12 36" xfId="0"/>
    <cellStyle name="Normal 12 36 2" xfId="0"/>
    <cellStyle name="Normal 12 37" xfId="0"/>
    <cellStyle name="Normal 12 37 2" xfId="0"/>
    <cellStyle name="Normal 12 38" xfId="0"/>
    <cellStyle name="Normal 12 4" xfId="0"/>
    <cellStyle name="Normal 12 4 2" xfId="0"/>
    <cellStyle name="Normal 12 5" xfId="0"/>
    <cellStyle name="Normal 12 5 2" xfId="0"/>
    <cellStyle name="Normal 12 6" xfId="0"/>
    <cellStyle name="Normal 12 6 2" xfId="0"/>
    <cellStyle name="Normal 12 7" xfId="0"/>
    <cellStyle name="Normal 12 7 2" xfId="0"/>
    <cellStyle name="Normal 12 8" xfId="0"/>
    <cellStyle name="Normal 12 8 2" xfId="0"/>
    <cellStyle name="Normal 12 9" xfId="0"/>
    <cellStyle name="Normal 12 9 2" xfId="0"/>
    <cellStyle name="Normal 120" xfId="0"/>
    <cellStyle name="Normal 120 2" xfId="0"/>
    <cellStyle name="Normal 121" xfId="0"/>
    <cellStyle name="Normal 121 2" xfId="0"/>
    <cellStyle name="Normal 122" xfId="0"/>
    <cellStyle name="Normal 122 10" xfId="0"/>
    <cellStyle name="Normal 122 10 2" xfId="0"/>
    <cellStyle name="Normal 122 11" xfId="0"/>
    <cellStyle name="Normal 122 11 2" xfId="0"/>
    <cellStyle name="Normal 122 12" xfId="0"/>
    <cellStyle name="Normal 122 12 2" xfId="0"/>
    <cellStyle name="Normal 122 13" xfId="0"/>
    <cellStyle name="Normal 122 13 2" xfId="0"/>
    <cellStyle name="Normal 122 14" xfId="0"/>
    <cellStyle name="Normal 122 14 2" xfId="0"/>
    <cellStyle name="Normal 122 15" xfId="0"/>
    <cellStyle name="Normal 122 15 2" xfId="0"/>
    <cellStyle name="Normal 122 16" xfId="0"/>
    <cellStyle name="Normal 122 16 2" xfId="0"/>
    <cellStyle name="Normal 122 17" xfId="0"/>
    <cellStyle name="Normal 122 17 2" xfId="0"/>
    <cellStyle name="Normal 122 18" xfId="0"/>
    <cellStyle name="Normal 122 18 2" xfId="0"/>
    <cellStyle name="Normal 122 19" xfId="0"/>
    <cellStyle name="Normal 122 19 2" xfId="0"/>
    <cellStyle name="Normal 122 2" xfId="0"/>
    <cellStyle name="Normal 122 2 2" xfId="0"/>
    <cellStyle name="Normal 122 20" xfId="0"/>
    <cellStyle name="Normal 122 20 2" xfId="0"/>
    <cellStyle name="Normal 122 21" xfId="0"/>
    <cellStyle name="Normal 122 21 2" xfId="0"/>
    <cellStyle name="Normal 122 22" xfId="0"/>
    <cellStyle name="Normal 122 22 2" xfId="0"/>
    <cellStyle name="Normal 122 23" xfId="0"/>
    <cellStyle name="Normal 122 23 2" xfId="0"/>
    <cellStyle name="Normal 122 24" xfId="0"/>
    <cellStyle name="Normal 122 24 2" xfId="0"/>
    <cellStyle name="Normal 122 25" xfId="0"/>
    <cellStyle name="Normal 122 25 2" xfId="0"/>
    <cellStyle name="Normal 122 26" xfId="0"/>
    <cellStyle name="Normal 122 26 2" xfId="0"/>
    <cellStyle name="Normal 122 27" xfId="0"/>
    <cellStyle name="Normal 122 27 2" xfId="0"/>
    <cellStyle name="Normal 122 28" xfId="0"/>
    <cellStyle name="Normal 122 28 2" xfId="0"/>
    <cellStyle name="Normal 122 29" xfId="0"/>
    <cellStyle name="Normal 122 3" xfId="0"/>
    <cellStyle name="Normal 122 3 2" xfId="0"/>
    <cellStyle name="Normal 122 4" xfId="0"/>
    <cellStyle name="Normal 122 4 2" xfId="0"/>
    <cellStyle name="Normal 122 5" xfId="0"/>
    <cellStyle name="Normal 122 5 2" xfId="0"/>
    <cellStyle name="Normal 122 6" xfId="0"/>
    <cellStyle name="Normal 122 6 2" xfId="0"/>
    <cellStyle name="Normal 122 7" xfId="0"/>
    <cellStyle name="Normal 122 7 2" xfId="0"/>
    <cellStyle name="Normal 122 8" xfId="0"/>
    <cellStyle name="Normal 122 8 2" xfId="0"/>
    <cellStyle name="Normal 122 9" xfId="0"/>
    <cellStyle name="Normal 122 9 2" xfId="0"/>
    <cellStyle name="Normal 123" xfId="0"/>
    <cellStyle name="Normal 123 10" xfId="0"/>
    <cellStyle name="Normal 123 10 2" xfId="0"/>
    <cellStyle name="Normal 123 11" xfId="0"/>
    <cellStyle name="Normal 123 11 2" xfId="0"/>
    <cellStyle name="Normal 123 12" xfId="0"/>
    <cellStyle name="Normal 123 12 2" xfId="0"/>
    <cellStyle name="Normal 123 13" xfId="0"/>
    <cellStyle name="Normal 123 13 2" xfId="0"/>
    <cellStyle name="Normal 123 14" xfId="0"/>
    <cellStyle name="Normal 123 14 2" xfId="0"/>
    <cellStyle name="Normal 123 15" xfId="0"/>
    <cellStyle name="Normal 123 15 2" xfId="0"/>
    <cellStyle name="Normal 123 16" xfId="0"/>
    <cellStyle name="Normal 123 16 2" xfId="0"/>
    <cellStyle name="Normal 123 17" xfId="0"/>
    <cellStyle name="Normal 123 17 2" xfId="0"/>
    <cellStyle name="Normal 123 18" xfId="0"/>
    <cellStyle name="Normal 123 18 2" xfId="0"/>
    <cellStyle name="Normal 123 19" xfId="0"/>
    <cellStyle name="Normal 123 19 2" xfId="0"/>
    <cellStyle name="Normal 123 2" xfId="0"/>
    <cellStyle name="Normal 123 2 2" xfId="0"/>
    <cellStyle name="Normal 123 20" xfId="0"/>
    <cellStyle name="Normal 123 20 2" xfId="0"/>
    <cellStyle name="Normal 123 21" xfId="0"/>
    <cellStyle name="Normal 123 21 2" xfId="0"/>
    <cellStyle name="Normal 123 22" xfId="0"/>
    <cellStyle name="Normal 123 22 2" xfId="0"/>
    <cellStyle name="Normal 123 23" xfId="0"/>
    <cellStyle name="Normal 123 23 2" xfId="0"/>
    <cellStyle name="Normal 123 24" xfId="0"/>
    <cellStyle name="Normal 123 24 2" xfId="0"/>
    <cellStyle name="Normal 123 25" xfId="0"/>
    <cellStyle name="Normal 123 25 2" xfId="0"/>
    <cellStyle name="Normal 123 26" xfId="0"/>
    <cellStyle name="Normal 123 26 2" xfId="0"/>
    <cellStyle name="Normal 123 27" xfId="0"/>
    <cellStyle name="Normal 123 27 2" xfId="0"/>
    <cellStyle name="Normal 123 28" xfId="0"/>
    <cellStyle name="Normal 123 28 2" xfId="0"/>
    <cellStyle name="Normal 123 29" xfId="0"/>
    <cellStyle name="Normal 123 3" xfId="0"/>
    <cellStyle name="Normal 123 3 2" xfId="0"/>
    <cellStyle name="Normal 123 4" xfId="0"/>
    <cellStyle name="Normal 123 4 2" xfId="0"/>
    <cellStyle name="Normal 123 5" xfId="0"/>
    <cellStyle name="Normal 123 5 2" xfId="0"/>
    <cellStyle name="Normal 123 6" xfId="0"/>
    <cellStyle name="Normal 123 6 2" xfId="0"/>
    <cellStyle name="Normal 123 7" xfId="0"/>
    <cellStyle name="Normal 123 7 2" xfId="0"/>
    <cellStyle name="Normal 123 8" xfId="0"/>
    <cellStyle name="Normal 123 8 2" xfId="0"/>
    <cellStyle name="Normal 123 9" xfId="0"/>
    <cellStyle name="Normal 123 9 2" xfId="0"/>
    <cellStyle name="Normal 124" xfId="0"/>
    <cellStyle name="Normal 124 10" xfId="0"/>
    <cellStyle name="Normal 124 10 2" xfId="0"/>
    <cellStyle name="Normal 124 11" xfId="0"/>
    <cellStyle name="Normal 124 11 2" xfId="0"/>
    <cellStyle name="Normal 124 12" xfId="0"/>
    <cellStyle name="Normal 124 12 2" xfId="0"/>
    <cellStyle name="Normal 124 13" xfId="0"/>
    <cellStyle name="Normal 124 13 2" xfId="0"/>
    <cellStyle name="Normal 124 14" xfId="0"/>
    <cellStyle name="Normal 124 14 2" xfId="0"/>
    <cellStyle name="Normal 124 15" xfId="0"/>
    <cellStyle name="Normal 124 15 2" xfId="0"/>
    <cellStyle name="Normal 124 16" xfId="0"/>
    <cellStyle name="Normal 124 16 2" xfId="0"/>
    <cellStyle name="Normal 124 17" xfId="0"/>
    <cellStyle name="Normal 124 17 2" xfId="0"/>
    <cellStyle name="Normal 124 18" xfId="0"/>
    <cellStyle name="Normal 124 18 2" xfId="0"/>
    <cellStyle name="Normal 124 19" xfId="0"/>
    <cellStyle name="Normal 124 19 2" xfId="0"/>
    <cellStyle name="Normal 124 2" xfId="0"/>
    <cellStyle name="Normal 124 2 2" xfId="0"/>
    <cellStyle name="Normal 124 20" xfId="0"/>
    <cellStyle name="Normal 124 20 2" xfId="0"/>
    <cellStyle name="Normal 124 21" xfId="0"/>
    <cellStyle name="Normal 124 21 2" xfId="0"/>
    <cellStyle name="Normal 124 22" xfId="0"/>
    <cellStyle name="Normal 124 22 2" xfId="0"/>
    <cellStyle name="Normal 124 23" xfId="0"/>
    <cellStyle name="Normal 124 23 2" xfId="0"/>
    <cellStyle name="Normal 124 24" xfId="0"/>
    <cellStyle name="Normal 124 24 2" xfId="0"/>
    <cellStyle name="Normal 124 25" xfId="0"/>
    <cellStyle name="Normal 124 25 2" xfId="0"/>
    <cellStyle name="Normal 124 26" xfId="0"/>
    <cellStyle name="Normal 124 26 2" xfId="0"/>
    <cellStyle name="Normal 124 27" xfId="0"/>
    <cellStyle name="Normal 124 27 2" xfId="0"/>
    <cellStyle name="Normal 124 28" xfId="0"/>
    <cellStyle name="Normal 124 28 2" xfId="0"/>
    <cellStyle name="Normal 124 29" xfId="0"/>
    <cellStyle name="Normal 124 3" xfId="0"/>
    <cellStyle name="Normal 124 3 2" xfId="0"/>
    <cellStyle name="Normal 124 4" xfId="0"/>
    <cellStyle name="Normal 124 4 2" xfId="0"/>
    <cellStyle name="Normal 124 5" xfId="0"/>
    <cellStyle name="Normal 124 5 2" xfId="0"/>
    <cellStyle name="Normal 124 6" xfId="0"/>
    <cellStyle name="Normal 124 6 2" xfId="0"/>
    <cellStyle name="Normal 124 7" xfId="0"/>
    <cellStyle name="Normal 124 7 2" xfId="0"/>
    <cellStyle name="Normal 124 8" xfId="0"/>
    <cellStyle name="Normal 124 8 2" xfId="0"/>
    <cellStyle name="Normal 124 9" xfId="0"/>
    <cellStyle name="Normal 124 9 2" xfId="0"/>
    <cellStyle name="Normal 125" xfId="0"/>
    <cellStyle name="Normal 125 10" xfId="0"/>
    <cellStyle name="Normal 125 10 2" xfId="0"/>
    <cellStyle name="Normal 125 11" xfId="0"/>
    <cellStyle name="Normal 125 11 2" xfId="0"/>
    <cellStyle name="Normal 125 12" xfId="0"/>
    <cellStyle name="Normal 125 12 2" xfId="0"/>
    <cellStyle name="Normal 125 13" xfId="0"/>
    <cellStyle name="Normal 125 13 2" xfId="0"/>
    <cellStyle name="Normal 125 14" xfId="0"/>
    <cellStyle name="Normal 125 14 2" xfId="0"/>
    <cellStyle name="Normal 125 15" xfId="0"/>
    <cellStyle name="Normal 125 15 2" xfId="0"/>
    <cellStyle name="Normal 125 16" xfId="0"/>
    <cellStyle name="Normal 125 16 2" xfId="0"/>
    <cellStyle name="Normal 125 17" xfId="0"/>
    <cellStyle name="Normal 125 17 2" xfId="0"/>
    <cellStyle name="Normal 125 18" xfId="0"/>
    <cellStyle name="Normal 125 18 2" xfId="0"/>
    <cellStyle name="Normal 125 19" xfId="0"/>
    <cellStyle name="Normal 125 19 2" xfId="0"/>
    <cellStyle name="Normal 125 2" xfId="0"/>
    <cellStyle name="Normal 125 2 2" xfId="0"/>
    <cellStyle name="Normal 125 20" xfId="0"/>
    <cellStyle name="Normal 125 20 2" xfId="0"/>
    <cellStyle name="Normal 125 21" xfId="0"/>
    <cellStyle name="Normal 125 21 2" xfId="0"/>
    <cellStyle name="Normal 125 22" xfId="0"/>
    <cellStyle name="Normal 125 22 2" xfId="0"/>
    <cellStyle name="Normal 125 23" xfId="0"/>
    <cellStyle name="Normal 125 23 2" xfId="0"/>
    <cellStyle name="Normal 125 24" xfId="0"/>
    <cellStyle name="Normal 125 24 2" xfId="0"/>
    <cellStyle name="Normal 125 25" xfId="0"/>
    <cellStyle name="Normal 125 25 2" xfId="0"/>
    <cellStyle name="Normal 125 26" xfId="0"/>
    <cellStyle name="Normal 125 26 2" xfId="0"/>
    <cellStyle name="Normal 125 27" xfId="0"/>
    <cellStyle name="Normal 125 27 2" xfId="0"/>
    <cellStyle name="Normal 125 28" xfId="0"/>
    <cellStyle name="Normal 125 28 2" xfId="0"/>
    <cellStyle name="Normal 125 29" xfId="0"/>
    <cellStyle name="Normal 125 3" xfId="0"/>
    <cellStyle name="Normal 125 3 2" xfId="0"/>
    <cellStyle name="Normal 125 4" xfId="0"/>
    <cellStyle name="Normal 125 4 2" xfId="0"/>
    <cellStyle name="Normal 125 5" xfId="0"/>
    <cellStyle name="Normal 125 5 2" xfId="0"/>
    <cellStyle name="Normal 125 6" xfId="0"/>
    <cellStyle name="Normal 125 6 2" xfId="0"/>
    <cellStyle name="Normal 125 7" xfId="0"/>
    <cellStyle name="Normal 125 7 2" xfId="0"/>
    <cellStyle name="Normal 125 8" xfId="0"/>
    <cellStyle name="Normal 125 8 2" xfId="0"/>
    <cellStyle name="Normal 125 9" xfId="0"/>
    <cellStyle name="Normal 125 9 2" xfId="0"/>
    <cellStyle name="Normal 126" xfId="0"/>
    <cellStyle name="Normal 126 10" xfId="0"/>
    <cellStyle name="Normal 126 10 2" xfId="0"/>
    <cellStyle name="Normal 126 11" xfId="0"/>
    <cellStyle name="Normal 126 11 2" xfId="0"/>
    <cellStyle name="Normal 126 12" xfId="0"/>
    <cellStyle name="Normal 126 12 2" xfId="0"/>
    <cellStyle name="Normal 126 13" xfId="0"/>
    <cellStyle name="Normal 126 13 2" xfId="0"/>
    <cellStyle name="Normal 126 14" xfId="0"/>
    <cellStyle name="Normal 126 14 2" xfId="0"/>
    <cellStyle name="Normal 126 15" xfId="0"/>
    <cellStyle name="Normal 126 15 2" xfId="0"/>
    <cellStyle name="Normal 126 16" xfId="0"/>
    <cellStyle name="Normal 126 16 2" xfId="0"/>
    <cellStyle name="Normal 126 17" xfId="0"/>
    <cellStyle name="Normal 126 17 2" xfId="0"/>
    <cellStyle name="Normal 126 18" xfId="0"/>
    <cellStyle name="Normal 126 18 2" xfId="0"/>
    <cellStyle name="Normal 126 19" xfId="0"/>
    <cellStyle name="Normal 126 19 2" xfId="0"/>
    <cellStyle name="Normal 126 2" xfId="0"/>
    <cellStyle name="Normal 126 2 2" xfId="0"/>
    <cellStyle name="Normal 126 20" xfId="0"/>
    <cellStyle name="Normal 126 20 2" xfId="0"/>
    <cellStyle name="Normal 126 21" xfId="0"/>
    <cellStyle name="Normal 126 21 2" xfId="0"/>
    <cellStyle name="Normal 126 22" xfId="0"/>
    <cellStyle name="Normal 126 22 2" xfId="0"/>
    <cellStyle name="Normal 126 23" xfId="0"/>
    <cellStyle name="Normal 126 23 2" xfId="0"/>
    <cellStyle name="Normal 126 24" xfId="0"/>
    <cellStyle name="Normal 126 24 2" xfId="0"/>
    <cellStyle name="Normal 126 25" xfId="0"/>
    <cellStyle name="Normal 126 25 2" xfId="0"/>
    <cellStyle name="Normal 126 26" xfId="0"/>
    <cellStyle name="Normal 126 26 2" xfId="0"/>
    <cellStyle name="Normal 126 27" xfId="0"/>
    <cellStyle name="Normal 126 27 2" xfId="0"/>
    <cellStyle name="Normal 126 28" xfId="0"/>
    <cellStyle name="Normal 126 28 2" xfId="0"/>
    <cellStyle name="Normal 126 29" xfId="0"/>
    <cellStyle name="Normal 126 3" xfId="0"/>
    <cellStyle name="Normal 126 3 2" xfId="0"/>
    <cellStyle name="Normal 126 4" xfId="0"/>
    <cellStyle name="Normal 126 4 2" xfId="0"/>
    <cellStyle name="Normal 126 5" xfId="0"/>
    <cellStyle name="Normal 126 5 2" xfId="0"/>
    <cellStyle name="Normal 126 6" xfId="0"/>
    <cellStyle name="Normal 126 6 2" xfId="0"/>
    <cellStyle name="Normal 126 7" xfId="0"/>
    <cellStyle name="Normal 126 7 2" xfId="0"/>
    <cellStyle name="Normal 126 8" xfId="0"/>
    <cellStyle name="Normal 126 8 2" xfId="0"/>
    <cellStyle name="Normal 126 9" xfId="0"/>
    <cellStyle name="Normal 126 9 2" xfId="0"/>
    <cellStyle name="Normal 127" xfId="0"/>
    <cellStyle name="Normal 127 10" xfId="0"/>
    <cellStyle name="Normal 127 10 2" xfId="0"/>
    <cellStyle name="Normal 127 11" xfId="0"/>
    <cellStyle name="Normal 127 11 2" xfId="0"/>
    <cellStyle name="Normal 127 12" xfId="0"/>
    <cellStyle name="Normal 127 12 2" xfId="0"/>
    <cellStyle name="Normal 127 13" xfId="0"/>
    <cellStyle name="Normal 127 13 2" xfId="0"/>
    <cellStyle name="Normal 127 14" xfId="0"/>
    <cellStyle name="Normal 127 14 2" xfId="0"/>
    <cellStyle name="Normal 127 15" xfId="0"/>
    <cellStyle name="Normal 127 15 2" xfId="0"/>
    <cellStyle name="Normal 127 16" xfId="0"/>
    <cellStyle name="Normal 127 16 2" xfId="0"/>
    <cellStyle name="Normal 127 17" xfId="0"/>
    <cellStyle name="Normal 127 17 2" xfId="0"/>
    <cellStyle name="Normal 127 18" xfId="0"/>
    <cellStyle name="Normal 127 18 2" xfId="0"/>
    <cellStyle name="Normal 127 19" xfId="0"/>
    <cellStyle name="Normal 127 19 2" xfId="0"/>
    <cellStyle name="Normal 127 2" xfId="0"/>
    <cellStyle name="Normal 127 2 2" xfId="0"/>
    <cellStyle name="Normal 127 20" xfId="0"/>
    <cellStyle name="Normal 127 20 2" xfId="0"/>
    <cellStyle name="Normal 127 21" xfId="0"/>
    <cellStyle name="Normal 127 21 2" xfId="0"/>
    <cellStyle name="Normal 127 22" xfId="0"/>
    <cellStyle name="Normal 127 22 2" xfId="0"/>
    <cellStyle name="Normal 127 23" xfId="0"/>
    <cellStyle name="Normal 127 23 2" xfId="0"/>
    <cellStyle name="Normal 127 24" xfId="0"/>
    <cellStyle name="Normal 127 24 2" xfId="0"/>
    <cellStyle name="Normal 127 25" xfId="0"/>
    <cellStyle name="Normal 127 25 2" xfId="0"/>
    <cellStyle name="Normal 127 26" xfId="0"/>
    <cellStyle name="Normal 127 26 2" xfId="0"/>
    <cellStyle name="Normal 127 27" xfId="0"/>
    <cellStyle name="Normal 127 27 2" xfId="0"/>
    <cellStyle name="Normal 127 28" xfId="0"/>
    <cellStyle name="Normal 127 28 2" xfId="0"/>
    <cellStyle name="Normal 127 29" xfId="0"/>
    <cellStyle name="Normal 127 3" xfId="0"/>
    <cellStyle name="Normal 127 3 2" xfId="0"/>
    <cellStyle name="Normal 127 4" xfId="0"/>
    <cellStyle name="Normal 127 4 2" xfId="0"/>
    <cellStyle name="Normal 127 5" xfId="0"/>
    <cellStyle name="Normal 127 5 2" xfId="0"/>
    <cellStyle name="Normal 127 6" xfId="0"/>
    <cellStyle name="Normal 127 6 2" xfId="0"/>
    <cellStyle name="Normal 127 7" xfId="0"/>
    <cellStyle name="Normal 127 7 2" xfId="0"/>
    <cellStyle name="Normal 127 8" xfId="0"/>
    <cellStyle name="Normal 127 8 2" xfId="0"/>
    <cellStyle name="Normal 127 9" xfId="0"/>
    <cellStyle name="Normal 127 9 2" xfId="0"/>
    <cellStyle name="Normal 128" xfId="0"/>
    <cellStyle name="Normal 128 10" xfId="0"/>
    <cellStyle name="Normal 128 10 2" xfId="0"/>
    <cellStyle name="Normal 128 11" xfId="0"/>
    <cellStyle name="Normal 128 11 2" xfId="0"/>
    <cellStyle name="Normal 128 12" xfId="0"/>
    <cellStyle name="Normal 128 12 2" xfId="0"/>
    <cellStyle name="Normal 128 13" xfId="0"/>
    <cellStyle name="Normal 128 13 2" xfId="0"/>
    <cellStyle name="Normal 128 14" xfId="0"/>
    <cellStyle name="Normal 128 14 2" xfId="0"/>
    <cellStyle name="Normal 128 15" xfId="0"/>
    <cellStyle name="Normal 128 15 2" xfId="0"/>
    <cellStyle name="Normal 128 16" xfId="0"/>
    <cellStyle name="Normal 128 16 2" xfId="0"/>
    <cellStyle name="Normal 128 17" xfId="0"/>
    <cellStyle name="Normal 128 17 2" xfId="0"/>
    <cellStyle name="Normal 128 18" xfId="0"/>
    <cellStyle name="Normal 128 18 2" xfId="0"/>
    <cellStyle name="Normal 128 19" xfId="0"/>
    <cellStyle name="Normal 128 19 2" xfId="0"/>
    <cellStyle name="Normal 128 2" xfId="0"/>
    <cellStyle name="Normal 128 2 2" xfId="0"/>
    <cellStyle name="Normal 128 20" xfId="0"/>
    <cellStyle name="Normal 128 20 2" xfId="0"/>
    <cellStyle name="Normal 128 21" xfId="0"/>
    <cellStyle name="Normal 128 21 2" xfId="0"/>
    <cellStyle name="Normal 128 22" xfId="0"/>
    <cellStyle name="Normal 128 22 2" xfId="0"/>
    <cellStyle name="Normal 128 23" xfId="0"/>
    <cellStyle name="Normal 128 23 2" xfId="0"/>
    <cellStyle name="Normal 128 24" xfId="0"/>
    <cellStyle name="Normal 128 24 2" xfId="0"/>
    <cellStyle name="Normal 128 25" xfId="0"/>
    <cellStyle name="Normal 128 25 2" xfId="0"/>
    <cellStyle name="Normal 128 26" xfId="0"/>
    <cellStyle name="Normal 128 26 2" xfId="0"/>
    <cellStyle name="Normal 128 27" xfId="0"/>
    <cellStyle name="Normal 128 27 2" xfId="0"/>
    <cellStyle name="Normal 128 28" xfId="0"/>
    <cellStyle name="Normal 128 28 2" xfId="0"/>
    <cellStyle name="Normal 128 29" xfId="0"/>
    <cellStyle name="Normal 128 3" xfId="0"/>
    <cellStyle name="Normal 128 3 2" xfId="0"/>
    <cellStyle name="Normal 128 4" xfId="0"/>
    <cellStyle name="Normal 128 4 2" xfId="0"/>
    <cellStyle name="Normal 128 5" xfId="0"/>
    <cellStyle name="Normal 128 5 2" xfId="0"/>
    <cellStyle name="Normal 128 6" xfId="0"/>
    <cellStyle name="Normal 128 6 2" xfId="0"/>
    <cellStyle name="Normal 128 7" xfId="0"/>
    <cellStyle name="Normal 128 7 2" xfId="0"/>
    <cellStyle name="Normal 128 8" xfId="0"/>
    <cellStyle name="Normal 128 8 2" xfId="0"/>
    <cellStyle name="Normal 128 9" xfId="0"/>
    <cellStyle name="Normal 128 9 2" xfId="0"/>
    <cellStyle name="Normal 129" xfId="0"/>
    <cellStyle name="Normal 129 10" xfId="0"/>
    <cellStyle name="Normal 129 10 2" xfId="0"/>
    <cellStyle name="Normal 129 11" xfId="0"/>
    <cellStyle name="Normal 129 11 2" xfId="0"/>
    <cellStyle name="Normal 129 12" xfId="0"/>
    <cellStyle name="Normal 129 12 2" xfId="0"/>
    <cellStyle name="Normal 129 13" xfId="0"/>
    <cellStyle name="Normal 129 13 2" xfId="0"/>
    <cellStyle name="Normal 129 14" xfId="0"/>
    <cellStyle name="Normal 129 14 2" xfId="0"/>
    <cellStyle name="Normal 129 15" xfId="0"/>
    <cellStyle name="Normal 129 15 2" xfId="0"/>
    <cellStyle name="Normal 129 16" xfId="0"/>
    <cellStyle name="Normal 129 16 2" xfId="0"/>
    <cellStyle name="Normal 129 17" xfId="0"/>
    <cellStyle name="Normal 129 17 2" xfId="0"/>
    <cellStyle name="Normal 129 18" xfId="0"/>
    <cellStyle name="Normal 129 18 2" xfId="0"/>
    <cellStyle name="Normal 129 19" xfId="0"/>
    <cellStyle name="Normal 129 19 2" xfId="0"/>
    <cellStyle name="Normal 129 2" xfId="0"/>
    <cellStyle name="Normal 129 2 2" xfId="0"/>
    <cellStyle name="Normal 129 20" xfId="0"/>
    <cellStyle name="Normal 129 20 2" xfId="0"/>
    <cellStyle name="Normal 129 21" xfId="0"/>
    <cellStyle name="Normal 129 21 2" xfId="0"/>
    <cellStyle name="Normal 129 22" xfId="0"/>
    <cellStyle name="Normal 129 22 2" xfId="0"/>
    <cellStyle name="Normal 129 23" xfId="0"/>
    <cellStyle name="Normal 129 23 2" xfId="0"/>
    <cellStyle name="Normal 129 24" xfId="0"/>
    <cellStyle name="Normal 129 24 2" xfId="0"/>
    <cellStyle name="Normal 129 25" xfId="0"/>
    <cellStyle name="Normal 129 25 2" xfId="0"/>
    <cellStyle name="Normal 129 26" xfId="0"/>
    <cellStyle name="Normal 129 26 2" xfId="0"/>
    <cellStyle name="Normal 129 27" xfId="0"/>
    <cellStyle name="Normal 129 27 2" xfId="0"/>
    <cellStyle name="Normal 129 28" xfId="0"/>
    <cellStyle name="Normal 129 28 2" xfId="0"/>
    <cellStyle name="Normal 129 29" xfId="0"/>
    <cellStyle name="Normal 129 3" xfId="0"/>
    <cellStyle name="Normal 129 3 2" xfId="0"/>
    <cellStyle name="Normal 129 4" xfId="0"/>
    <cellStyle name="Normal 129 4 2" xfId="0"/>
    <cellStyle name="Normal 129 5" xfId="0"/>
    <cellStyle name="Normal 129 5 2" xfId="0"/>
    <cellStyle name="Normal 129 6" xfId="0"/>
    <cellStyle name="Normal 129 6 2" xfId="0"/>
    <cellStyle name="Normal 129 7" xfId="0"/>
    <cellStyle name="Normal 129 7 2" xfId="0"/>
    <cellStyle name="Normal 129 8" xfId="0"/>
    <cellStyle name="Normal 129 8 2" xfId="0"/>
    <cellStyle name="Normal 129 9" xfId="0"/>
    <cellStyle name="Normal 129 9 2" xfId="0"/>
    <cellStyle name="Normal 13" xfId="0"/>
    <cellStyle name="Normal 13 10" xfId="0"/>
    <cellStyle name="Normal 13 10 2" xfId="0"/>
    <cellStyle name="Normal 13 10 2 2" xfId="0"/>
    <cellStyle name="Normal 13 10 3" xfId="0"/>
    <cellStyle name="Normal 13 11" xfId="0"/>
    <cellStyle name="Normal 13 11 2" xfId="0"/>
    <cellStyle name="Normal 13 12" xfId="0"/>
    <cellStyle name="Normal 13 12 2" xfId="0"/>
    <cellStyle name="Normal 13 13" xfId="0"/>
    <cellStyle name="Normal 13 2" xfId="0"/>
    <cellStyle name="Normal 13 2 10" xfId="0"/>
    <cellStyle name="Normal 13 2 10 2" xfId="0"/>
    <cellStyle name="Normal 13 2 11" xfId="0"/>
    <cellStyle name="Normal 13 2 11 2" xfId="0"/>
    <cellStyle name="Normal 13 2 11 2 2" xfId="0"/>
    <cellStyle name="Normal 13 2 11 3" xfId="0"/>
    <cellStyle name="Normal 13 2 12" xfId="0"/>
    <cellStyle name="Normal 13 2 12 2" xfId="0"/>
    <cellStyle name="Normal 13 2 13" xfId="0"/>
    <cellStyle name="Normal 13 2 13 2" xfId="0"/>
    <cellStyle name="Normal 13 2 14" xfId="0"/>
    <cellStyle name="Normal 13 2 2" xfId="0"/>
    <cellStyle name="Normal 13 2 2 2" xfId="0"/>
    <cellStyle name="Normal 13 2 2 2 2" xfId="0"/>
    <cellStyle name="Normal 13 2 2 2 2 2" xfId="0"/>
    <cellStyle name="Normal 13 2 2 2 2 2 2" xfId="0"/>
    <cellStyle name="Normal 13 2 2 2 2 3" xfId="0"/>
    <cellStyle name="Normal 13 2 2 2 3" xfId="0"/>
    <cellStyle name="Normal 13 2 2 2 3 2" xfId="0"/>
    <cellStyle name="Normal 13 2 2 2 3 2 2" xfId="0"/>
    <cellStyle name="Normal 13 2 2 2 3 3" xfId="0"/>
    <cellStyle name="Normal 13 2 2 2 4" xfId="0"/>
    <cellStyle name="Normal 13 2 2 2 4 2" xfId="0"/>
    <cellStyle name="Normal 13 2 2 2 4 2 2" xfId="0"/>
    <cellStyle name="Normal 13 2 2 2 4 3" xfId="0"/>
    <cellStyle name="Normal 13 2 2 2 5" xfId="0"/>
    <cellStyle name="Normal 13 2 2 3" xfId="0"/>
    <cellStyle name="Normal 13 2 2 3 2" xfId="0"/>
    <cellStyle name="Normal 13 2 2 3 2 2" xfId="0"/>
    <cellStyle name="Normal 13 2 2 3 3" xfId="0"/>
    <cellStyle name="Normal 13 2 2 4" xfId="0"/>
    <cellStyle name="Normal 13 2 2 4 2" xfId="0"/>
    <cellStyle name="Normal 13 2 2 5" xfId="0"/>
    <cellStyle name="Normal 13 2 2 5 2" xfId="0"/>
    <cellStyle name="Normal 13 2 2 6" xfId="0"/>
    <cellStyle name="Normal 13 2 2 6 2" xfId="0"/>
    <cellStyle name="Normal 13 2 2 7" xfId="0"/>
    <cellStyle name="Normal 13 2 3" xfId="0"/>
    <cellStyle name="Normal 13 2 3 2" xfId="0"/>
    <cellStyle name="Normal 13 2 3 2 2" xfId="0"/>
    <cellStyle name="Normal 13 2 3 3" xfId="0"/>
    <cellStyle name="Normal 13 2 4" xfId="0"/>
    <cellStyle name="Normal 13 2 4 2" xfId="0"/>
    <cellStyle name="Normal 13 2 4 2 2" xfId="0"/>
    <cellStyle name="Normal 13 2 4 3" xfId="0"/>
    <cellStyle name="Normal 13 2 5" xfId="0"/>
    <cellStyle name="Normal 13 2 5 2" xfId="0"/>
    <cellStyle name="Normal 13 2 5 2 2" xfId="0"/>
    <cellStyle name="Normal 13 2 5 3" xfId="0"/>
    <cellStyle name="Normal 13 2 6" xfId="0"/>
    <cellStyle name="Normal 13 2 6 2" xfId="0"/>
    <cellStyle name="Normal 13 2 6 2 2" xfId="0"/>
    <cellStyle name="Normal 13 2 6 3" xfId="0"/>
    <cellStyle name="Normal 13 2 7" xfId="0"/>
    <cellStyle name="Normal 13 2 7 2" xfId="0"/>
    <cellStyle name="Normal 13 2 7 2 2" xfId="0"/>
    <cellStyle name="Normal 13 2 7 3" xfId="0"/>
    <cellStyle name="Normal 13 2 8" xfId="0"/>
    <cellStyle name="Normal 13 2 8 2" xfId="0"/>
    <cellStyle name="Normal 13 2 9" xfId="0"/>
    <cellStyle name="Normal 13 2 9 2" xfId="0"/>
    <cellStyle name="Normal 13 2 9 2 2" xfId="0"/>
    <cellStyle name="Normal 13 2 9 3" xfId="0"/>
    <cellStyle name="Normal 13 3" xfId="0"/>
    <cellStyle name="Normal 13 3 2" xfId="0"/>
    <cellStyle name="Normal 13 3 2 2" xfId="0"/>
    <cellStyle name="Normal 13 3 3" xfId="0"/>
    <cellStyle name="Normal 13 3 3 2" xfId="0"/>
    <cellStyle name="Normal 13 3 4" xfId="0"/>
    <cellStyle name="Normal 13 3 4 2" xfId="0"/>
    <cellStyle name="Normal 13 3 5" xfId="0"/>
    <cellStyle name="Normal 13 4" xfId="0"/>
    <cellStyle name="Normal 13 4 2" xfId="0"/>
    <cellStyle name="Normal 13 5" xfId="0"/>
    <cellStyle name="Normal 13 5 2" xfId="0"/>
    <cellStyle name="Normal 13 6" xfId="0"/>
    <cellStyle name="Normal 13 6 2" xfId="0"/>
    <cellStyle name="Normal 13 7" xfId="0"/>
    <cellStyle name="Normal 13 7 2" xfId="0"/>
    <cellStyle name="Normal 13 8" xfId="0"/>
    <cellStyle name="Normal 13 8 2" xfId="0"/>
    <cellStyle name="Normal 13 8 2 2" xfId="0"/>
    <cellStyle name="Normal 13 8 3" xfId="0"/>
    <cellStyle name="Normal 13 9" xfId="0"/>
    <cellStyle name="Normal 13 9 2" xfId="0"/>
    <cellStyle name="Normal 13 9 2 2" xfId="0"/>
    <cellStyle name="Normal 13 9 3" xfId="0"/>
    <cellStyle name="Normal 130" xfId="0"/>
    <cellStyle name="Normal 130 10" xfId="0"/>
    <cellStyle name="Normal 130 10 2" xfId="0"/>
    <cellStyle name="Normal 130 11" xfId="0"/>
    <cellStyle name="Normal 130 11 2" xfId="0"/>
    <cellStyle name="Normal 130 12" xfId="0"/>
    <cellStyle name="Normal 130 12 2" xfId="0"/>
    <cellStyle name="Normal 130 13" xfId="0"/>
    <cellStyle name="Normal 130 13 2" xfId="0"/>
    <cellStyle name="Normal 130 14" xfId="0"/>
    <cellStyle name="Normal 130 14 2" xfId="0"/>
    <cellStyle name="Normal 130 15" xfId="0"/>
    <cellStyle name="Normal 130 15 2" xfId="0"/>
    <cellStyle name="Normal 130 16" xfId="0"/>
    <cellStyle name="Normal 130 16 2" xfId="0"/>
    <cellStyle name="Normal 130 17" xfId="0"/>
    <cellStyle name="Normal 130 17 2" xfId="0"/>
    <cellStyle name="Normal 130 18" xfId="0"/>
    <cellStyle name="Normal 130 18 2" xfId="0"/>
    <cellStyle name="Normal 130 19" xfId="0"/>
    <cellStyle name="Normal 130 19 2" xfId="0"/>
    <cellStyle name="Normal 130 2" xfId="0"/>
    <cellStyle name="Normal 130 2 2" xfId="0"/>
    <cellStyle name="Normal 130 20" xfId="0"/>
    <cellStyle name="Normal 130 20 2" xfId="0"/>
    <cellStyle name="Normal 130 21" xfId="0"/>
    <cellStyle name="Normal 130 21 2" xfId="0"/>
    <cellStyle name="Normal 130 22" xfId="0"/>
    <cellStyle name="Normal 130 22 2" xfId="0"/>
    <cellStyle name="Normal 130 23" xfId="0"/>
    <cellStyle name="Normal 130 23 2" xfId="0"/>
    <cellStyle name="Normal 130 24" xfId="0"/>
    <cellStyle name="Normal 130 24 2" xfId="0"/>
    <cellStyle name="Normal 130 25" xfId="0"/>
    <cellStyle name="Normal 130 25 2" xfId="0"/>
    <cellStyle name="Normal 130 26" xfId="0"/>
    <cellStyle name="Normal 130 26 2" xfId="0"/>
    <cellStyle name="Normal 130 27" xfId="0"/>
    <cellStyle name="Normal 130 27 2" xfId="0"/>
    <cellStyle name="Normal 130 28" xfId="0"/>
    <cellStyle name="Normal 130 28 2" xfId="0"/>
    <cellStyle name="Normal 130 29" xfId="0"/>
    <cellStyle name="Normal 130 3" xfId="0"/>
    <cellStyle name="Normal 130 3 2" xfId="0"/>
    <cellStyle name="Normal 130 4" xfId="0"/>
    <cellStyle name="Normal 130 4 2" xfId="0"/>
    <cellStyle name="Normal 130 5" xfId="0"/>
    <cellStyle name="Normal 130 5 2" xfId="0"/>
    <cellStyle name="Normal 130 6" xfId="0"/>
    <cellStyle name="Normal 130 6 2" xfId="0"/>
    <cellStyle name="Normal 130 7" xfId="0"/>
    <cellStyle name="Normal 130 7 2" xfId="0"/>
    <cellStyle name="Normal 130 8" xfId="0"/>
    <cellStyle name="Normal 130 8 2" xfId="0"/>
    <cellStyle name="Normal 130 9" xfId="0"/>
    <cellStyle name="Normal 130 9 2" xfId="0"/>
    <cellStyle name="Normal 131" xfId="0"/>
    <cellStyle name="Normal 131 2" xfId="0"/>
    <cellStyle name="Normal 132" xfId="0"/>
    <cellStyle name="Normal 132 2" xfId="0"/>
    <cellStyle name="Normal 133" xfId="0"/>
    <cellStyle name="Normal 133 2" xfId="0"/>
    <cellStyle name="Normal 134" xfId="0"/>
    <cellStyle name="Normal 134 2" xfId="0"/>
    <cellStyle name="Normal 135" xfId="0"/>
    <cellStyle name="Normal 135 2" xfId="0"/>
    <cellStyle name="Normal 136" xfId="0"/>
    <cellStyle name="Normal 136 2" xfId="0"/>
    <cellStyle name="Normal 137" xfId="0"/>
    <cellStyle name="Normal 137 2" xfId="0"/>
    <cellStyle name="Normal 138" xfId="0"/>
    <cellStyle name="Normal 138 2" xfId="0"/>
    <cellStyle name="Normal 139" xfId="0"/>
    <cellStyle name="Normal 139 2" xfId="0"/>
    <cellStyle name="Normal 14" xfId="0"/>
    <cellStyle name="Normal 14 2" xfId="0"/>
    <cellStyle name="Normal 14 2 2" xfId="0"/>
    <cellStyle name="Normal 14 3" xfId="0"/>
    <cellStyle name="Normal 14 3 2" xfId="0"/>
    <cellStyle name="Normal 14 4" xfId="0"/>
    <cellStyle name="Normal 14 4 2" xfId="0"/>
    <cellStyle name="Normal 14 5" xfId="0"/>
    <cellStyle name="Normal 140" xfId="0"/>
    <cellStyle name="Normal 140 2" xfId="0"/>
    <cellStyle name="Normal 141" xfId="0"/>
    <cellStyle name="Normal 141 2" xfId="0"/>
    <cellStyle name="Normal 142" xfId="0"/>
    <cellStyle name="Normal 142 2" xfId="0"/>
    <cellStyle name="Normal 143" xfId="0"/>
    <cellStyle name="Normal 143 2" xfId="0"/>
    <cellStyle name="Normal 144" xfId="0"/>
    <cellStyle name="Normal 144 10" xfId="0"/>
    <cellStyle name="Normal 144 10 2" xfId="0"/>
    <cellStyle name="Normal 144 11" xfId="0"/>
    <cellStyle name="Normal 144 11 2" xfId="0"/>
    <cellStyle name="Normal 144 12" xfId="0"/>
    <cellStyle name="Normal 144 12 2" xfId="0"/>
    <cellStyle name="Normal 144 13" xfId="0"/>
    <cellStyle name="Normal 144 13 2" xfId="0"/>
    <cellStyle name="Normal 144 14" xfId="0"/>
    <cellStyle name="Normal 144 14 2" xfId="0"/>
    <cellStyle name="Normal 144 15" xfId="0"/>
    <cellStyle name="Normal 144 15 2" xfId="0"/>
    <cellStyle name="Normal 144 16" xfId="0"/>
    <cellStyle name="Normal 144 16 2" xfId="0"/>
    <cellStyle name="Normal 144 17" xfId="0"/>
    <cellStyle name="Normal 144 17 2" xfId="0"/>
    <cellStyle name="Normal 144 18" xfId="0"/>
    <cellStyle name="Normal 144 18 2" xfId="0"/>
    <cellStyle name="Normal 144 19" xfId="0"/>
    <cellStyle name="Normal 144 19 2" xfId="0"/>
    <cellStyle name="Normal 144 2" xfId="0"/>
    <cellStyle name="Normal 144 2 2" xfId="0"/>
    <cellStyle name="Normal 144 20" xfId="0"/>
    <cellStyle name="Normal 144 20 2" xfId="0"/>
    <cellStyle name="Normal 144 21" xfId="0"/>
    <cellStyle name="Normal 144 21 2" xfId="0"/>
    <cellStyle name="Normal 144 22" xfId="0"/>
    <cellStyle name="Normal 144 22 2" xfId="0"/>
    <cellStyle name="Normal 144 23" xfId="0"/>
    <cellStyle name="Normal 144 23 2" xfId="0"/>
    <cellStyle name="Normal 144 24" xfId="0"/>
    <cellStyle name="Normal 144 24 2" xfId="0"/>
    <cellStyle name="Normal 144 25" xfId="0"/>
    <cellStyle name="Normal 144 25 2" xfId="0"/>
    <cellStyle name="Normal 144 26" xfId="0"/>
    <cellStyle name="Normal 144 26 2" xfId="0"/>
    <cellStyle name="Normal 144 27" xfId="0"/>
    <cellStyle name="Normal 144 27 2" xfId="0"/>
    <cellStyle name="Normal 144 28" xfId="0"/>
    <cellStyle name="Normal 144 28 2" xfId="0"/>
    <cellStyle name="Normal 144 29" xfId="0"/>
    <cellStyle name="Normal 144 29 2" xfId="0"/>
    <cellStyle name="Normal 144 3" xfId="0"/>
    <cellStyle name="Normal 144 3 2" xfId="0"/>
    <cellStyle name="Normal 144 30" xfId="0"/>
    <cellStyle name="Normal 144 4" xfId="0"/>
    <cellStyle name="Normal 144 4 2" xfId="0"/>
    <cellStyle name="Normal 144 5" xfId="0"/>
    <cellStyle name="Normal 144 5 2" xfId="0"/>
    <cellStyle name="Normal 144 6" xfId="0"/>
    <cellStyle name="Normal 144 6 2" xfId="0"/>
    <cellStyle name="Normal 144 7" xfId="0"/>
    <cellStyle name="Normal 144 7 2" xfId="0"/>
    <cellStyle name="Normal 144 8" xfId="0"/>
    <cellStyle name="Normal 144 8 2" xfId="0"/>
    <cellStyle name="Normal 144 9" xfId="0"/>
    <cellStyle name="Normal 144 9 2" xfId="0"/>
    <cellStyle name="Normal 145" xfId="0"/>
    <cellStyle name="Normal 145 10" xfId="0"/>
    <cellStyle name="Normal 145 10 2" xfId="0"/>
    <cellStyle name="Normal 145 11" xfId="0"/>
    <cellStyle name="Normal 145 11 2" xfId="0"/>
    <cellStyle name="Normal 145 12" xfId="0"/>
    <cellStyle name="Normal 145 12 2" xfId="0"/>
    <cellStyle name="Normal 145 13" xfId="0"/>
    <cellStyle name="Normal 145 13 2" xfId="0"/>
    <cellStyle name="Normal 145 14" xfId="0"/>
    <cellStyle name="Normal 145 14 2" xfId="0"/>
    <cellStyle name="Normal 145 15" xfId="0"/>
    <cellStyle name="Normal 145 15 2" xfId="0"/>
    <cellStyle name="Normal 145 16" xfId="0"/>
    <cellStyle name="Normal 145 16 2" xfId="0"/>
    <cellStyle name="Normal 145 17" xfId="0"/>
    <cellStyle name="Normal 145 17 2" xfId="0"/>
    <cellStyle name="Normal 145 18" xfId="0"/>
    <cellStyle name="Normal 145 18 2" xfId="0"/>
    <cellStyle name="Normal 145 19" xfId="0"/>
    <cellStyle name="Normal 145 19 2" xfId="0"/>
    <cellStyle name="Normal 145 2" xfId="0"/>
    <cellStyle name="Normal 145 2 2" xfId="0"/>
    <cellStyle name="Normal 145 20" xfId="0"/>
    <cellStyle name="Normal 145 20 2" xfId="0"/>
    <cellStyle name="Normal 145 21" xfId="0"/>
    <cellStyle name="Normal 145 21 2" xfId="0"/>
    <cellStyle name="Normal 145 22" xfId="0"/>
    <cellStyle name="Normal 145 22 2" xfId="0"/>
    <cellStyle name="Normal 145 23" xfId="0"/>
    <cellStyle name="Normal 145 23 2" xfId="0"/>
    <cellStyle name="Normal 145 24" xfId="0"/>
    <cellStyle name="Normal 145 24 2" xfId="0"/>
    <cellStyle name="Normal 145 25" xfId="0"/>
    <cellStyle name="Normal 145 25 2" xfId="0"/>
    <cellStyle name="Normal 145 26" xfId="0"/>
    <cellStyle name="Normal 145 26 2" xfId="0"/>
    <cellStyle name="Normal 145 27" xfId="0"/>
    <cellStyle name="Normal 145 27 2" xfId="0"/>
    <cellStyle name="Normal 145 28" xfId="0"/>
    <cellStyle name="Normal 145 28 2" xfId="0"/>
    <cellStyle name="Normal 145 29" xfId="0"/>
    <cellStyle name="Normal 145 29 2" xfId="0"/>
    <cellStyle name="Normal 145 3" xfId="0"/>
    <cellStyle name="Normal 145 3 2" xfId="0"/>
    <cellStyle name="Normal 145 30" xfId="0"/>
    <cellStyle name="Normal 145 4" xfId="0"/>
    <cellStyle name="Normal 145 4 2" xfId="0"/>
    <cellStyle name="Normal 145 5" xfId="0"/>
    <cellStyle name="Normal 145 5 2" xfId="0"/>
    <cellStyle name="Normal 145 6" xfId="0"/>
    <cellStyle name="Normal 145 6 2" xfId="0"/>
    <cellStyle name="Normal 145 7" xfId="0"/>
    <cellStyle name="Normal 145 7 2" xfId="0"/>
    <cellStyle name="Normal 145 8" xfId="0"/>
    <cellStyle name="Normal 145 8 2" xfId="0"/>
    <cellStyle name="Normal 145 9" xfId="0"/>
    <cellStyle name="Normal 145 9 2" xfId="0"/>
    <cellStyle name="Normal 146" xfId="0"/>
    <cellStyle name="Normal 146 10" xfId="0"/>
    <cellStyle name="Normal 146 10 2" xfId="0"/>
    <cellStyle name="Normal 146 11" xfId="0"/>
    <cellStyle name="Normal 146 11 2" xfId="0"/>
    <cellStyle name="Normal 146 12" xfId="0"/>
    <cellStyle name="Normal 146 12 2" xfId="0"/>
    <cellStyle name="Normal 146 13" xfId="0"/>
    <cellStyle name="Normal 146 13 2" xfId="0"/>
    <cellStyle name="Normal 146 14" xfId="0"/>
    <cellStyle name="Normal 146 14 2" xfId="0"/>
    <cellStyle name="Normal 146 15" xfId="0"/>
    <cellStyle name="Normal 146 15 2" xfId="0"/>
    <cellStyle name="Normal 146 16" xfId="0"/>
    <cellStyle name="Normal 146 16 2" xfId="0"/>
    <cellStyle name="Normal 146 17" xfId="0"/>
    <cellStyle name="Normal 146 17 2" xfId="0"/>
    <cellStyle name="Normal 146 18" xfId="0"/>
    <cellStyle name="Normal 146 18 2" xfId="0"/>
    <cellStyle name="Normal 146 19" xfId="0"/>
    <cellStyle name="Normal 146 19 2" xfId="0"/>
    <cellStyle name="Normal 146 2" xfId="0"/>
    <cellStyle name="Normal 146 2 2" xfId="0"/>
    <cellStyle name="Normal 146 20" xfId="0"/>
    <cellStyle name="Normal 146 20 2" xfId="0"/>
    <cellStyle name="Normal 146 21" xfId="0"/>
    <cellStyle name="Normal 146 21 2" xfId="0"/>
    <cellStyle name="Normal 146 22" xfId="0"/>
    <cellStyle name="Normal 146 22 2" xfId="0"/>
    <cellStyle name="Normal 146 23" xfId="0"/>
    <cellStyle name="Normal 146 23 2" xfId="0"/>
    <cellStyle name="Normal 146 24" xfId="0"/>
    <cellStyle name="Normal 146 24 2" xfId="0"/>
    <cellStyle name="Normal 146 25" xfId="0"/>
    <cellStyle name="Normal 146 25 2" xfId="0"/>
    <cellStyle name="Normal 146 26" xfId="0"/>
    <cellStyle name="Normal 146 26 2" xfId="0"/>
    <cellStyle name="Normal 146 27" xfId="0"/>
    <cellStyle name="Normal 146 27 2" xfId="0"/>
    <cellStyle name="Normal 146 28" xfId="0"/>
    <cellStyle name="Normal 146 28 2" xfId="0"/>
    <cellStyle name="Normal 146 29" xfId="0"/>
    <cellStyle name="Normal 146 29 2" xfId="0"/>
    <cellStyle name="Normal 146 3" xfId="0"/>
    <cellStyle name="Normal 146 3 2" xfId="0"/>
    <cellStyle name="Normal 146 30" xfId="0"/>
    <cellStyle name="Normal 146 4" xfId="0"/>
    <cellStyle name="Normal 146 4 2" xfId="0"/>
    <cellStyle name="Normal 146 5" xfId="0"/>
    <cellStyle name="Normal 146 5 2" xfId="0"/>
    <cellStyle name="Normal 146 6" xfId="0"/>
    <cellStyle name="Normal 146 6 2" xfId="0"/>
    <cellStyle name="Normal 146 7" xfId="0"/>
    <cellStyle name="Normal 146 7 2" xfId="0"/>
    <cellStyle name="Normal 146 8" xfId="0"/>
    <cellStyle name="Normal 146 8 2" xfId="0"/>
    <cellStyle name="Normal 146 9" xfId="0"/>
    <cellStyle name="Normal 146 9 2" xfId="0"/>
    <cellStyle name="Normal 147" xfId="0"/>
    <cellStyle name="Normal 147 10" xfId="0"/>
    <cellStyle name="Normal 147 10 2" xfId="0"/>
    <cellStyle name="Normal 147 11" xfId="0"/>
    <cellStyle name="Normal 147 11 2" xfId="0"/>
    <cellStyle name="Normal 147 12" xfId="0"/>
    <cellStyle name="Normal 147 12 2" xfId="0"/>
    <cellStyle name="Normal 147 13" xfId="0"/>
    <cellStyle name="Normal 147 13 2" xfId="0"/>
    <cellStyle name="Normal 147 14" xfId="0"/>
    <cellStyle name="Normal 147 14 2" xfId="0"/>
    <cellStyle name="Normal 147 15" xfId="0"/>
    <cellStyle name="Normal 147 15 2" xfId="0"/>
    <cellStyle name="Normal 147 16" xfId="0"/>
    <cellStyle name="Normal 147 16 2" xfId="0"/>
    <cellStyle name="Normal 147 17" xfId="0"/>
    <cellStyle name="Normal 147 17 2" xfId="0"/>
    <cellStyle name="Normal 147 18" xfId="0"/>
    <cellStyle name="Normal 147 18 2" xfId="0"/>
    <cellStyle name="Normal 147 19" xfId="0"/>
    <cellStyle name="Normal 147 19 2" xfId="0"/>
    <cellStyle name="Normal 147 2" xfId="0"/>
    <cellStyle name="Normal 147 2 2" xfId="0"/>
    <cellStyle name="Normal 147 20" xfId="0"/>
    <cellStyle name="Normal 147 20 2" xfId="0"/>
    <cellStyle name="Normal 147 21" xfId="0"/>
    <cellStyle name="Normal 147 21 2" xfId="0"/>
    <cellStyle name="Normal 147 22" xfId="0"/>
    <cellStyle name="Normal 147 22 2" xfId="0"/>
    <cellStyle name="Normal 147 23" xfId="0"/>
    <cellStyle name="Normal 147 23 2" xfId="0"/>
    <cellStyle name="Normal 147 24" xfId="0"/>
    <cellStyle name="Normal 147 24 2" xfId="0"/>
    <cellStyle name="Normal 147 25" xfId="0"/>
    <cellStyle name="Normal 147 25 2" xfId="0"/>
    <cellStyle name="Normal 147 26" xfId="0"/>
    <cellStyle name="Normal 147 26 2" xfId="0"/>
    <cellStyle name="Normal 147 27" xfId="0"/>
    <cellStyle name="Normal 147 27 2" xfId="0"/>
    <cellStyle name="Normal 147 28" xfId="0"/>
    <cellStyle name="Normal 147 28 2" xfId="0"/>
    <cellStyle name="Normal 147 29" xfId="0"/>
    <cellStyle name="Normal 147 29 2" xfId="0"/>
    <cellStyle name="Normal 147 3" xfId="0"/>
    <cellStyle name="Normal 147 3 2" xfId="0"/>
    <cellStyle name="Normal 147 30" xfId="0"/>
    <cellStyle name="Normal 147 4" xfId="0"/>
    <cellStyle name="Normal 147 4 2" xfId="0"/>
    <cellStyle name="Normal 147 5" xfId="0"/>
    <cellStyle name="Normal 147 5 2" xfId="0"/>
    <cellStyle name="Normal 147 6" xfId="0"/>
    <cellStyle name="Normal 147 6 2" xfId="0"/>
    <cellStyle name="Normal 147 7" xfId="0"/>
    <cellStyle name="Normal 147 7 2" xfId="0"/>
    <cellStyle name="Normal 147 8" xfId="0"/>
    <cellStyle name="Normal 147 8 2" xfId="0"/>
    <cellStyle name="Normal 147 9" xfId="0"/>
    <cellStyle name="Normal 147 9 2" xfId="0"/>
    <cellStyle name="Normal 148" xfId="0"/>
    <cellStyle name="Normal 148 10" xfId="0"/>
    <cellStyle name="Normal 148 10 2" xfId="0"/>
    <cellStyle name="Normal 148 11" xfId="0"/>
    <cellStyle name="Normal 148 11 2" xfId="0"/>
    <cellStyle name="Normal 148 12" xfId="0"/>
    <cellStyle name="Normal 148 12 2" xfId="0"/>
    <cellStyle name="Normal 148 13" xfId="0"/>
    <cellStyle name="Normal 148 13 2" xfId="0"/>
    <cellStyle name="Normal 148 14" xfId="0"/>
    <cellStyle name="Normal 148 14 2" xfId="0"/>
    <cellStyle name="Normal 148 15" xfId="0"/>
    <cellStyle name="Normal 148 15 2" xfId="0"/>
    <cellStyle name="Normal 148 16" xfId="0"/>
    <cellStyle name="Normal 148 16 2" xfId="0"/>
    <cellStyle name="Normal 148 17" xfId="0"/>
    <cellStyle name="Normal 148 17 2" xfId="0"/>
    <cellStyle name="Normal 148 18" xfId="0"/>
    <cellStyle name="Normal 148 18 2" xfId="0"/>
    <cellStyle name="Normal 148 19" xfId="0"/>
    <cellStyle name="Normal 148 19 2" xfId="0"/>
    <cellStyle name="Normal 148 2" xfId="0"/>
    <cellStyle name="Normal 148 2 2" xfId="0"/>
    <cellStyle name="Normal 148 20" xfId="0"/>
    <cellStyle name="Normal 148 20 2" xfId="0"/>
    <cellStyle name="Normal 148 21" xfId="0"/>
    <cellStyle name="Normal 148 21 2" xfId="0"/>
    <cellStyle name="Normal 148 22" xfId="0"/>
    <cellStyle name="Normal 148 22 2" xfId="0"/>
    <cellStyle name="Normal 148 23" xfId="0"/>
    <cellStyle name="Normal 148 23 2" xfId="0"/>
    <cellStyle name="Normal 148 24" xfId="0"/>
    <cellStyle name="Normal 148 24 2" xfId="0"/>
    <cellStyle name="Normal 148 25" xfId="0"/>
    <cellStyle name="Normal 148 25 2" xfId="0"/>
    <cellStyle name="Normal 148 26" xfId="0"/>
    <cellStyle name="Normal 148 26 2" xfId="0"/>
    <cellStyle name="Normal 148 27" xfId="0"/>
    <cellStyle name="Normal 148 27 2" xfId="0"/>
    <cellStyle name="Normal 148 28" xfId="0"/>
    <cellStyle name="Normal 148 28 2" xfId="0"/>
    <cellStyle name="Normal 148 29" xfId="0"/>
    <cellStyle name="Normal 148 29 2" xfId="0"/>
    <cellStyle name="Normal 148 3" xfId="0"/>
    <cellStyle name="Normal 148 3 2" xfId="0"/>
    <cellStyle name="Normal 148 30" xfId="0"/>
    <cellStyle name="Normal 148 4" xfId="0"/>
    <cellStyle name="Normal 148 4 2" xfId="0"/>
    <cellStyle name="Normal 148 5" xfId="0"/>
    <cellStyle name="Normal 148 5 2" xfId="0"/>
    <cellStyle name="Normal 148 6" xfId="0"/>
    <cellStyle name="Normal 148 6 2" xfId="0"/>
    <cellStyle name="Normal 148 7" xfId="0"/>
    <cellStyle name="Normal 148 7 2" xfId="0"/>
    <cellStyle name="Normal 148 8" xfId="0"/>
    <cellStyle name="Normal 148 8 2" xfId="0"/>
    <cellStyle name="Normal 148 9" xfId="0"/>
    <cellStyle name="Normal 148 9 2" xfId="0"/>
    <cellStyle name="Normal 149" xfId="0"/>
    <cellStyle name="Normal 149 10" xfId="0"/>
    <cellStyle name="Normal 149 10 2" xfId="0"/>
    <cellStyle name="Normal 149 11" xfId="0"/>
    <cellStyle name="Normal 149 11 2" xfId="0"/>
    <cellStyle name="Normal 149 12" xfId="0"/>
    <cellStyle name="Normal 149 12 2" xfId="0"/>
    <cellStyle name="Normal 149 13" xfId="0"/>
    <cellStyle name="Normal 149 13 2" xfId="0"/>
    <cellStyle name="Normal 149 14" xfId="0"/>
    <cellStyle name="Normal 149 14 2" xfId="0"/>
    <cellStyle name="Normal 149 15" xfId="0"/>
    <cellStyle name="Normal 149 15 2" xfId="0"/>
    <cellStyle name="Normal 149 16" xfId="0"/>
    <cellStyle name="Normal 149 16 2" xfId="0"/>
    <cellStyle name="Normal 149 17" xfId="0"/>
    <cellStyle name="Normal 149 17 2" xfId="0"/>
    <cellStyle name="Normal 149 18" xfId="0"/>
    <cellStyle name="Normal 149 18 2" xfId="0"/>
    <cellStyle name="Normal 149 19" xfId="0"/>
    <cellStyle name="Normal 149 19 2" xfId="0"/>
    <cellStyle name="Normal 149 2" xfId="0"/>
    <cellStyle name="Normal 149 2 2" xfId="0"/>
    <cellStyle name="Normal 149 20" xfId="0"/>
    <cellStyle name="Normal 149 20 2" xfId="0"/>
    <cellStyle name="Normal 149 21" xfId="0"/>
    <cellStyle name="Normal 149 21 2" xfId="0"/>
    <cellStyle name="Normal 149 22" xfId="0"/>
    <cellStyle name="Normal 149 22 2" xfId="0"/>
    <cellStyle name="Normal 149 23" xfId="0"/>
    <cellStyle name="Normal 149 23 2" xfId="0"/>
    <cellStyle name="Normal 149 24" xfId="0"/>
    <cellStyle name="Normal 149 24 2" xfId="0"/>
    <cellStyle name="Normal 149 25" xfId="0"/>
    <cellStyle name="Normal 149 25 2" xfId="0"/>
    <cellStyle name="Normal 149 26" xfId="0"/>
    <cellStyle name="Normal 149 26 2" xfId="0"/>
    <cellStyle name="Normal 149 27" xfId="0"/>
    <cellStyle name="Normal 149 27 2" xfId="0"/>
    <cellStyle name="Normal 149 28" xfId="0"/>
    <cellStyle name="Normal 149 28 2" xfId="0"/>
    <cellStyle name="Normal 149 29" xfId="0"/>
    <cellStyle name="Normal 149 29 2" xfId="0"/>
    <cellStyle name="Normal 149 3" xfId="0"/>
    <cellStyle name="Normal 149 3 2" xfId="0"/>
    <cellStyle name="Normal 149 30" xfId="0"/>
    <cellStyle name="Normal 149 4" xfId="0"/>
    <cellStyle name="Normal 149 4 2" xfId="0"/>
    <cellStyle name="Normal 149 5" xfId="0"/>
    <cellStyle name="Normal 149 5 2" xfId="0"/>
    <cellStyle name="Normal 149 6" xfId="0"/>
    <cellStyle name="Normal 149 6 2" xfId="0"/>
    <cellStyle name="Normal 149 7" xfId="0"/>
    <cellStyle name="Normal 149 7 2" xfId="0"/>
    <cellStyle name="Normal 149 8" xfId="0"/>
    <cellStyle name="Normal 149 8 2" xfId="0"/>
    <cellStyle name="Normal 149 9" xfId="0"/>
    <cellStyle name="Normal 149 9 2" xfId="0"/>
    <cellStyle name="Normal 15" xfId="0"/>
    <cellStyle name="Normal 15 2" xfId="0"/>
    <cellStyle name="Normal 15 2 2" xfId="0"/>
    <cellStyle name="Normal 15 3" xfId="0"/>
    <cellStyle name="Normal 15 3 2" xfId="0"/>
    <cellStyle name="Normal 15 4" xfId="0"/>
    <cellStyle name="Normal 15 4 2" xfId="0"/>
    <cellStyle name="Normal 15 5" xfId="0"/>
    <cellStyle name="Normal 15 5 2" xfId="0"/>
    <cellStyle name="Normal 15 6" xfId="0"/>
    <cellStyle name="Normal 15 6 2" xfId="0"/>
    <cellStyle name="Normal 15 7" xfId="0"/>
    <cellStyle name="Normal 15 7 2" xfId="0"/>
    <cellStyle name="Normal 15 8" xfId="0"/>
    <cellStyle name="Normal 15 8 2" xfId="0"/>
    <cellStyle name="Normal 15 9" xfId="0"/>
    <cellStyle name="Normal 150" xfId="0"/>
    <cellStyle name="Normal 150 10" xfId="0"/>
    <cellStyle name="Normal 150 10 2" xfId="0"/>
    <cellStyle name="Normal 150 11" xfId="0"/>
    <cellStyle name="Normal 150 11 2" xfId="0"/>
    <cellStyle name="Normal 150 12" xfId="0"/>
    <cellStyle name="Normal 150 12 2" xfId="0"/>
    <cellStyle name="Normal 150 13" xfId="0"/>
    <cellStyle name="Normal 150 13 2" xfId="0"/>
    <cellStyle name="Normal 150 14" xfId="0"/>
    <cellStyle name="Normal 150 14 2" xfId="0"/>
    <cellStyle name="Normal 150 15" xfId="0"/>
    <cellStyle name="Normal 150 15 2" xfId="0"/>
    <cellStyle name="Normal 150 16" xfId="0"/>
    <cellStyle name="Normal 150 16 2" xfId="0"/>
    <cellStyle name="Normal 150 17" xfId="0"/>
    <cellStyle name="Normal 150 17 2" xfId="0"/>
    <cellStyle name="Normal 150 18" xfId="0"/>
    <cellStyle name="Normal 150 18 2" xfId="0"/>
    <cellStyle name="Normal 150 19" xfId="0"/>
    <cellStyle name="Normal 150 19 2" xfId="0"/>
    <cellStyle name="Normal 150 2" xfId="0"/>
    <cellStyle name="Normal 150 2 2" xfId="0"/>
    <cellStyle name="Normal 150 20" xfId="0"/>
    <cellStyle name="Normal 150 20 2" xfId="0"/>
    <cellStyle name="Normal 150 21" xfId="0"/>
    <cellStyle name="Normal 150 21 2" xfId="0"/>
    <cellStyle name="Normal 150 22" xfId="0"/>
    <cellStyle name="Normal 150 22 2" xfId="0"/>
    <cellStyle name="Normal 150 23" xfId="0"/>
    <cellStyle name="Normal 150 23 2" xfId="0"/>
    <cellStyle name="Normal 150 24" xfId="0"/>
    <cellStyle name="Normal 150 24 2" xfId="0"/>
    <cellStyle name="Normal 150 25" xfId="0"/>
    <cellStyle name="Normal 150 25 2" xfId="0"/>
    <cellStyle name="Normal 150 26" xfId="0"/>
    <cellStyle name="Normal 150 26 2" xfId="0"/>
    <cellStyle name="Normal 150 27" xfId="0"/>
    <cellStyle name="Normal 150 27 2" xfId="0"/>
    <cellStyle name="Normal 150 28" xfId="0"/>
    <cellStyle name="Normal 150 28 2" xfId="0"/>
    <cellStyle name="Normal 150 29" xfId="0"/>
    <cellStyle name="Normal 150 29 2" xfId="0"/>
    <cellStyle name="Normal 150 3" xfId="0"/>
    <cellStyle name="Normal 150 3 2" xfId="0"/>
    <cellStyle name="Normal 150 30" xfId="0"/>
    <cellStyle name="Normal 150 4" xfId="0"/>
    <cellStyle name="Normal 150 4 2" xfId="0"/>
    <cellStyle name="Normal 150 5" xfId="0"/>
    <cellStyle name="Normal 150 5 2" xfId="0"/>
    <cellStyle name="Normal 150 6" xfId="0"/>
    <cellStyle name="Normal 150 6 2" xfId="0"/>
    <cellStyle name="Normal 150 7" xfId="0"/>
    <cellStyle name="Normal 150 7 2" xfId="0"/>
    <cellStyle name="Normal 150 8" xfId="0"/>
    <cellStyle name="Normal 150 8 2" xfId="0"/>
    <cellStyle name="Normal 150 9" xfId="0"/>
    <cellStyle name="Normal 150 9 2" xfId="0"/>
    <cellStyle name="Normal 151" xfId="0"/>
    <cellStyle name="Normal 151 10" xfId="0"/>
    <cellStyle name="Normal 151 10 2" xfId="0"/>
    <cellStyle name="Normal 151 11" xfId="0"/>
    <cellStyle name="Normal 151 11 2" xfId="0"/>
    <cellStyle name="Normal 151 12" xfId="0"/>
    <cellStyle name="Normal 151 12 2" xfId="0"/>
    <cellStyle name="Normal 151 13" xfId="0"/>
    <cellStyle name="Normal 151 13 2" xfId="0"/>
    <cellStyle name="Normal 151 14" xfId="0"/>
    <cellStyle name="Normal 151 14 2" xfId="0"/>
    <cellStyle name="Normal 151 15" xfId="0"/>
    <cellStyle name="Normal 151 15 2" xfId="0"/>
    <cellStyle name="Normal 151 16" xfId="0"/>
    <cellStyle name="Normal 151 16 2" xfId="0"/>
    <cellStyle name="Normal 151 17" xfId="0"/>
    <cellStyle name="Normal 151 17 2" xfId="0"/>
    <cellStyle name="Normal 151 18" xfId="0"/>
    <cellStyle name="Normal 151 18 2" xfId="0"/>
    <cellStyle name="Normal 151 19" xfId="0"/>
    <cellStyle name="Normal 151 19 2" xfId="0"/>
    <cellStyle name="Normal 151 2" xfId="0"/>
    <cellStyle name="Normal 151 2 2" xfId="0"/>
    <cellStyle name="Normal 151 20" xfId="0"/>
    <cellStyle name="Normal 151 20 2" xfId="0"/>
    <cellStyle name="Normal 151 21" xfId="0"/>
    <cellStyle name="Normal 151 21 2" xfId="0"/>
    <cellStyle name="Normal 151 22" xfId="0"/>
    <cellStyle name="Normal 151 22 2" xfId="0"/>
    <cellStyle name="Normal 151 23" xfId="0"/>
    <cellStyle name="Normal 151 23 2" xfId="0"/>
    <cellStyle name="Normal 151 24" xfId="0"/>
    <cellStyle name="Normal 151 24 2" xfId="0"/>
    <cellStyle name="Normal 151 25" xfId="0"/>
    <cellStyle name="Normal 151 25 2" xfId="0"/>
    <cellStyle name="Normal 151 26" xfId="0"/>
    <cellStyle name="Normal 151 26 2" xfId="0"/>
    <cellStyle name="Normal 151 27" xfId="0"/>
    <cellStyle name="Normal 151 27 2" xfId="0"/>
    <cellStyle name="Normal 151 28" xfId="0"/>
    <cellStyle name="Normal 151 28 2" xfId="0"/>
    <cellStyle name="Normal 151 29" xfId="0"/>
    <cellStyle name="Normal 151 29 2" xfId="0"/>
    <cellStyle name="Normal 151 3" xfId="0"/>
    <cellStyle name="Normal 151 3 2" xfId="0"/>
    <cellStyle name="Normal 151 30" xfId="0"/>
    <cellStyle name="Normal 151 4" xfId="0"/>
    <cellStyle name="Normal 151 4 2" xfId="0"/>
    <cellStyle name="Normal 151 5" xfId="0"/>
    <cellStyle name="Normal 151 5 2" xfId="0"/>
    <cellStyle name="Normal 151 6" xfId="0"/>
    <cellStyle name="Normal 151 6 2" xfId="0"/>
    <cellStyle name="Normal 151 7" xfId="0"/>
    <cellStyle name="Normal 151 7 2" xfId="0"/>
    <cellStyle name="Normal 151 8" xfId="0"/>
    <cellStyle name="Normal 151 8 2" xfId="0"/>
    <cellStyle name="Normal 151 9" xfId="0"/>
    <cellStyle name="Normal 151 9 2" xfId="0"/>
    <cellStyle name="Normal 152" xfId="0"/>
    <cellStyle name="Normal 152 10" xfId="0"/>
    <cellStyle name="Normal 152 10 2" xfId="0"/>
    <cellStyle name="Normal 152 11" xfId="0"/>
    <cellStyle name="Normal 152 11 2" xfId="0"/>
    <cellStyle name="Normal 152 12" xfId="0"/>
    <cellStyle name="Normal 152 12 2" xfId="0"/>
    <cellStyle name="Normal 152 13" xfId="0"/>
    <cellStyle name="Normal 152 13 2" xfId="0"/>
    <cellStyle name="Normal 152 14" xfId="0"/>
    <cellStyle name="Normal 152 14 2" xfId="0"/>
    <cellStyle name="Normal 152 15" xfId="0"/>
    <cellStyle name="Normal 152 15 2" xfId="0"/>
    <cellStyle name="Normal 152 16" xfId="0"/>
    <cellStyle name="Normal 152 16 2" xfId="0"/>
    <cellStyle name="Normal 152 17" xfId="0"/>
    <cellStyle name="Normal 152 17 2" xfId="0"/>
    <cellStyle name="Normal 152 18" xfId="0"/>
    <cellStyle name="Normal 152 18 2" xfId="0"/>
    <cellStyle name="Normal 152 19" xfId="0"/>
    <cellStyle name="Normal 152 19 2" xfId="0"/>
    <cellStyle name="Normal 152 2" xfId="0"/>
    <cellStyle name="Normal 152 2 2" xfId="0"/>
    <cellStyle name="Normal 152 20" xfId="0"/>
    <cellStyle name="Normal 152 20 2" xfId="0"/>
    <cellStyle name="Normal 152 21" xfId="0"/>
    <cellStyle name="Normal 152 21 2" xfId="0"/>
    <cellStyle name="Normal 152 22" xfId="0"/>
    <cellStyle name="Normal 152 22 2" xfId="0"/>
    <cellStyle name="Normal 152 23" xfId="0"/>
    <cellStyle name="Normal 152 23 2" xfId="0"/>
    <cellStyle name="Normal 152 24" xfId="0"/>
    <cellStyle name="Normal 152 24 2" xfId="0"/>
    <cellStyle name="Normal 152 25" xfId="0"/>
    <cellStyle name="Normal 152 25 2" xfId="0"/>
    <cellStyle name="Normal 152 26" xfId="0"/>
    <cellStyle name="Normal 152 26 2" xfId="0"/>
    <cellStyle name="Normal 152 27" xfId="0"/>
    <cellStyle name="Normal 152 27 2" xfId="0"/>
    <cellStyle name="Normal 152 28" xfId="0"/>
    <cellStyle name="Normal 152 28 2" xfId="0"/>
    <cellStyle name="Normal 152 29" xfId="0"/>
    <cellStyle name="Normal 152 29 2" xfId="0"/>
    <cellStyle name="Normal 152 3" xfId="0"/>
    <cellStyle name="Normal 152 3 2" xfId="0"/>
    <cellStyle name="Normal 152 30" xfId="0"/>
    <cellStyle name="Normal 152 4" xfId="0"/>
    <cellStyle name="Normal 152 4 2" xfId="0"/>
    <cellStyle name="Normal 152 5" xfId="0"/>
    <cellStyle name="Normal 152 5 2" xfId="0"/>
    <cellStyle name="Normal 152 6" xfId="0"/>
    <cellStyle name="Normal 152 6 2" xfId="0"/>
    <cellStyle name="Normal 152 7" xfId="0"/>
    <cellStyle name="Normal 152 7 2" xfId="0"/>
    <cellStyle name="Normal 152 8" xfId="0"/>
    <cellStyle name="Normal 152 8 2" xfId="0"/>
    <cellStyle name="Normal 152 9" xfId="0"/>
    <cellStyle name="Normal 152 9 2" xfId="0"/>
    <cellStyle name="Normal 153" xfId="0"/>
    <cellStyle name="Normal 153 10" xfId="0"/>
    <cellStyle name="Normal 153 10 2" xfId="0"/>
    <cellStyle name="Normal 153 11" xfId="0"/>
    <cellStyle name="Normal 153 11 2" xfId="0"/>
    <cellStyle name="Normal 153 12" xfId="0"/>
    <cellStyle name="Normal 153 12 2" xfId="0"/>
    <cellStyle name="Normal 153 13" xfId="0"/>
    <cellStyle name="Normal 153 13 2" xfId="0"/>
    <cellStyle name="Normal 153 14" xfId="0"/>
    <cellStyle name="Normal 153 14 2" xfId="0"/>
    <cellStyle name="Normal 153 15" xfId="0"/>
    <cellStyle name="Normal 153 15 2" xfId="0"/>
    <cellStyle name="Normal 153 16" xfId="0"/>
    <cellStyle name="Normal 153 16 2" xfId="0"/>
    <cellStyle name="Normal 153 17" xfId="0"/>
    <cellStyle name="Normal 153 17 2" xfId="0"/>
    <cellStyle name="Normal 153 18" xfId="0"/>
    <cellStyle name="Normal 153 18 2" xfId="0"/>
    <cellStyle name="Normal 153 19" xfId="0"/>
    <cellStyle name="Normal 153 19 2" xfId="0"/>
    <cellStyle name="Normal 153 2" xfId="0"/>
    <cellStyle name="Normal 153 2 2" xfId="0"/>
    <cellStyle name="Normal 153 20" xfId="0"/>
    <cellStyle name="Normal 153 20 2" xfId="0"/>
    <cellStyle name="Normal 153 21" xfId="0"/>
    <cellStyle name="Normal 153 21 2" xfId="0"/>
    <cellStyle name="Normal 153 22" xfId="0"/>
    <cellStyle name="Normal 153 22 2" xfId="0"/>
    <cellStyle name="Normal 153 23" xfId="0"/>
    <cellStyle name="Normal 153 23 2" xfId="0"/>
    <cellStyle name="Normal 153 24" xfId="0"/>
    <cellStyle name="Normal 153 24 2" xfId="0"/>
    <cellStyle name="Normal 153 25" xfId="0"/>
    <cellStyle name="Normal 153 25 2" xfId="0"/>
    <cellStyle name="Normal 153 26" xfId="0"/>
    <cellStyle name="Normal 153 26 2" xfId="0"/>
    <cellStyle name="Normal 153 27" xfId="0"/>
    <cellStyle name="Normal 153 27 2" xfId="0"/>
    <cellStyle name="Normal 153 28" xfId="0"/>
    <cellStyle name="Normal 153 28 2" xfId="0"/>
    <cellStyle name="Normal 153 29" xfId="0"/>
    <cellStyle name="Normal 153 29 2" xfId="0"/>
    <cellStyle name="Normal 153 3" xfId="0"/>
    <cellStyle name="Normal 153 3 2" xfId="0"/>
    <cellStyle name="Normal 153 30" xfId="0"/>
    <cellStyle name="Normal 153 4" xfId="0"/>
    <cellStyle name="Normal 153 4 2" xfId="0"/>
    <cellStyle name="Normal 153 5" xfId="0"/>
    <cellStyle name="Normal 153 5 2" xfId="0"/>
    <cellStyle name="Normal 153 6" xfId="0"/>
    <cellStyle name="Normal 153 6 2" xfId="0"/>
    <cellStyle name="Normal 153 7" xfId="0"/>
    <cellStyle name="Normal 153 7 2" xfId="0"/>
    <cellStyle name="Normal 153 8" xfId="0"/>
    <cellStyle name="Normal 153 8 2" xfId="0"/>
    <cellStyle name="Normal 153 9" xfId="0"/>
    <cellStyle name="Normal 153 9 2" xfId="0"/>
    <cellStyle name="Normal 154" xfId="0"/>
    <cellStyle name="Normal 154 2" xfId="0"/>
    <cellStyle name="Normal 155" xfId="0"/>
    <cellStyle name="Normal 155 10" xfId="0"/>
    <cellStyle name="Normal 155 10 2" xfId="0"/>
    <cellStyle name="Normal 155 11" xfId="0"/>
    <cellStyle name="Normal 155 11 2" xfId="0"/>
    <cellStyle name="Normal 155 12" xfId="0"/>
    <cellStyle name="Normal 155 12 2" xfId="0"/>
    <cellStyle name="Normal 155 13" xfId="0"/>
    <cellStyle name="Normal 155 13 2" xfId="0"/>
    <cellStyle name="Normal 155 14" xfId="0"/>
    <cellStyle name="Normal 155 2" xfId="0"/>
    <cellStyle name="Normal 155 2 2" xfId="0"/>
    <cellStyle name="Normal 155 3" xfId="0"/>
    <cellStyle name="Normal 155 3 2" xfId="0"/>
    <cellStyle name="Normal 155 4" xfId="0"/>
    <cellStyle name="Normal 155 4 2" xfId="0"/>
    <cellStyle name="Normal 155 5" xfId="0"/>
    <cellStyle name="Normal 155 5 2" xfId="0"/>
    <cellStyle name="Normal 155 6" xfId="0"/>
    <cellStyle name="Normal 155 6 2" xfId="0"/>
    <cellStyle name="Normal 155 7" xfId="0"/>
    <cellStyle name="Normal 155 7 2" xfId="0"/>
    <cellStyle name="Normal 155 8" xfId="0"/>
    <cellStyle name="Normal 155 8 2" xfId="0"/>
    <cellStyle name="Normal 155 9" xfId="0"/>
    <cellStyle name="Normal 155 9 2" xfId="0"/>
    <cellStyle name="Normal 156" xfId="0"/>
    <cellStyle name="Normal 156 2" xfId="0"/>
    <cellStyle name="Normal 157" xfId="0"/>
    <cellStyle name="Normal 157 2" xfId="0"/>
    <cellStyle name="Normal 158" xfId="0"/>
    <cellStyle name="Normal 158 2" xfId="0"/>
    <cellStyle name="Normal 158 2 2" xfId="0"/>
    <cellStyle name="Normal 158 2 2 2" xfId="0"/>
    <cellStyle name="Normal 158 2 3" xfId="0"/>
    <cellStyle name="Normal 158 3" xfId="0"/>
    <cellStyle name="Normal 158 3 2" xfId="0"/>
    <cellStyle name="Normal 158 3 2 2" xfId="0"/>
    <cellStyle name="Normal 158 3 3" xfId="0"/>
    <cellStyle name="Normal 158 4" xfId="0"/>
    <cellStyle name="Normal 159" xfId="0"/>
    <cellStyle name="Normal 159 2" xfId="0"/>
    <cellStyle name="Normal 159 2 2" xfId="0"/>
    <cellStyle name="Normal 159 2 2 2" xfId="0"/>
    <cellStyle name="Normal 159 2 3" xfId="0"/>
    <cellStyle name="Normal 159 3" xfId="0"/>
    <cellStyle name="Normal 159 3 2" xfId="0"/>
    <cellStyle name="Normal 159 3 2 2" xfId="0"/>
    <cellStyle name="Normal 159 3 3" xfId="0"/>
    <cellStyle name="Normal 159 4" xfId="0"/>
    <cellStyle name="Normal 16" xfId="0"/>
    <cellStyle name="Normal 16 2" xfId="0"/>
    <cellStyle name="Normal 16 2 2" xfId="0"/>
    <cellStyle name="Normal 16 3" xfId="0"/>
    <cellStyle name="Normal 16 3 2" xfId="0"/>
    <cellStyle name="Normal 16 4" xfId="0"/>
    <cellStyle name="Normal 16 4 2" xfId="0"/>
    <cellStyle name="Normal 16 5" xfId="0"/>
    <cellStyle name="Normal 16 5 2" xfId="0"/>
    <cellStyle name="Normal 16 6" xfId="0"/>
    <cellStyle name="Normal 16 6 2" xfId="0"/>
    <cellStyle name="Normal 16 7" xfId="0"/>
    <cellStyle name="Normal 16 7 2" xfId="0"/>
    <cellStyle name="Normal 16 8" xfId="0"/>
    <cellStyle name="Normal 16 8 2" xfId="0"/>
    <cellStyle name="Normal 16 9" xfId="0"/>
    <cellStyle name="Normal 160" xfId="0"/>
    <cellStyle name="Normal 160 2" xfId="0"/>
    <cellStyle name="Normal 160 2 2" xfId="0"/>
    <cellStyle name="Normal 160 2 2 2" xfId="0"/>
    <cellStyle name="Normal 160 2 3" xfId="0"/>
    <cellStyle name="Normal 160 3" xfId="0"/>
    <cellStyle name="Normal 161" xfId="0"/>
    <cellStyle name="Normal 161 2" xfId="0"/>
    <cellStyle name="Normal 162" xfId="0"/>
    <cellStyle name="Normal 162 2" xfId="0"/>
    <cellStyle name="Normal 163" xfId="0"/>
    <cellStyle name="Normal 163 2" xfId="0"/>
    <cellStyle name="Normal 164" xfId="0"/>
    <cellStyle name="Normal 164 2" xfId="0"/>
    <cellStyle name="Normal 165" xfId="0"/>
    <cellStyle name="Normal 165 10" xfId="0"/>
    <cellStyle name="Normal 165 10 2" xfId="0"/>
    <cellStyle name="Normal 165 10 2 2" xfId="0"/>
    <cellStyle name="Normal 165 10 3" xfId="0"/>
    <cellStyle name="Normal 165 11" xfId="0"/>
    <cellStyle name="Normal 165 11 2" xfId="0"/>
    <cellStyle name="Normal 165 11 2 2" xfId="0"/>
    <cellStyle name="Normal 165 11 3" xfId="0"/>
    <cellStyle name="Normal 165 12" xfId="0"/>
    <cellStyle name="Normal 165 12 2" xfId="0"/>
    <cellStyle name="Normal 165 12 2 2" xfId="0"/>
    <cellStyle name="Normal 165 12 3" xfId="0"/>
    <cellStyle name="Normal 165 13" xfId="0"/>
    <cellStyle name="Normal 165 13 2" xfId="0"/>
    <cellStyle name="Normal 165 13 2 2" xfId="0"/>
    <cellStyle name="Normal 165 13 3" xfId="0"/>
    <cellStyle name="Normal 165 14" xfId="0"/>
    <cellStyle name="Normal 165 14 2" xfId="0"/>
    <cellStyle name="Normal 165 14 2 2" xfId="0"/>
    <cellStyle name="Normal 165 14 3" xfId="0"/>
    <cellStyle name="Normal 165 15" xfId="0"/>
    <cellStyle name="Normal 165 15 2" xfId="0"/>
    <cellStyle name="Normal 165 15 2 2" xfId="0"/>
    <cellStyle name="Normal 165 15 2 2 2" xfId="0"/>
    <cellStyle name="Normal 165 15 2 2 2 2" xfId="0"/>
    <cellStyle name="Normal 165 15 2 2 3" xfId="0"/>
    <cellStyle name="Normal 165 15 2 3" xfId="0"/>
    <cellStyle name="Normal 165 15 2 3 2" xfId="0"/>
    <cellStyle name="Normal 165 15 2 3 2 2" xfId="0"/>
    <cellStyle name="Normal 165 15 2 3 3" xfId="0"/>
    <cellStyle name="Normal 165 15 2 4" xfId="0"/>
    <cellStyle name="Normal 165 15 3" xfId="0"/>
    <cellStyle name="Normal 165 15 3 2" xfId="0"/>
    <cellStyle name="Normal 165 15 4" xfId="0"/>
    <cellStyle name="Normal 165 15 4 2" xfId="0"/>
    <cellStyle name="Normal 165 15 5" xfId="0"/>
    <cellStyle name="Normal 165 16" xfId="0"/>
    <cellStyle name="Normal 165 16 2" xfId="0"/>
    <cellStyle name="Normal 165 16 2 2" xfId="0"/>
    <cellStyle name="Normal 165 16 3" xfId="0"/>
    <cellStyle name="Normal 165 17" xfId="0"/>
    <cellStyle name="Normal 165 17 2" xfId="0"/>
    <cellStyle name="Normal 165 17 2 2" xfId="0"/>
    <cellStyle name="Normal 165 17 3" xfId="0"/>
    <cellStyle name="Normal 165 18" xfId="0"/>
    <cellStyle name="Normal 165 18 2" xfId="0"/>
    <cellStyle name="Normal 165 18 2 2" xfId="0"/>
    <cellStyle name="Normal 165 18 3" xfId="0"/>
    <cellStyle name="Normal 165 19" xfId="0"/>
    <cellStyle name="Normal 165 19 2" xfId="0"/>
    <cellStyle name="Normal 165 2" xfId="0"/>
    <cellStyle name="Normal 165 2 2" xfId="0"/>
    <cellStyle name="Normal 165 2 2 2" xfId="0"/>
    <cellStyle name="Normal 165 2 2 2 2" xfId="0"/>
    <cellStyle name="Normal 165 2 2 3" xfId="0"/>
    <cellStyle name="Normal 165 2 3" xfId="0"/>
    <cellStyle name="Normal 165 20" xfId="0"/>
    <cellStyle name="Normal 165 20 2" xfId="0"/>
    <cellStyle name="Normal 165 21" xfId="0"/>
    <cellStyle name="Normal 165 21 2" xfId="0"/>
    <cellStyle name="Normal 165 22" xfId="0"/>
    <cellStyle name="Normal 165 22 2" xfId="0"/>
    <cellStyle name="Normal 165 23" xfId="0"/>
    <cellStyle name="Normal 165 23 2" xfId="0"/>
    <cellStyle name="Normal 165 24" xfId="0"/>
    <cellStyle name="Normal 165 3" xfId="0"/>
    <cellStyle name="Normal 165 3 2" xfId="0"/>
    <cellStyle name="Normal 165 3 2 2" xfId="0"/>
    <cellStyle name="Normal 165 3 3" xfId="0"/>
    <cellStyle name="Normal 165 4" xfId="0"/>
    <cellStyle name="Normal 165 4 2" xfId="0"/>
    <cellStyle name="Normal 165 4 2 2" xfId="0"/>
    <cellStyle name="Normal 165 4 2 2 2" xfId="0"/>
    <cellStyle name="Normal 165 4 2 2 2 2" xfId="0"/>
    <cellStyle name="Normal 165 4 2 2 2 2 2" xfId="0"/>
    <cellStyle name="Normal 165 4 2 2 2 2 2 2" xfId="0"/>
    <cellStyle name="Normal 165 4 2 2 2 2 3" xfId="0"/>
    <cellStyle name="Normal 165 4 2 2 2 3" xfId="0"/>
    <cellStyle name="Normal 165 4 2 2 2 3 2" xfId="0"/>
    <cellStyle name="Normal 165 4 2 2 2 3 2 2" xfId="0"/>
    <cellStyle name="Normal 165 4 2 2 2 3 3" xfId="0"/>
    <cellStyle name="Normal 165 4 2 2 2 4" xfId="0"/>
    <cellStyle name="Normal 165 4 2 2 3" xfId="0"/>
    <cellStyle name="Normal 165 4 2 2 3 2" xfId="0"/>
    <cellStyle name="Normal 165 4 2 2 4" xfId="0"/>
    <cellStyle name="Normal 165 4 2 2 4 2" xfId="0"/>
    <cellStyle name="Normal 165 4 2 2 5" xfId="0"/>
    <cellStyle name="Normal 165 4 2 3" xfId="0"/>
    <cellStyle name="Normal 165 4 2 3 2" xfId="0"/>
    <cellStyle name="Normal 165 4 2 3 2 2" xfId="0"/>
    <cellStyle name="Normal 165 4 2 3 3" xfId="0"/>
    <cellStyle name="Normal 165 4 2 4" xfId="0"/>
    <cellStyle name="Normal 165 4 2 4 2" xfId="0"/>
    <cellStyle name="Normal 165 4 2 4 2 2" xfId="0"/>
    <cellStyle name="Normal 165 4 2 4 3" xfId="0"/>
    <cellStyle name="Normal 165 4 2 5" xfId="0"/>
    <cellStyle name="Normal 165 4 2 5 2" xfId="0"/>
    <cellStyle name="Normal 165 4 2 5 2 2" xfId="0"/>
    <cellStyle name="Normal 165 4 2 5 3" xfId="0"/>
    <cellStyle name="Normal 165 4 2 6" xfId="0"/>
    <cellStyle name="Normal 165 4 3" xfId="0"/>
    <cellStyle name="Normal 165 4 3 2" xfId="0"/>
    <cellStyle name="Normal 165 4 3 2 2" xfId="0"/>
    <cellStyle name="Normal 165 4 3 2 2 2" xfId="0"/>
    <cellStyle name="Normal 165 4 3 2 3" xfId="0"/>
    <cellStyle name="Normal 165 4 3 2 3 2" xfId="0"/>
    <cellStyle name="Normal 165 4 3 2 4" xfId="0"/>
    <cellStyle name="Normal 165 4 3 2 4 2" xfId="0"/>
    <cellStyle name="Normal 165 4 3 2 5" xfId="0"/>
    <cellStyle name="Normal 165 4 3 3" xfId="0"/>
    <cellStyle name="Normal 165 4 3 3 2" xfId="0"/>
    <cellStyle name="Normal 165 4 3 3 2 2" xfId="0"/>
    <cellStyle name="Normal 165 4 3 3 3" xfId="0"/>
    <cellStyle name="Normal 165 4 3 4" xfId="0"/>
    <cellStyle name="Normal 165 4 4" xfId="0"/>
    <cellStyle name="Normal 165 4 4 2" xfId="0"/>
    <cellStyle name="Normal 165 4 5" xfId="0"/>
    <cellStyle name="Normal 165 4 5 2" xfId="0"/>
    <cellStyle name="Normal 165 4 6" xfId="0"/>
    <cellStyle name="Normal 165 4 6 2" xfId="0"/>
    <cellStyle name="Normal 165 4 7" xfId="0"/>
    <cellStyle name="Normal 165 5" xfId="0"/>
    <cellStyle name="Normal 165 5 2" xfId="0"/>
    <cellStyle name="Normal 165 5 2 2" xfId="0"/>
    <cellStyle name="Normal 165 5 3" xfId="0"/>
    <cellStyle name="Normal 165 6" xfId="0"/>
    <cellStyle name="Normal 165 6 2" xfId="0"/>
    <cellStyle name="Normal 165 6 2 2" xfId="0"/>
    <cellStyle name="Normal 165 6 3" xfId="0"/>
    <cellStyle name="Normal 165 7" xfId="0"/>
    <cellStyle name="Normal 165 7 2" xfId="0"/>
    <cellStyle name="Normal 165 7 2 2" xfId="0"/>
    <cellStyle name="Normal 165 7 3" xfId="0"/>
    <cellStyle name="Normal 165 8" xfId="0"/>
    <cellStyle name="Normal 165 8 2" xfId="0"/>
    <cellStyle name="Normal 165 8 2 2" xfId="0"/>
    <cellStyle name="Normal 165 8 3" xfId="0"/>
    <cellStyle name="Normal 165 9" xfId="0"/>
    <cellStyle name="Normal 165 9 2" xfId="0"/>
    <cellStyle name="Normal 165 9 2 2" xfId="0"/>
    <cellStyle name="Normal 165 9 3" xfId="0"/>
    <cellStyle name="Normal 166" xfId="0"/>
    <cellStyle name="Normal 166 2" xfId="0"/>
    <cellStyle name="Normal 166 2 2" xfId="0"/>
    <cellStyle name="Normal 166 2 2 2" xfId="0"/>
    <cellStyle name="Normal 166 2 3" xfId="0"/>
    <cellStyle name="Normal 166 3" xfId="0"/>
    <cellStyle name="Normal 166 3 2" xfId="0"/>
    <cellStyle name="Normal 166 3 2 2" xfId="0"/>
    <cellStyle name="Normal 166 3 3" xfId="0"/>
    <cellStyle name="Normal 166 4" xfId="0"/>
    <cellStyle name="Normal 166 4 2" xfId="0"/>
    <cellStyle name="Normal 166 5" xfId="0"/>
    <cellStyle name="Normal 167" xfId="0"/>
    <cellStyle name="Normal 167 2" xfId="0"/>
    <cellStyle name="Normal 167 2 2" xfId="0"/>
    <cellStyle name="Normal 167 3" xfId="0"/>
    <cellStyle name="Normal 167 3 2" xfId="0"/>
    <cellStyle name="Normal 167 4" xfId="0"/>
    <cellStyle name="Normal 168" xfId="0"/>
    <cellStyle name="Normal 168 10" xfId="0"/>
    <cellStyle name="Normal 168 10 2" xfId="0"/>
    <cellStyle name="Normal 168 10 2 2" xfId="0"/>
    <cellStyle name="Normal 168 10 3" xfId="0"/>
    <cellStyle name="Normal 168 11" xfId="0"/>
    <cellStyle name="Normal 168 11 2" xfId="0"/>
    <cellStyle name="Normal 168 11 2 2" xfId="0"/>
    <cellStyle name="Normal 168 11 3" xfId="0"/>
    <cellStyle name="Normal 168 12" xfId="0"/>
    <cellStyle name="Normal 168 12 2" xfId="0"/>
    <cellStyle name="Normal 168 13" xfId="0"/>
    <cellStyle name="Normal 168 13 2" xfId="0"/>
    <cellStyle name="Normal 168 14" xfId="0"/>
    <cellStyle name="Normal 168 2" xfId="0"/>
    <cellStyle name="Normal 168 2 2" xfId="0"/>
    <cellStyle name="Normal 168 2 2 2" xfId="0"/>
    <cellStyle name="Normal 168 2 3" xfId="0"/>
    <cellStyle name="Normal 168 3" xfId="0"/>
    <cellStyle name="Normal 168 3 2" xfId="0"/>
    <cellStyle name="Normal 168 3 2 2" xfId="0"/>
    <cellStyle name="Normal 168 3 3" xfId="0"/>
    <cellStyle name="Normal 168 4" xfId="0"/>
    <cellStyle name="Normal 168 4 2" xfId="0"/>
    <cellStyle name="Normal 168 4 2 2" xfId="0"/>
    <cellStyle name="Normal 168 4 3" xfId="0"/>
    <cellStyle name="Normal 168 5" xfId="0"/>
    <cellStyle name="Normal 168 5 2" xfId="0"/>
    <cellStyle name="Normal 168 5 2 2" xfId="0"/>
    <cellStyle name="Normal 168 5 3" xfId="0"/>
    <cellStyle name="Normal 168 6" xfId="0"/>
    <cellStyle name="Normal 168 6 2" xfId="0"/>
    <cellStyle name="Normal 168 6 2 2" xfId="0"/>
    <cellStyle name="Normal 168 6 3" xfId="0"/>
    <cellStyle name="Normal 168 7" xfId="0"/>
    <cellStyle name="Normal 168 7 2" xfId="0"/>
    <cellStyle name="Normal 168 7 2 2" xfId="0"/>
    <cellStyle name="Normal 168 7 3" xfId="0"/>
    <cellStyle name="Normal 168 8" xfId="0"/>
    <cellStyle name="Normal 168 8 2" xfId="0"/>
    <cellStyle name="Normal 168 8 2 2" xfId="0"/>
    <cellStyle name="Normal 168 8 3" xfId="0"/>
    <cellStyle name="Normal 168 9" xfId="0"/>
    <cellStyle name="Normal 168 9 2" xfId="0"/>
    <cellStyle name="Normal 168 9 2 2" xfId="0"/>
    <cellStyle name="Normal 168 9 3" xfId="0"/>
    <cellStyle name="Normal 169" xfId="0"/>
    <cellStyle name="Normal 169 10" xfId="0"/>
    <cellStyle name="Normal 169 10 2" xfId="0"/>
    <cellStyle name="Normal 169 10 2 2" xfId="0"/>
    <cellStyle name="Normal 169 10 3" xfId="0"/>
    <cellStyle name="Normal 169 11" xfId="0"/>
    <cellStyle name="Normal 169 11 2" xfId="0"/>
    <cellStyle name="Normal 169 11 2 2" xfId="0"/>
    <cellStyle name="Normal 169 11 3" xfId="0"/>
    <cellStyle name="Normal 169 12" xfId="0"/>
    <cellStyle name="Normal 169 12 2" xfId="0"/>
    <cellStyle name="Normal 169 13" xfId="0"/>
    <cellStyle name="Normal 169 13 2" xfId="0"/>
    <cellStyle name="Normal 169 14" xfId="0"/>
    <cellStyle name="Normal 169 2" xfId="0"/>
    <cellStyle name="Normal 169 2 2" xfId="0"/>
    <cellStyle name="Normal 169 2 2 2" xfId="0"/>
    <cellStyle name="Normal 169 2 3" xfId="0"/>
    <cellStyle name="Normal 169 3" xfId="0"/>
    <cellStyle name="Normal 169 3 2" xfId="0"/>
    <cellStyle name="Normal 169 3 2 2" xfId="0"/>
    <cellStyle name="Normal 169 3 3" xfId="0"/>
    <cellStyle name="Normal 169 4" xfId="0"/>
    <cellStyle name="Normal 169 4 2" xfId="0"/>
    <cellStyle name="Normal 169 4 2 2" xfId="0"/>
    <cellStyle name="Normal 169 4 3" xfId="0"/>
    <cellStyle name="Normal 169 5" xfId="0"/>
    <cellStyle name="Normal 169 5 2" xfId="0"/>
    <cellStyle name="Normal 169 5 2 2" xfId="0"/>
    <cellStyle name="Normal 169 5 3" xfId="0"/>
    <cellStyle name="Normal 169 6" xfId="0"/>
    <cellStyle name="Normal 169 6 2" xfId="0"/>
    <cellStyle name="Normal 169 6 2 2" xfId="0"/>
    <cellStyle name="Normal 169 6 3" xfId="0"/>
    <cellStyle name="Normal 169 7" xfId="0"/>
    <cellStyle name="Normal 169 7 2" xfId="0"/>
    <cellStyle name="Normal 169 7 2 2" xfId="0"/>
    <cellStyle name="Normal 169 7 3" xfId="0"/>
    <cellStyle name="Normal 169 8" xfId="0"/>
    <cellStyle name="Normal 169 8 2" xfId="0"/>
    <cellStyle name="Normal 169 8 2 2" xfId="0"/>
    <cellStyle name="Normal 169 8 3" xfId="0"/>
    <cellStyle name="Normal 169 9" xfId="0"/>
    <cellStyle name="Normal 169 9 2" xfId="0"/>
    <cellStyle name="Normal 169 9 2 2" xfId="0"/>
    <cellStyle name="Normal 169 9 3" xfId="0"/>
    <cellStyle name="Normal 17" xfId="0"/>
    <cellStyle name="Normal 17 10" xfId="0"/>
    <cellStyle name="Normal 17 10 2" xfId="0"/>
    <cellStyle name="Normal 17 11" xfId="0"/>
    <cellStyle name="Normal 17 11 2" xfId="0"/>
    <cellStyle name="Normal 17 12" xfId="0"/>
    <cellStyle name="Normal 17 2" xfId="0"/>
    <cellStyle name="Normal 17 2 2" xfId="0"/>
    <cellStyle name="Normal 17 3" xfId="0"/>
    <cellStyle name="Normal 17 3 2" xfId="0"/>
    <cellStyle name="Normal 17 4" xfId="0"/>
    <cellStyle name="Normal 17 4 2" xfId="0"/>
    <cellStyle name="Normal 17 5" xfId="0"/>
    <cellStyle name="Normal 17 5 2" xfId="0"/>
    <cellStyle name="Normal 17 6" xfId="0"/>
    <cellStyle name="Normal 17 6 2" xfId="0"/>
    <cellStyle name="Normal 17 7" xfId="0"/>
    <cellStyle name="Normal 17 7 2" xfId="0"/>
    <cellStyle name="Normal 17 8" xfId="0"/>
    <cellStyle name="Normal 17 8 2" xfId="0"/>
    <cellStyle name="Normal 17 9" xfId="0"/>
    <cellStyle name="Normal 17 9 2" xfId="0"/>
    <cellStyle name="Normal 170" xfId="0"/>
    <cellStyle name="Normal 170 10" xfId="0"/>
    <cellStyle name="Normal 170 10 2" xfId="0"/>
    <cellStyle name="Normal 170 10 2 2" xfId="0"/>
    <cellStyle name="Normal 170 10 3" xfId="0"/>
    <cellStyle name="Normal 170 11" xfId="0"/>
    <cellStyle name="Normal 170 11 2" xfId="0"/>
    <cellStyle name="Normal 170 11 2 2" xfId="0"/>
    <cellStyle name="Normal 170 11 3" xfId="0"/>
    <cellStyle name="Normal 170 12" xfId="0"/>
    <cellStyle name="Normal 170 12 2" xfId="0"/>
    <cellStyle name="Normal 170 13" xfId="0"/>
    <cellStyle name="Normal 170 13 2" xfId="0"/>
    <cellStyle name="Normal 170 14" xfId="0"/>
    <cellStyle name="Normal 170 2" xfId="0"/>
    <cellStyle name="Normal 170 2 2" xfId="0"/>
    <cellStyle name="Normal 170 2 2 2" xfId="0"/>
    <cellStyle name="Normal 170 2 3" xfId="0"/>
    <cellStyle name="Normal 170 3" xfId="0"/>
    <cellStyle name="Normal 170 3 2" xfId="0"/>
    <cellStyle name="Normal 170 3 2 2" xfId="0"/>
    <cellStyle name="Normal 170 3 3" xfId="0"/>
    <cellStyle name="Normal 170 4" xfId="0"/>
    <cellStyle name="Normal 170 4 2" xfId="0"/>
    <cellStyle name="Normal 170 4 2 2" xfId="0"/>
    <cellStyle name="Normal 170 4 3" xfId="0"/>
    <cellStyle name="Normal 170 5" xfId="0"/>
    <cellStyle name="Normal 170 5 2" xfId="0"/>
    <cellStyle name="Normal 170 5 2 2" xfId="0"/>
    <cellStyle name="Normal 170 5 3" xfId="0"/>
    <cellStyle name="Normal 170 6" xfId="0"/>
    <cellStyle name="Normal 170 6 2" xfId="0"/>
    <cellStyle name="Normal 170 6 2 2" xfId="0"/>
    <cellStyle name="Normal 170 6 3" xfId="0"/>
    <cellStyle name="Normal 170 7" xfId="0"/>
    <cellStyle name="Normal 170 7 2" xfId="0"/>
    <cellStyle name="Normal 170 7 2 2" xfId="0"/>
    <cellStyle name="Normal 170 7 3" xfId="0"/>
    <cellStyle name="Normal 170 8" xfId="0"/>
    <cellStyle name="Normal 170 8 2" xfId="0"/>
    <cellStyle name="Normal 170 8 2 2" xfId="0"/>
    <cellStyle name="Normal 170 8 3" xfId="0"/>
    <cellStyle name="Normal 170 9" xfId="0"/>
    <cellStyle name="Normal 170 9 2" xfId="0"/>
    <cellStyle name="Normal 170 9 2 2" xfId="0"/>
    <cellStyle name="Normal 170 9 3" xfId="0"/>
    <cellStyle name="Normal 171" xfId="0"/>
    <cellStyle name="Normal 171 2" xfId="0"/>
    <cellStyle name="Normal 171 2 2" xfId="0"/>
    <cellStyle name="Normal 171 3" xfId="0"/>
    <cellStyle name="Normal 171 3 2" xfId="0"/>
    <cellStyle name="Normal 171 4" xfId="0"/>
    <cellStyle name="Normal 172" xfId="0"/>
    <cellStyle name="Normal 172 10" xfId="0"/>
    <cellStyle name="Normal 172 10 2" xfId="0"/>
    <cellStyle name="Normal 172 10 2 2" xfId="0"/>
    <cellStyle name="Normal 172 10 3" xfId="0"/>
    <cellStyle name="Normal 172 11" xfId="0"/>
    <cellStyle name="Normal 172 11 2" xfId="0"/>
    <cellStyle name="Normal 172 11 2 2" xfId="0"/>
    <cellStyle name="Normal 172 11 3" xfId="0"/>
    <cellStyle name="Normal 172 12" xfId="0"/>
    <cellStyle name="Normal 172 12 2" xfId="0"/>
    <cellStyle name="Normal 172 12 2 2" xfId="0"/>
    <cellStyle name="Normal 172 12 3" xfId="0"/>
    <cellStyle name="Normal 172 13" xfId="0"/>
    <cellStyle name="Normal 172 13 2" xfId="0"/>
    <cellStyle name="Normal 172 14" xfId="0"/>
    <cellStyle name="Normal 172 2" xfId="0"/>
    <cellStyle name="Normal 172 2 10" xfId="0"/>
    <cellStyle name="Normal 172 2 10 2" xfId="0"/>
    <cellStyle name="Normal 172 2 11" xfId="0"/>
    <cellStyle name="Normal 172 2 2" xfId="0"/>
    <cellStyle name="Normal 172 2 2 10" xfId="0"/>
    <cellStyle name="Normal 172 2 2 10 2" xfId="0"/>
    <cellStyle name="Normal 172 2 2 10 2 2" xfId="0"/>
    <cellStyle name="Normal 172 2 2 10 3" xfId="0"/>
    <cellStyle name="Normal 172 2 2 11" xfId="0"/>
    <cellStyle name="Normal 172 2 2 11 2" xfId="0"/>
    <cellStyle name="Normal 172 2 2 12" xfId="0"/>
    <cellStyle name="Normal 172 2 2 2" xfId="0"/>
    <cellStyle name="Normal 172 2 2 2 10" xfId="0"/>
    <cellStyle name="Normal 172 2 2 2 10 2" xfId="0"/>
    <cellStyle name="Normal 172 2 2 2 11" xfId="0"/>
    <cellStyle name="Normal 172 2 2 2 11 2" xfId="0"/>
    <cellStyle name="Normal 172 2 2 2 11 2 2" xfId="0"/>
    <cellStyle name="Normal 172 2 2 2 11 3" xfId="0"/>
    <cellStyle name="Normal 172 2 2 2 12" xfId="0"/>
    <cellStyle name="Normal 172 2 2 2 2" xfId="0"/>
    <cellStyle name="Normal 172 2 2 2 2 2" xfId="0"/>
    <cellStyle name="Normal 172 2 2 2 3" xfId="0"/>
    <cellStyle name="Normal 172 2 2 2 3 2" xfId="0"/>
    <cellStyle name="Normal 172 2 2 2 4" xfId="0"/>
    <cellStyle name="Normal 172 2 2 2 4 2" xfId="0"/>
    <cellStyle name="Normal 172 2 2 2 5" xfId="0"/>
    <cellStyle name="Normal 172 2 2 2 5 2" xfId="0"/>
    <cellStyle name="Normal 172 2 2 2 6" xfId="0"/>
    <cellStyle name="Normal 172 2 2 2 6 2" xfId="0"/>
    <cellStyle name="Normal 172 2 2 2 7" xfId="0"/>
    <cellStyle name="Normal 172 2 2 2 7 2" xfId="0"/>
    <cellStyle name="Normal 172 2 2 2 8" xfId="0"/>
    <cellStyle name="Normal 172 2 2 2 8 2" xfId="0"/>
    <cellStyle name="Normal 172 2 2 2 9" xfId="0"/>
    <cellStyle name="Normal 172 2 2 2 9 2" xfId="0"/>
    <cellStyle name="Normal 172 2 2 3" xfId="0"/>
    <cellStyle name="Normal 172 2 2 3 2" xfId="0"/>
    <cellStyle name="Normal 172 2 2 3 2 2" xfId="0"/>
    <cellStyle name="Normal 172 2 2 3 3" xfId="0"/>
    <cellStyle name="Normal 172 2 2 4" xfId="0"/>
    <cellStyle name="Normal 172 2 2 4 2" xfId="0"/>
    <cellStyle name="Normal 172 2 2 4 2 2" xfId="0"/>
    <cellStyle name="Normal 172 2 2 4 3" xfId="0"/>
    <cellStyle name="Normal 172 2 2 5" xfId="0"/>
    <cellStyle name="Normal 172 2 2 5 2" xfId="0"/>
    <cellStyle name="Normal 172 2 2 5 2 2" xfId="0"/>
    <cellStyle name="Normal 172 2 2 5 3" xfId="0"/>
    <cellStyle name="Normal 172 2 2 6" xfId="0"/>
    <cellStyle name="Normal 172 2 2 6 2" xfId="0"/>
    <cellStyle name="Normal 172 2 2 6 2 2" xfId="0"/>
    <cellStyle name="Normal 172 2 2 6 3" xfId="0"/>
    <cellStyle name="Normal 172 2 2 7" xfId="0"/>
    <cellStyle name="Normal 172 2 2 7 2" xfId="0"/>
    <cellStyle name="Normal 172 2 2 7 2 2" xfId="0"/>
    <cellStyle name="Normal 172 2 2 7 3" xfId="0"/>
    <cellStyle name="Normal 172 2 2 8" xfId="0"/>
    <cellStyle name="Normal 172 2 2 8 2" xfId="0"/>
    <cellStyle name="Normal 172 2 2 8 2 2" xfId="0"/>
    <cellStyle name="Normal 172 2 2 8 3" xfId="0"/>
    <cellStyle name="Normal 172 2 2 9" xfId="0"/>
    <cellStyle name="Normal 172 2 2 9 2" xfId="0"/>
    <cellStyle name="Normal 172 2 2 9 2 2" xfId="0"/>
    <cellStyle name="Normal 172 2 2 9 3" xfId="0"/>
    <cellStyle name="Normal 172 2 3" xfId="0"/>
    <cellStyle name="Normal 172 2 3 2" xfId="0"/>
    <cellStyle name="Normal 172 2 4" xfId="0"/>
    <cellStyle name="Normal 172 2 4 2" xfId="0"/>
    <cellStyle name="Normal 172 2 5" xfId="0"/>
    <cellStyle name="Normal 172 2 5 2" xfId="0"/>
    <cellStyle name="Normal 172 2 6" xfId="0"/>
    <cellStyle name="Normal 172 2 6 2" xfId="0"/>
    <cellStyle name="Normal 172 2 7" xfId="0"/>
    <cellStyle name="Normal 172 2 7 2" xfId="0"/>
    <cellStyle name="Normal 172 2 8" xfId="0"/>
    <cellStyle name="Normal 172 2 8 2" xfId="0"/>
    <cellStyle name="Normal 172 2 9" xfId="0"/>
    <cellStyle name="Normal 172 2 9 2" xfId="0"/>
    <cellStyle name="Normal 172 3" xfId="0"/>
    <cellStyle name="Normal 172 3 2" xfId="0"/>
    <cellStyle name="Normal 172 4" xfId="0"/>
    <cellStyle name="Normal 172 4 2" xfId="0"/>
    <cellStyle name="Normal 172 4 2 2" xfId="0"/>
    <cellStyle name="Normal 172 4 3" xfId="0"/>
    <cellStyle name="Normal 172 4 3 2" xfId="0"/>
    <cellStyle name="Normal 172 4 4" xfId="0"/>
    <cellStyle name="Normal 172 5" xfId="0"/>
    <cellStyle name="Normal 172 5 2" xfId="0"/>
    <cellStyle name="Normal 172 5 2 2" xfId="0"/>
    <cellStyle name="Normal 172 5 3" xfId="0"/>
    <cellStyle name="Normal 172 6" xfId="0"/>
    <cellStyle name="Normal 172 6 2" xfId="0"/>
    <cellStyle name="Normal 172 6 2 2" xfId="0"/>
    <cellStyle name="Normal 172 6 3" xfId="0"/>
    <cellStyle name="Normal 172 7" xfId="0"/>
    <cellStyle name="Normal 172 7 2" xfId="0"/>
    <cellStyle name="Normal 172 7 2 2" xfId="0"/>
    <cellStyle name="Normal 172 7 3" xfId="0"/>
    <cellStyle name="Normal 172 8" xfId="0"/>
    <cellStyle name="Normal 172 8 2" xfId="0"/>
    <cellStyle name="Normal 172 8 2 2" xfId="0"/>
    <cellStyle name="Normal 172 8 3" xfId="0"/>
    <cellStyle name="Normal 172 9" xfId="0"/>
    <cellStyle name="Normal 172 9 2" xfId="0"/>
    <cellStyle name="Normal 172 9 2 2" xfId="0"/>
    <cellStyle name="Normal 172 9 3" xfId="0"/>
    <cellStyle name="Normal 173" xfId="0"/>
    <cellStyle name="Normal 173 2" xfId="0"/>
    <cellStyle name="Normal 173 2 2" xfId="0"/>
    <cellStyle name="Normal 173 2 2 2" xfId="0"/>
    <cellStyle name="Normal 173 2 3" xfId="0"/>
    <cellStyle name="Normal 173 2 3 2" xfId="0"/>
    <cellStyle name="Normal 173 2 4" xfId="0"/>
    <cellStyle name="Normal 173 2 4 2" xfId="0"/>
    <cellStyle name="Normal 173 2 5" xfId="0"/>
    <cellStyle name="Normal 173 3" xfId="0"/>
    <cellStyle name="Normal 174" xfId="0"/>
    <cellStyle name="Normal 174 10" xfId="0"/>
    <cellStyle name="Normal 174 10 2" xfId="0"/>
    <cellStyle name="Normal 174 10 2 2" xfId="0"/>
    <cellStyle name="Normal 174 10 3" xfId="0"/>
    <cellStyle name="Normal 174 11" xfId="0"/>
    <cellStyle name="Normal 174 11 2" xfId="0"/>
    <cellStyle name="Normal 174 12" xfId="0"/>
    <cellStyle name="Normal 174 12 2" xfId="0"/>
    <cellStyle name="Normal 174 13" xfId="0"/>
    <cellStyle name="Normal 174 2" xfId="0"/>
    <cellStyle name="Normal 174 2 2" xfId="0"/>
    <cellStyle name="Normal 174 2 2 2" xfId="0"/>
    <cellStyle name="Normal 174 2 3" xfId="0"/>
    <cellStyle name="Normal 174 3" xfId="0"/>
    <cellStyle name="Normal 174 3 2" xfId="0"/>
    <cellStyle name="Normal 174 3 2 2" xfId="0"/>
    <cellStyle name="Normal 174 3 3" xfId="0"/>
    <cellStyle name="Normal 174 4" xfId="0"/>
    <cellStyle name="Normal 174 4 2" xfId="0"/>
    <cellStyle name="Normal 174 4 2 2" xfId="0"/>
    <cellStyle name="Normal 174 4 3" xfId="0"/>
    <cellStyle name="Normal 174 5" xfId="0"/>
    <cellStyle name="Normal 174 5 2" xfId="0"/>
    <cellStyle name="Normal 174 5 2 2" xfId="0"/>
    <cellStyle name="Normal 174 5 3" xfId="0"/>
    <cellStyle name="Normal 174 6" xfId="0"/>
    <cellStyle name="Normal 174 6 2" xfId="0"/>
    <cellStyle name="Normal 174 6 2 2" xfId="0"/>
    <cellStyle name="Normal 174 6 3" xfId="0"/>
    <cellStyle name="Normal 174 7" xfId="0"/>
    <cellStyle name="Normal 174 7 2" xfId="0"/>
    <cellStyle name="Normal 174 7 2 2" xfId="0"/>
    <cellStyle name="Normal 174 7 3" xfId="0"/>
    <cellStyle name="Normal 174 8" xfId="0"/>
    <cellStyle name="Normal 174 8 2" xfId="0"/>
    <cellStyle name="Normal 174 8 2 2" xfId="0"/>
    <cellStyle name="Normal 174 8 3" xfId="0"/>
    <cellStyle name="Normal 174 9" xfId="0"/>
    <cellStyle name="Normal 174 9 2" xfId="0"/>
    <cellStyle name="Normal 174 9 2 2" xfId="0"/>
    <cellStyle name="Normal 174 9 3" xfId="0"/>
    <cellStyle name="Normal 175" xfId="0"/>
    <cellStyle name="Normal 175 2" xfId="0"/>
    <cellStyle name="Normal 175 2 2" xfId="0"/>
    <cellStyle name="Normal 175 2 2 2" xfId="0"/>
    <cellStyle name="Normal 175 2 3" xfId="0"/>
    <cellStyle name="Normal 175 2 3 2" xfId="0"/>
    <cellStyle name="Normal 175 2 4" xfId="0"/>
    <cellStyle name="Normal 175 2 4 2" xfId="0"/>
    <cellStyle name="Normal 175 2 5" xfId="0"/>
    <cellStyle name="Normal 175 3" xfId="0"/>
    <cellStyle name="Normal 176" xfId="0"/>
    <cellStyle name="Normal 176 2" xfId="0"/>
    <cellStyle name="Normal 176 2 2" xfId="0"/>
    <cellStyle name="Normal 176 3" xfId="0"/>
    <cellStyle name="Normal 177" xfId="0"/>
    <cellStyle name="Normal 177 2" xfId="0"/>
    <cellStyle name="Normal 177 2 2" xfId="0"/>
    <cellStyle name="Normal 177 2 2 2" xfId="0"/>
    <cellStyle name="Normal 177 2 3" xfId="0"/>
    <cellStyle name="Normal 177 2 3 2" xfId="0"/>
    <cellStyle name="Normal 177 2 4" xfId="0"/>
    <cellStyle name="Normal 177 2 4 2" xfId="0"/>
    <cellStyle name="Normal 177 2 5" xfId="0"/>
    <cellStyle name="Normal 177 3" xfId="0"/>
    <cellStyle name="Normal 178" xfId="0"/>
    <cellStyle name="Normal 178 2" xfId="0"/>
    <cellStyle name="Normal 178 2 2" xfId="0"/>
    <cellStyle name="Normal 178 2 2 2" xfId="0"/>
    <cellStyle name="Normal 178 2 3" xfId="0"/>
    <cellStyle name="Normal 178 2 3 2" xfId="0"/>
    <cellStyle name="Normal 178 2 4" xfId="0"/>
    <cellStyle name="Normal 178 2 4 2" xfId="0"/>
    <cellStyle name="Normal 178 2 5" xfId="0"/>
    <cellStyle name="Normal 178 3" xfId="0"/>
    <cellStyle name="Normal 179" xfId="0"/>
    <cellStyle name="Normal 179 2" xfId="0"/>
    <cellStyle name="Normal 179 2 2" xfId="0"/>
    <cellStyle name="Normal 179 2 2 2" xfId="0"/>
    <cellStyle name="Normal 179 2 3" xfId="0"/>
    <cellStyle name="Normal 179 2 3 2" xfId="0"/>
    <cellStyle name="Normal 179 2 4" xfId="0"/>
    <cellStyle name="Normal 179 2 4 2" xfId="0"/>
    <cellStyle name="Normal 179 2 5" xfId="0"/>
    <cellStyle name="Normal 179 3" xfId="0"/>
    <cellStyle name="Normal 18" xfId="0"/>
    <cellStyle name="Normal 18 2" xfId="0"/>
    <cellStyle name="Normal 18 2 2" xfId="0"/>
    <cellStyle name="Normal 18 3" xfId="0"/>
    <cellStyle name="Normal 18 3 2" xfId="0"/>
    <cellStyle name="Normal 18 4" xfId="0"/>
    <cellStyle name="Normal 18 4 2" xfId="0"/>
    <cellStyle name="Normal 18 5" xfId="0"/>
    <cellStyle name="Normal 18 5 2" xfId="0"/>
    <cellStyle name="Normal 18 6" xfId="0"/>
    <cellStyle name="Normal 18 6 2" xfId="0"/>
    <cellStyle name="Normal 18 7" xfId="0"/>
    <cellStyle name="Normal 18 7 2" xfId="0"/>
    <cellStyle name="Normal 18 8" xfId="0"/>
    <cellStyle name="Normal 18 8 2" xfId="0"/>
    <cellStyle name="Normal 18 9" xfId="0"/>
    <cellStyle name="Normal 180" xfId="0"/>
    <cellStyle name="Normal 180 2" xfId="0"/>
    <cellStyle name="Normal 180 2 2" xfId="0"/>
    <cellStyle name="Normal 180 3" xfId="0"/>
    <cellStyle name="Normal 180 3 2" xfId="0"/>
    <cellStyle name="Normal 180 4" xfId="0"/>
    <cellStyle name="Normal 180 4 2" xfId="0"/>
    <cellStyle name="Normal 180 5" xfId="0"/>
    <cellStyle name="Normal 180 5 2" xfId="0"/>
    <cellStyle name="Normal 180 6" xfId="0"/>
    <cellStyle name="Normal 180 6 2" xfId="0"/>
    <cellStyle name="Normal 180 7" xfId="0"/>
    <cellStyle name="Normal 180 7 2" xfId="0"/>
    <cellStyle name="Normal 180 8" xfId="0"/>
    <cellStyle name="Normal 180 8 2" xfId="0"/>
    <cellStyle name="Normal 180 9" xfId="0"/>
    <cellStyle name="Normal 181" xfId="0"/>
    <cellStyle name="Normal 181 2" xfId="0"/>
    <cellStyle name="Normal 181 2 2" xfId="0"/>
    <cellStyle name="Normal 181 3" xfId="0"/>
    <cellStyle name="Normal 181 3 2" xfId="0"/>
    <cellStyle name="Normal 181 4" xfId="0"/>
    <cellStyle name="Normal 182" xfId="0"/>
    <cellStyle name="Normal 182 2" xfId="0"/>
    <cellStyle name="Normal 182 2 2" xfId="0"/>
    <cellStyle name="Normal 182 3" xfId="0"/>
    <cellStyle name="Normal 182 3 2" xfId="0"/>
    <cellStyle name="Normal 182 4" xfId="0"/>
    <cellStyle name="Normal 182 4 2" xfId="0"/>
    <cellStyle name="Normal 182 5" xfId="0"/>
    <cellStyle name="Normal 182 5 2" xfId="0"/>
    <cellStyle name="Normal 182 6" xfId="0"/>
    <cellStyle name="Normal 183" xfId="0"/>
    <cellStyle name="Normal 183 2" xfId="0"/>
    <cellStyle name="Normal 183 2 2" xfId="0"/>
    <cellStyle name="Normal 183 3" xfId="0"/>
    <cellStyle name="Normal 183 3 2" xfId="0"/>
    <cellStyle name="Normal 183 4" xfId="0"/>
    <cellStyle name="Normal 183 4 2" xfId="0"/>
    <cellStyle name="Normal 183 5" xfId="0"/>
    <cellStyle name="Normal 183 5 2" xfId="0"/>
    <cellStyle name="Normal 183 6" xfId="0"/>
    <cellStyle name="Normal 184" xfId="0"/>
    <cellStyle name="Normal 184 2" xfId="0"/>
    <cellStyle name="Normal 184 2 2" xfId="0"/>
    <cellStyle name="Normal 184 3" xfId="0"/>
    <cellStyle name="Normal 184 3 2" xfId="0"/>
    <cellStyle name="Normal 184 4" xfId="0"/>
    <cellStyle name="Normal 184 4 2" xfId="0"/>
    <cellStyle name="Normal 184 5" xfId="0"/>
    <cellStyle name="Normal 184 5 2" xfId="0"/>
    <cellStyle name="Normal 184 6" xfId="0"/>
    <cellStyle name="Normal 185" xfId="0"/>
    <cellStyle name="Normal 185 2" xfId="0"/>
    <cellStyle name="Normal 185 2 2" xfId="0"/>
    <cellStyle name="Normal 185 3" xfId="0"/>
    <cellStyle name="Normal 185 3 2" xfId="0"/>
    <cellStyle name="Normal 185 4" xfId="0"/>
    <cellStyle name="Normal 185 4 2" xfId="0"/>
    <cellStyle name="Normal 185 5" xfId="0"/>
    <cellStyle name="Normal 185 5 2" xfId="0"/>
    <cellStyle name="Normal 185 6" xfId="0"/>
    <cellStyle name="Normal 186" xfId="0"/>
    <cellStyle name="Normal 186 2" xfId="0"/>
    <cellStyle name="Normal 186 2 2" xfId="0"/>
    <cellStyle name="Normal 186 3" xfId="0"/>
    <cellStyle name="Normal 186 3 2" xfId="0"/>
    <cellStyle name="Normal 186 4" xfId="0"/>
    <cellStyle name="Normal 186 4 2" xfId="0"/>
    <cellStyle name="Normal 186 5" xfId="0"/>
    <cellStyle name="Normal 186 5 2" xfId="0"/>
    <cellStyle name="Normal 186 6" xfId="0"/>
    <cellStyle name="Normal 187" xfId="0"/>
    <cellStyle name="Normal 187 2" xfId="0"/>
    <cellStyle name="Normal 187 2 2" xfId="0"/>
    <cellStyle name="Normal 187 3" xfId="0"/>
    <cellStyle name="Normal 187 3 2" xfId="0"/>
    <cellStyle name="Normal 187 4" xfId="0"/>
    <cellStyle name="Normal 187 4 2" xfId="0"/>
    <cellStyle name="Normal 187 5" xfId="0"/>
    <cellStyle name="Normal 187 5 2" xfId="0"/>
    <cellStyle name="Normal 187 6" xfId="0"/>
    <cellStyle name="Normal 188" xfId="0"/>
    <cellStyle name="Normal 188 2" xfId="0"/>
    <cellStyle name="Normal 188 2 2" xfId="0"/>
    <cellStyle name="Normal 188 3" xfId="0"/>
    <cellStyle name="Normal 188 3 2" xfId="0"/>
    <cellStyle name="Normal 188 4" xfId="0"/>
    <cellStyle name="Normal 188 4 2" xfId="0"/>
    <cellStyle name="Normal 188 5" xfId="0"/>
    <cellStyle name="Normal 188 5 2" xfId="0"/>
    <cellStyle name="Normal 188 6" xfId="0"/>
    <cellStyle name="Normal 189" xfId="0"/>
    <cellStyle name="Normal 189 2" xfId="0"/>
    <cellStyle name="Normal 189 2 2" xfId="0"/>
    <cellStyle name="Normal 189 3" xfId="0"/>
    <cellStyle name="Normal 189 3 2" xfId="0"/>
    <cellStyle name="Normal 189 4" xfId="0"/>
    <cellStyle name="Normal 189 4 2" xfId="0"/>
    <cellStyle name="Normal 189 5" xfId="0"/>
    <cellStyle name="Normal 189 5 2" xfId="0"/>
    <cellStyle name="Normal 189 6" xfId="0"/>
    <cellStyle name="Normal 19" xfId="0"/>
    <cellStyle name="Normal 19 10" xfId="0"/>
    <cellStyle name="Normal 19 2" xfId="0"/>
    <cellStyle name="Normal 19 2 2" xfId="0"/>
    <cellStyle name="Normal 19 3" xfId="0"/>
    <cellStyle name="Normal 19 3 2" xfId="0"/>
    <cellStyle name="Normal 19 4" xfId="0"/>
    <cellStyle name="Normal 19 4 2" xfId="0"/>
    <cellStyle name="Normal 19 5" xfId="0"/>
    <cellStyle name="Normal 19 5 2" xfId="0"/>
    <cellStyle name="Normal 19 6" xfId="0"/>
    <cellStyle name="Normal 19 6 2" xfId="0"/>
    <cellStyle name="Normal 19 7" xfId="0"/>
    <cellStyle name="Normal 19 7 2" xfId="0"/>
    <cellStyle name="Normal 19 8" xfId="0"/>
    <cellStyle name="Normal 19 8 2" xfId="0"/>
    <cellStyle name="Normal 19 9" xfId="0"/>
    <cellStyle name="Normal 19 9 2" xfId="0"/>
    <cellStyle name="Normal 19 9 2 2" xfId="0"/>
    <cellStyle name="Normal 19 9 3" xfId="0"/>
    <cellStyle name="Normal 190" xfId="0"/>
    <cellStyle name="Normal 190 2" xfId="0"/>
    <cellStyle name="Normal 190 2 2" xfId="0"/>
    <cellStyle name="Normal 190 3" xfId="0"/>
    <cellStyle name="Normal 191" xfId="0"/>
    <cellStyle name="Normal 191 2" xfId="0"/>
    <cellStyle name="Normal 191 2 2" xfId="0"/>
    <cellStyle name="Normal 191 3" xfId="0"/>
    <cellStyle name="Normal 191 3 2" xfId="0"/>
    <cellStyle name="Normal 191 4" xfId="0"/>
    <cellStyle name="Normal 192" xfId="0"/>
    <cellStyle name="Normal 192 2" xfId="0"/>
    <cellStyle name="Normal 193" xfId="0"/>
    <cellStyle name="Normal 193 2" xfId="0"/>
    <cellStyle name="Normal 194" xfId="0"/>
    <cellStyle name="Normal 194 2" xfId="0"/>
    <cellStyle name="Normal 195" xfId="0"/>
    <cellStyle name="Normal 195 2" xfId="0"/>
    <cellStyle name="Normal 195 2 2" xfId="0"/>
    <cellStyle name="Normal 195 3" xfId="0"/>
    <cellStyle name="Normal 195 3 2" xfId="0"/>
    <cellStyle name="Normal 195 4" xfId="0"/>
    <cellStyle name="Normal 195 4 2" xfId="0"/>
    <cellStyle name="Normal 195 5" xfId="0"/>
    <cellStyle name="Normal 195 5 2" xfId="0"/>
    <cellStyle name="Normal 195 5 2 2" xfId="0"/>
    <cellStyle name="Normal 195 5 3" xfId="0"/>
    <cellStyle name="Normal 195 6" xfId="0"/>
    <cellStyle name="Normal 195 6 2" xfId="0"/>
    <cellStyle name="Normal 195 7" xfId="0"/>
    <cellStyle name="Normal 196" xfId="0"/>
    <cellStyle name="Normal 196 2" xfId="0"/>
    <cellStyle name="Normal 196 2 2" xfId="0"/>
    <cellStyle name="Normal 196 3" xfId="0"/>
    <cellStyle name="Normal 196 3 2" xfId="0"/>
    <cellStyle name="Normal 196 4" xfId="0"/>
    <cellStyle name="Normal 196 4 2" xfId="0"/>
    <cellStyle name="Normal 196 5" xfId="0"/>
    <cellStyle name="Normal 196 5 2" xfId="0"/>
    <cellStyle name="Normal 196 6" xfId="0"/>
    <cellStyle name="Normal 197" xfId="0"/>
    <cellStyle name="Normal 197 2" xfId="0"/>
    <cellStyle name="Normal 197 2 2" xfId="0"/>
    <cellStyle name="Normal 197 3" xfId="0"/>
    <cellStyle name="Normal 197 3 2" xfId="0"/>
    <cellStyle name="Normal 197 4" xfId="0"/>
    <cellStyle name="Normal 197 4 2" xfId="0"/>
    <cellStyle name="Normal 197 5" xfId="0"/>
    <cellStyle name="Normal 198" xfId="0"/>
    <cellStyle name="Normal 198 2" xfId="0"/>
    <cellStyle name="Normal 198 2 2" xfId="0"/>
    <cellStyle name="Normal 198 3" xfId="0"/>
    <cellStyle name="Normal 198 3 2" xfId="0"/>
    <cellStyle name="Normal 198 4" xfId="0"/>
    <cellStyle name="Normal 198 4 2" xfId="0"/>
    <cellStyle name="Normal 198 5" xfId="0"/>
    <cellStyle name="Normal 199" xfId="0"/>
    <cellStyle name="Normal 199 2" xfId="0"/>
    <cellStyle name="Normal 2" xfId="0"/>
    <cellStyle name="Normal 2 10" xfId="0"/>
    <cellStyle name="Normal 2 10 10" xfId="0"/>
    <cellStyle name="Normal 2 10 11" xfId="0"/>
    <cellStyle name="Normal 2 10 12" xfId="0"/>
    <cellStyle name="Normal 2 10 13" xfId="0"/>
    <cellStyle name="Normal 2 10 13 2" xfId="0"/>
    <cellStyle name="Normal 2 10 14" xfId="0"/>
    <cellStyle name="Normal 2 10 15" xfId="0"/>
    <cellStyle name="Normal 2 10 15 2" xfId="0"/>
    <cellStyle name="Normal 2 10 16" xfId="0"/>
    <cellStyle name="Normal 2 10 16 2" xfId="0"/>
    <cellStyle name="Normal 2 10 16 2 2" xfId="0"/>
    <cellStyle name="Normal 2 10 16 3" xfId="0"/>
    <cellStyle name="Normal 2 10 17" xfId="0"/>
    <cellStyle name="Normal 2 10 18" xfId="0"/>
    <cellStyle name="Normal 2 10 2" xfId="0"/>
    <cellStyle name="Normal 2 10 2 2" xfId="0"/>
    <cellStyle name="Normal 2 10 2 2 2" xfId="0"/>
    <cellStyle name="Normal 2 10 2 2 2 2" xfId="0"/>
    <cellStyle name="Normal 2 10 2 2 3" xfId="0"/>
    <cellStyle name="Normal 2 10 2 3" xfId="0"/>
    <cellStyle name="Normal 2 10 2 3 2" xfId="0"/>
    <cellStyle name="Normal 2 10 2 3 2 2" xfId="0"/>
    <cellStyle name="Normal 2 10 2 3 3" xfId="0"/>
    <cellStyle name="Normal 2 10 2 4" xfId="0"/>
    <cellStyle name="Normal 2 10 2 4 2" xfId="0"/>
    <cellStyle name="Normal 2 10 2 4 2 2" xfId="0"/>
    <cellStyle name="Normal 2 10 2 4 3" xfId="0"/>
    <cellStyle name="Normal 2 10 2 5" xfId="0"/>
    <cellStyle name="Normal 2 10 2 5 2" xfId="0"/>
    <cellStyle name="Normal 2 10 2 6" xfId="0"/>
    <cellStyle name="Normal 2 10 2 6 2" xfId="0"/>
    <cellStyle name="Normal 2 10 2 7" xfId="0"/>
    <cellStyle name="Normal 2 10 3" xfId="0"/>
    <cellStyle name="Normal 2 10 4" xfId="0"/>
    <cellStyle name="Normal 2 10 5" xfId="0"/>
    <cellStyle name="Normal 2 10 6" xfId="0"/>
    <cellStyle name="Normal 2 10 7" xfId="0"/>
    <cellStyle name="Normal 2 10 8" xfId="0"/>
    <cellStyle name="Normal 2 10 9" xfId="0"/>
    <cellStyle name="Normal 2 11" xfId="0"/>
    <cellStyle name="Normal 2 11 10" xfId="0"/>
    <cellStyle name="Normal 2 11 11" xfId="0"/>
    <cellStyle name="Normal 2 11 12" xfId="0"/>
    <cellStyle name="Normal 2 11 13" xfId="0"/>
    <cellStyle name="Normal 2 11 13 2" xfId="0"/>
    <cellStyle name="Normal 2 11 14" xfId="0"/>
    <cellStyle name="Normal 2 11 15" xfId="0"/>
    <cellStyle name="Normal 2 11 2" xfId="0"/>
    <cellStyle name="Normal 2 11 3" xfId="0"/>
    <cellStyle name="Normal 2 11 4" xfId="0"/>
    <cellStyle name="Normal 2 11 5" xfId="0"/>
    <cellStyle name="Normal 2 11 6" xfId="0"/>
    <cellStyle name="Normal 2 11 7" xfId="0"/>
    <cellStyle name="Normal 2 11 8" xfId="0"/>
    <cellStyle name="Normal 2 11 9" xfId="0"/>
    <cellStyle name="Normal 2 12" xfId="0"/>
    <cellStyle name="Normal 2 12 10" xfId="0"/>
    <cellStyle name="Normal 2 12 10 2" xfId="0"/>
    <cellStyle name="Normal 2 12 11" xfId="0"/>
    <cellStyle name="Normal 2 12 12" xfId="0"/>
    <cellStyle name="Normal 2 12 13" xfId="0"/>
    <cellStyle name="Normal 2 12 14" xfId="0"/>
    <cellStyle name="Normal 2 12 2" xfId="0"/>
    <cellStyle name="Normal 2 12 2 10" xfId="0"/>
    <cellStyle name="Normal 2 12 2 2" xfId="0"/>
    <cellStyle name="Normal 2 12 2 2 2" xfId="0"/>
    <cellStyle name="Normal 2 12 2 2 2 10" xfId="0"/>
    <cellStyle name="Normal 2 12 2 2 2 2" xfId="0"/>
    <cellStyle name="Normal 2 12 2 2 2 2 2" xfId="0"/>
    <cellStyle name="Normal 2 12 2 2 2 2 2 2" xfId="0"/>
    <cellStyle name="Normal 2 12 2 2 2 2 2 2 2" xfId="0"/>
    <cellStyle name="Normal 2 12 2 2 2 2 2 3" xfId="0"/>
    <cellStyle name="Normal 2 12 2 2 2 2 3" xfId="0"/>
    <cellStyle name="Normal 2 12 2 2 2 2 3 2" xfId="0"/>
    <cellStyle name="Normal 2 12 2 2 2 2 3 2 2" xfId="0"/>
    <cellStyle name="Normal 2 12 2 2 2 2 3 3" xfId="0"/>
    <cellStyle name="Normal 2 12 2 2 2 2 4" xfId="0"/>
    <cellStyle name="Normal 2 12 2 2 2 3" xfId="0"/>
    <cellStyle name="Normal 2 12 2 2 2 3 2" xfId="0"/>
    <cellStyle name="Normal 2 12 2 2 2 3 2 2" xfId="0"/>
    <cellStyle name="Normal 2 12 2 2 2 3 3" xfId="0"/>
    <cellStyle name="Normal 2 12 2 2 2 4" xfId="0"/>
    <cellStyle name="Normal 2 12 2 2 2 4 2" xfId="0"/>
    <cellStyle name="Normal 2 12 2 2 2 4 2 2" xfId="0"/>
    <cellStyle name="Normal 2 12 2 2 2 4 3" xfId="0"/>
    <cellStyle name="Normal 2 12 2 2 2 5" xfId="0"/>
    <cellStyle name="Normal 2 12 2 2 2 5 2" xfId="0"/>
    <cellStyle name="Normal 2 12 2 2 2 5 2 2" xfId="0"/>
    <cellStyle name="Normal 2 12 2 2 2 5 3" xfId="0"/>
    <cellStyle name="Normal 2 12 2 2 2 6" xfId="0"/>
    <cellStyle name="Normal 2 12 2 2 2 6 2" xfId="0"/>
    <cellStyle name="Normal 2 12 2 2 2 6 2 2" xfId="0"/>
    <cellStyle name="Normal 2 12 2 2 2 6 3" xfId="0"/>
    <cellStyle name="Normal 2 12 2 2 2 7" xfId="0"/>
    <cellStyle name="Normal 2 12 2 2 2 7 2" xfId="0"/>
    <cellStyle name="Normal 2 12 2 2 2 7 2 2" xfId="0"/>
    <cellStyle name="Normal 2 12 2 2 2 7 3" xfId="0"/>
    <cellStyle name="Normal 2 12 2 2 2 8" xfId="0"/>
    <cellStyle name="Normal 2 12 2 2 2 8 2" xfId="0"/>
    <cellStyle name="Normal 2 12 2 2 2 9" xfId="0"/>
    <cellStyle name="Normal 2 12 2 2 2 9 2" xfId="0"/>
    <cellStyle name="Normal 2 12 2 2 3" xfId="0"/>
    <cellStyle name="Normal 2 12 2 2 3 2" xfId="0"/>
    <cellStyle name="Normal 2 12 2 2 3 2 2" xfId="0"/>
    <cellStyle name="Normal 2 12 2 2 3 3" xfId="0"/>
    <cellStyle name="Normal 2 12 2 2 3 3 2" xfId="0"/>
    <cellStyle name="Normal 2 12 2 2 3 4" xfId="0"/>
    <cellStyle name="Normal 2 12 2 2 3 4 2" xfId="0"/>
    <cellStyle name="Normal 2 12 2 2 3 5" xfId="0"/>
    <cellStyle name="Normal 2 12 2 2 4" xfId="0"/>
    <cellStyle name="Normal 2 12 2 2 4 2" xfId="0"/>
    <cellStyle name="Normal 2 12 2 2 5" xfId="0"/>
    <cellStyle name="Normal 2 12 2 2 5 2" xfId="0"/>
    <cellStyle name="Normal 2 12 2 2 6" xfId="0"/>
    <cellStyle name="Normal 2 12 2 2 6 2" xfId="0"/>
    <cellStyle name="Normal 2 12 2 2 7" xfId="0"/>
    <cellStyle name="Normal 2 12 2 2 7 2" xfId="0"/>
    <cellStyle name="Normal 2 12 2 2 8" xfId="0"/>
    <cellStyle name="Normal 2 12 2 2 8 2" xfId="0"/>
    <cellStyle name="Normal 2 12 2 2 8 2 2" xfId="0"/>
    <cellStyle name="Normal 2 12 2 2 8 3" xfId="0"/>
    <cellStyle name="Normal 2 12 2 2 9" xfId="0"/>
    <cellStyle name="Normal 2 12 2 3" xfId="0"/>
    <cellStyle name="Normal 2 12 2 3 2" xfId="0"/>
    <cellStyle name="Normal 2 12 2 3 2 2" xfId="0"/>
    <cellStyle name="Normal 2 12 2 3 2 2 2" xfId="0"/>
    <cellStyle name="Normal 2 12 2 3 2 3" xfId="0"/>
    <cellStyle name="Normal 2 12 2 3 3" xfId="0"/>
    <cellStyle name="Normal 2 12 2 3 3 2" xfId="0"/>
    <cellStyle name="Normal 2 12 2 3 3 2 2" xfId="0"/>
    <cellStyle name="Normal 2 12 2 3 3 3" xfId="0"/>
    <cellStyle name="Normal 2 12 2 3 4" xfId="0"/>
    <cellStyle name="Normal 2 12 2 4" xfId="0"/>
    <cellStyle name="Normal 2 12 2 4 2" xfId="0"/>
    <cellStyle name="Normal 2 12 2 4 2 2" xfId="0"/>
    <cellStyle name="Normal 2 12 2 4 3" xfId="0"/>
    <cellStyle name="Normal 2 12 2 5" xfId="0"/>
    <cellStyle name="Normal 2 12 2 5 2" xfId="0"/>
    <cellStyle name="Normal 2 12 2 5 2 2" xfId="0"/>
    <cellStyle name="Normal 2 12 2 5 3" xfId="0"/>
    <cellStyle name="Normal 2 12 2 6" xfId="0"/>
    <cellStyle name="Normal 2 12 2 6 2" xfId="0"/>
    <cellStyle name="Normal 2 12 2 6 2 2" xfId="0"/>
    <cellStyle name="Normal 2 12 2 6 3" xfId="0"/>
    <cellStyle name="Normal 2 12 2 7" xfId="0"/>
    <cellStyle name="Normal 2 12 2 7 2" xfId="0"/>
    <cellStyle name="Normal 2 12 2 7 2 2" xfId="0"/>
    <cellStyle name="Normal 2 12 2 7 3" xfId="0"/>
    <cellStyle name="Normal 2 12 2 8" xfId="0"/>
    <cellStyle name="Normal 2 12 2 8 2" xfId="0"/>
    <cellStyle name="Normal 2 12 2 9" xfId="0"/>
    <cellStyle name="Normal 2 12 2 9 2" xfId="0"/>
    <cellStyle name="Normal 2 12 3" xfId="0"/>
    <cellStyle name="Normal 2 12 3 2" xfId="0"/>
    <cellStyle name="Normal 2 12 3 2 2" xfId="0"/>
    <cellStyle name="Normal 2 12 3 3" xfId="0"/>
    <cellStyle name="Normal 2 12 4" xfId="0"/>
    <cellStyle name="Normal 2 12 4 2" xfId="0"/>
    <cellStyle name="Normal 2 12 4 2 2" xfId="0"/>
    <cellStyle name="Normal 2 12 4 3" xfId="0"/>
    <cellStyle name="Normal 2 12 5" xfId="0"/>
    <cellStyle name="Normal 2 12 6" xfId="0"/>
    <cellStyle name="Normal 2 12 6 2" xfId="0"/>
    <cellStyle name="Normal 2 12 6 2 2" xfId="0"/>
    <cellStyle name="Normal 2 12 6 3" xfId="0"/>
    <cellStyle name="Normal 2 12 6 3 2" xfId="0"/>
    <cellStyle name="Normal 2 12 7" xfId="0"/>
    <cellStyle name="Normal 2 12 7 2" xfId="0"/>
    <cellStyle name="Normal 2 12 8" xfId="0"/>
    <cellStyle name="Normal 2 12 8 2" xfId="0"/>
    <cellStyle name="Normal 2 12 9" xfId="0"/>
    <cellStyle name="Normal 2 12 9 2" xfId="0"/>
    <cellStyle name="Normal 2 13" xfId="0"/>
    <cellStyle name="Normal 2 13 10" xfId="0"/>
    <cellStyle name="Normal 2 13 11" xfId="0"/>
    <cellStyle name="Normal 2 13 12" xfId="0"/>
    <cellStyle name="Normal 2 13 12 2" xfId="0"/>
    <cellStyle name="Normal 2 13 12 2 2" xfId="0"/>
    <cellStyle name="Normal 2 13 12 3" xfId="0"/>
    <cellStyle name="Normal 2 13 13" xfId="0"/>
    <cellStyle name="Normal 2 13 13 2" xfId="0"/>
    <cellStyle name="Normal 2 13 14" xfId="0"/>
    <cellStyle name="Normal 2 13 14 2" xfId="0"/>
    <cellStyle name="Normal 2 13 14 2 2" xfId="0"/>
    <cellStyle name="Normal 2 13 14 3" xfId="0"/>
    <cellStyle name="Normal 2 13 15" xfId="0"/>
    <cellStyle name="Normal 2 13 2" xfId="0"/>
    <cellStyle name="Normal 2 13 2 2" xfId="0"/>
    <cellStyle name="Normal 2 13 2 3" xfId="0"/>
    <cellStyle name="Normal 2 13 2 4" xfId="0"/>
    <cellStyle name="Normal 2 13 2 5" xfId="0"/>
    <cellStyle name="Normal 2 13 2 6" xfId="0"/>
    <cellStyle name="Normal 2 13 2 7" xfId="0"/>
    <cellStyle name="Normal 2 13 2 8" xfId="0"/>
    <cellStyle name="Normal 2 13 2 9" xfId="0"/>
    <cellStyle name="Normal 2 13 2 9 2" xfId="0"/>
    <cellStyle name="Normal 2 13 2 9 2 2" xfId="0"/>
    <cellStyle name="Normal 2 13 2 9 3" xfId="0"/>
    <cellStyle name="Normal 2 13 3" xfId="0"/>
    <cellStyle name="Normal 2 13 3 2" xfId="0"/>
    <cellStyle name="Normal 2 13 3 2 2" xfId="0"/>
    <cellStyle name="Normal 2 13 3 3" xfId="0"/>
    <cellStyle name="Normal 2 13 4" xfId="0"/>
    <cellStyle name="Normal 2 13 4 2" xfId="0"/>
    <cellStyle name="Normal 2 13 4 2 2" xfId="0"/>
    <cellStyle name="Normal 2 13 4 3" xfId="0"/>
    <cellStyle name="Normal 2 13 5" xfId="0"/>
    <cellStyle name="Normal 2 13 5 2" xfId="0"/>
    <cellStyle name="Normal 2 13 5 2 2" xfId="0"/>
    <cellStyle name="Normal 2 13 5 3" xfId="0"/>
    <cellStyle name="Normal 2 13 6" xfId="0"/>
    <cellStyle name="Normal 2 13 6 2" xfId="0"/>
    <cellStyle name="Normal 2 13 6 2 2" xfId="0"/>
    <cellStyle name="Normal 2 13 6 3" xfId="0"/>
    <cellStyle name="Normal 2 13 7" xfId="0"/>
    <cellStyle name="Normal 2 13 7 2" xfId="0"/>
    <cellStyle name="Normal 2 13 7 2 2" xfId="0"/>
    <cellStyle name="Normal 2 13 7 3" xfId="0"/>
    <cellStyle name="Normal 2 13 8" xfId="0"/>
    <cellStyle name="Normal 2 13 9" xfId="0"/>
    <cellStyle name="Normal 2 14" xfId="0"/>
    <cellStyle name="Normal 2 14 10" xfId="0"/>
    <cellStyle name="Normal 2 14 11" xfId="0"/>
    <cellStyle name="Normal 2 14 12" xfId="0"/>
    <cellStyle name="Normal 2 14 12 2" xfId="0"/>
    <cellStyle name="Normal 2 14 12 2 2" xfId="0"/>
    <cellStyle name="Normal 2 14 12 3" xfId="0"/>
    <cellStyle name="Normal 2 14 13" xfId="0"/>
    <cellStyle name="Normal 2 14 13 2" xfId="0"/>
    <cellStyle name="Normal 2 14 14" xfId="0"/>
    <cellStyle name="Normal 2 14 14 2" xfId="0"/>
    <cellStyle name="Normal 2 14 15" xfId="0"/>
    <cellStyle name="Normal 2 14 2" xfId="0"/>
    <cellStyle name="Normal 2 14 2 2" xfId="0"/>
    <cellStyle name="Normal 2 14 2 3" xfId="0"/>
    <cellStyle name="Normal 2 14 2 4" xfId="0"/>
    <cellStyle name="Normal 2 14 2 5" xfId="0"/>
    <cellStyle name="Normal 2 14 2 6" xfId="0"/>
    <cellStyle name="Normal 2 14 2 7" xfId="0"/>
    <cellStyle name="Normal 2 14 2 8" xfId="0"/>
    <cellStyle name="Normal 2 14 2 9" xfId="0"/>
    <cellStyle name="Normal 2 14 2 9 2" xfId="0"/>
    <cellStyle name="Normal 2 14 2 9 2 2" xfId="0"/>
    <cellStyle name="Normal 2 14 2 9 3" xfId="0"/>
    <cellStyle name="Normal 2 14 3" xfId="0"/>
    <cellStyle name="Normal 2 14 3 2" xfId="0"/>
    <cellStyle name="Normal 2 14 3 2 2" xfId="0"/>
    <cellStyle name="Normal 2 14 3 3" xfId="0"/>
    <cellStyle name="Normal 2 14 4" xfId="0"/>
    <cellStyle name="Normal 2 14 4 2" xfId="0"/>
    <cellStyle name="Normal 2 14 4 2 2" xfId="0"/>
    <cellStyle name="Normal 2 14 4 3" xfId="0"/>
    <cellStyle name="Normal 2 14 5" xfId="0"/>
    <cellStyle name="Normal 2 14 5 2" xfId="0"/>
    <cellStyle name="Normal 2 14 5 2 2" xfId="0"/>
    <cellStyle name="Normal 2 14 5 3" xfId="0"/>
    <cellStyle name="Normal 2 14 6" xfId="0"/>
    <cellStyle name="Normal 2 14 6 2" xfId="0"/>
    <cellStyle name="Normal 2 14 6 2 2" xfId="0"/>
    <cellStyle name="Normal 2 14 6 3" xfId="0"/>
    <cellStyle name="Normal 2 14 7" xfId="0"/>
    <cellStyle name="Normal 2 14 7 2" xfId="0"/>
    <cellStyle name="Normal 2 14 7 2 2" xfId="0"/>
    <cellStyle name="Normal 2 14 7 3" xfId="0"/>
    <cellStyle name="Normal 2 14 8" xfId="0"/>
    <cellStyle name="Normal 2 14 9" xfId="0"/>
    <cellStyle name="Normal 2 15" xfId="0"/>
    <cellStyle name="Normal 2 15 10" xfId="0"/>
    <cellStyle name="Normal 2 15 11" xfId="0"/>
    <cellStyle name="Normal 2 15 12" xfId="0"/>
    <cellStyle name="Normal 2 15 12 2" xfId="0"/>
    <cellStyle name="Normal 2 15 12 2 2" xfId="0"/>
    <cellStyle name="Normal 2 15 12 3" xfId="0"/>
    <cellStyle name="Normal 2 15 13" xfId="0"/>
    <cellStyle name="Normal 2 15 13 2" xfId="0"/>
    <cellStyle name="Normal 2 15 14" xfId="0"/>
    <cellStyle name="Normal 2 15 14 2" xfId="0"/>
    <cellStyle name="Normal 2 15 15" xfId="0"/>
    <cellStyle name="Normal 2 15 2" xfId="0"/>
    <cellStyle name="Normal 2 15 2 2" xfId="0"/>
    <cellStyle name="Normal 2 15 2 3" xfId="0"/>
    <cellStyle name="Normal 2 15 2 4" xfId="0"/>
    <cellStyle name="Normal 2 15 2 5" xfId="0"/>
    <cellStyle name="Normal 2 15 2 6" xfId="0"/>
    <cellStyle name="Normal 2 15 2 7" xfId="0"/>
    <cellStyle name="Normal 2 15 2 8" xfId="0"/>
    <cellStyle name="Normal 2 15 2 9" xfId="0"/>
    <cellStyle name="Normal 2 15 2 9 2" xfId="0"/>
    <cellStyle name="Normal 2 15 2 9 2 2" xfId="0"/>
    <cellStyle name="Normal 2 15 2 9 3" xfId="0"/>
    <cellStyle name="Normal 2 15 3" xfId="0"/>
    <cellStyle name="Normal 2 15 3 2" xfId="0"/>
    <cellStyle name="Normal 2 15 3 2 2" xfId="0"/>
    <cellStyle name="Normal 2 15 3 3" xfId="0"/>
    <cellStyle name="Normal 2 15 4" xfId="0"/>
    <cellStyle name="Normal 2 15 4 2" xfId="0"/>
    <cellStyle name="Normal 2 15 4 2 2" xfId="0"/>
    <cellStyle name="Normal 2 15 4 3" xfId="0"/>
    <cellStyle name="Normal 2 15 5" xfId="0"/>
    <cellStyle name="Normal 2 15 5 2" xfId="0"/>
    <cellStyle name="Normal 2 15 5 2 2" xfId="0"/>
    <cellStyle name="Normal 2 15 5 3" xfId="0"/>
    <cellStyle name="Normal 2 15 6" xfId="0"/>
    <cellStyle name="Normal 2 15 6 2" xfId="0"/>
    <cellStyle name="Normal 2 15 6 2 2" xfId="0"/>
    <cellStyle name="Normal 2 15 6 3" xfId="0"/>
    <cellStyle name="Normal 2 15 7" xfId="0"/>
    <cellStyle name="Normal 2 15 7 2" xfId="0"/>
    <cellStyle name="Normal 2 15 7 2 2" xfId="0"/>
    <cellStyle name="Normal 2 15 7 3" xfId="0"/>
    <cellStyle name="Normal 2 15 8" xfId="0"/>
    <cellStyle name="Normal 2 15 9" xfId="0"/>
    <cellStyle name="Normal 2 16" xfId="0"/>
    <cellStyle name="Normal 2 16 10" xfId="0"/>
    <cellStyle name="Normal 2 16 11" xfId="0"/>
    <cellStyle name="Normal 2 16 12" xfId="0"/>
    <cellStyle name="Normal 2 16 12 2" xfId="0"/>
    <cellStyle name="Normal 2 16 12 2 2" xfId="0"/>
    <cellStyle name="Normal 2 16 12 3" xfId="0"/>
    <cellStyle name="Normal 2 16 13" xfId="0"/>
    <cellStyle name="Normal 2 16 13 2" xfId="0"/>
    <cellStyle name="Normal 2 16 14" xfId="0"/>
    <cellStyle name="Normal 2 16 14 2" xfId="0"/>
    <cellStyle name="Normal 2 16 15" xfId="0"/>
    <cellStyle name="Normal 2 16 2" xfId="0"/>
    <cellStyle name="Normal 2 16 2 2" xfId="0"/>
    <cellStyle name="Normal 2 16 2 3" xfId="0"/>
    <cellStyle name="Normal 2 16 2 4" xfId="0"/>
    <cellStyle name="Normal 2 16 2 5" xfId="0"/>
    <cellStyle name="Normal 2 16 2 6" xfId="0"/>
    <cellStyle name="Normal 2 16 2 7" xfId="0"/>
    <cellStyle name="Normal 2 16 2 8" xfId="0"/>
    <cellStyle name="Normal 2 16 2 9" xfId="0"/>
    <cellStyle name="Normal 2 16 2 9 2" xfId="0"/>
    <cellStyle name="Normal 2 16 2 9 2 2" xfId="0"/>
    <cellStyle name="Normal 2 16 2 9 3" xfId="0"/>
    <cellStyle name="Normal 2 16 3" xfId="0"/>
    <cellStyle name="Normal 2 16 3 2" xfId="0"/>
    <cellStyle name="Normal 2 16 3 2 2" xfId="0"/>
    <cellStyle name="Normal 2 16 3 3" xfId="0"/>
    <cellStyle name="Normal 2 16 4" xfId="0"/>
    <cellStyle name="Normal 2 16 4 2" xfId="0"/>
    <cellStyle name="Normal 2 16 4 2 2" xfId="0"/>
    <cellStyle name="Normal 2 16 4 3" xfId="0"/>
    <cellStyle name="Normal 2 16 5" xfId="0"/>
    <cellStyle name="Normal 2 16 5 2" xfId="0"/>
    <cellStyle name="Normal 2 16 5 2 2" xfId="0"/>
    <cellStyle name="Normal 2 16 5 3" xfId="0"/>
    <cellStyle name="Normal 2 16 6" xfId="0"/>
    <cellStyle name="Normal 2 16 6 2" xfId="0"/>
    <cellStyle name="Normal 2 16 6 2 2" xfId="0"/>
    <cellStyle name="Normal 2 16 6 3" xfId="0"/>
    <cellStyle name="Normal 2 16 7" xfId="0"/>
    <cellStyle name="Normal 2 16 7 2" xfId="0"/>
    <cellStyle name="Normal 2 16 7 2 2" xfId="0"/>
    <cellStyle name="Normal 2 16 7 3" xfId="0"/>
    <cellStyle name="Normal 2 16 8" xfId="0"/>
    <cellStyle name="Normal 2 16 9" xfId="0"/>
    <cellStyle name="Normal 2 17" xfId="0"/>
    <cellStyle name="Normal 2 17 10" xfId="0"/>
    <cellStyle name="Normal 2 17 11" xfId="0"/>
    <cellStyle name="Normal 2 17 12" xfId="0"/>
    <cellStyle name="Normal 2 17 12 2" xfId="0"/>
    <cellStyle name="Normal 2 17 12 2 2" xfId="0"/>
    <cellStyle name="Normal 2 17 12 3" xfId="0"/>
    <cellStyle name="Normal 2 17 13" xfId="0"/>
    <cellStyle name="Normal 2 17 13 2" xfId="0"/>
    <cellStyle name="Normal 2 17 14" xfId="0"/>
    <cellStyle name="Normal 2 17 14 2" xfId="0"/>
    <cellStyle name="Normal 2 17 15" xfId="0"/>
    <cellStyle name="Normal 2 17 2" xfId="0"/>
    <cellStyle name="Normal 2 17 2 2" xfId="0"/>
    <cellStyle name="Normal 2 17 2 3" xfId="0"/>
    <cellStyle name="Normal 2 17 2 4" xfId="0"/>
    <cellStyle name="Normal 2 17 2 5" xfId="0"/>
    <cellStyle name="Normal 2 17 2 6" xfId="0"/>
    <cellStyle name="Normal 2 17 2 7" xfId="0"/>
    <cellStyle name="Normal 2 17 2 8" xfId="0"/>
    <cellStyle name="Normal 2 17 2 9" xfId="0"/>
    <cellStyle name="Normal 2 17 2 9 2" xfId="0"/>
    <cellStyle name="Normal 2 17 2 9 2 2" xfId="0"/>
    <cellStyle name="Normal 2 17 2 9 3" xfId="0"/>
    <cellStyle name="Normal 2 17 3" xfId="0"/>
    <cellStyle name="Normal 2 17 3 2" xfId="0"/>
    <cellStyle name="Normal 2 17 3 2 2" xfId="0"/>
    <cellStyle name="Normal 2 17 3 3" xfId="0"/>
    <cellStyle name="Normal 2 17 4" xfId="0"/>
    <cellStyle name="Normal 2 17 4 2" xfId="0"/>
    <cellStyle name="Normal 2 17 4 2 2" xfId="0"/>
    <cellStyle name="Normal 2 17 4 3" xfId="0"/>
    <cellStyle name="Normal 2 17 5" xfId="0"/>
    <cellStyle name="Normal 2 17 5 2" xfId="0"/>
    <cellStyle name="Normal 2 17 5 2 2" xfId="0"/>
    <cellStyle name="Normal 2 17 5 3" xfId="0"/>
    <cellStyle name="Normal 2 17 6" xfId="0"/>
    <cellStyle name="Normal 2 17 6 2" xfId="0"/>
    <cellStyle name="Normal 2 17 6 2 2" xfId="0"/>
    <cellStyle name="Normal 2 17 6 3" xfId="0"/>
    <cellStyle name="Normal 2 17 7" xfId="0"/>
    <cellStyle name="Normal 2 17 7 2" xfId="0"/>
    <cellStyle name="Normal 2 17 7 2 2" xfId="0"/>
    <cellStyle name="Normal 2 17 7 3" xfId="0"/>
    <cellStyle name="Normal 2 17 8" xfId="0"/>
    <cellStyle name="Normal 2 17 9" xfId="0"/>
    <cellStyle name="Normal 2 18" xfId="0"/>
    <cellStyle name="Normal 2 18 10" xfId="0"/>
    <cellStyle name="Normal 2 18 11" xfId="0"/>
    <cellStyle name="Normal 2 18 12" xfId="0"/>
    <cellStyle name="Normal 2 18 12 2" xfId="0"/>
    <cellStyle name="Normal 2 18 12 2 2" xfId="0"/>
    <cellStyle name="Normal 2 18 12 3" xfId="0"/>
    <cellStyle name="Normal 2 18 13" xfId="0"/>
    <cellStyle name="Normal 2 18 13 2" xfId="0"/>
    <cellStyle name="Normal 2 18 14" xfId="0"/>
    <cellStyle name="Normal 2 18 14 2" xfId="0"/>
    <cellStyle name="Normal 2 18 15" xfId="0"/>
    <cellStyle name="Normal 2 18 2" xfId="0"/>
    <cellStyle name="Normal 2 18 2 2" xfId="0"/>
    <cellStyle name="Normal 2 18 2 3" xfId="0"/>
    <cellStyle name="Normal 2 18 2 4" xfId="0"/>
    <cellStyle name="Normal 2 18 2 5" xfId="0"/>
    <cellStyle name="Normal 2 18 2 6" xfId="0"/>
    <cellStyle name="Normal 2 18 2 7" xfId="0"/>
    <cellStyle name="Normal 2 18 2 8" xfId="0"/>
    <cellStyle name="Normal 2 18 2 9" xfId="0"/>
    <cellStyle name="Normal 2 18 2 9 2" xfId="0"/>
    <cellStyle name="Normal 2 18 2 9 2 2" xfId="0"/>
    <cellStyle name="Normal 2 18 2 9 3" xfId="0"/>
    <cellStyle name="Normal 2 18 3" xfId="0"/>
    <cellStyle name="Normal 2 18 3 2" xfId="0"/>
    <cellStyle name="Normal 2 18 3 2 2" xfId="0"/>
    <cellStyle name="Normal 2 18 3 3" xfId="0"/>
    <cellStyle name="Normal 2 18 4" xfId="0"/>
    <cellStyle name="Normal 2 18 4 2" xfId="0"/>
    <cellStyle name="Normal 2 18 4 2 2" xfId="0"/>
    <cellStyle name="Normal 2 18 4 3" xfId="0"/>
    <cellStyle name="Normal 2 18 5" xfId="0"/>
    <cellStyle name="Normal 2 18 5 2" xfId="0"/>
    <cellStyle name="Normal 2 18 5 2 2" xfId="0"/>
    <cellStyle name="Normal 2 18 5 3" xfId="0"/>
    <cellStyle name="Normal 2 18 6" xfId="0"/>
    <cellStyle name="Normal 2 18 6 2" xfId="0"/>
    <cellStyle name="Normal 2 18 6 2 2" xfId="0"/>
    <cellStyle name="Normal 2 18 6 3" xfId="0"/>
    <cellStyle name="Normal 2 18 7" xfId="0"/>
    <cellStyle name="Normal 2 18 7 2" xfId="0"/>
    <cellStyle name="Normal 2 18 7 2 2" xfId="0"/>
    <cellStyle name="Normal 2 18 7 3" xfId="0"/>
    <cellStyle name="Normal 2 18 8" xfId="0"/>
    <cellStyle name="Normal 2 18 9" xfId="0"/>
    <cellStyle name="Normal 2 19" xfId="0"/>
    <cellStyle name="Normal 2 19 10" xfId="0"/>
    <cellStyle name="Normal 2 19 11" xfId="0"/>
    <cellStyle name="Normal 2 19 11 2" xfId="0"/>
    <cellStyle name="Normal 2 19 12" xfId="0"/>
    <cellStyle name="Normal 2 19 2" xfId="0"/>
    <cellStyle name="Normal 2 19 2 2" xfId="0"/>
    <cellStyle name="Normal 2 19 2 2 2" xfId="0"/>
    <cellStyle name="Normal 2 19 2 2 3" xfId="0"/>
    <cellStyle name="Normal 2 19 2 2 4" xfId="0"/>
    <cellStyle name="Normal 2 19 2 2 4 2" xfId="0"/>
    <cellStyle name="Normal 2 19 2 2 5" xfId="0"/>
    <cellStyle name="Normal 2 19 2 3" xfId="0"/>
    <cellStyle name="Normal 2 19 2 4" xfId="0"/>
    <cellStyle name="Normal 2 19 2 5" xfId="0"/>
    <cellStyle name="Normal 2 19 2 6" xfId="0"/>
    <cellStyle name="Normal 2 19 2 7" xfId="0"/>
    <cellStyle name="Normal 2 19 2 8" xfId="0"/>
    <cellStyle name="Normal 2 19 2 8 2" xfId="0"/>
    <cellStyle name="Normal 2 19 2 8 2 2" xfId="0"/>
    <cellStyle name="Normal 2 19 2 8 3" xfId="0"/>
    <cellStyle name="Normal 2 19 3" xfId="0"/>
    <cellStyle name="Normal 2 19 3 2" xfId="0"/>
    <cellStyle name="Normal 2 19 3 2 2" xfId="0"/>
    <cellStyle name="Normal 2 19 3 2 2 2" xfId="0"/>
    <cellStyle name="Normal 2 19 3 2 3" xfId="0"/>
    <cellStyle name="Normal 2 19 3 3" xfId="0"/>
    <cellStyle name="Normal 2 19 3 3 2" xfId="0"/>
    <cellStyle name="Normal 2 19 3 3 2 2" xfId="0"/>
    <cellStyle name="Normal 2 19 3 3 3" xfId="0"/>
    <cellStyle name="Normal 2 19 4" xfId="0"/>
    <cellStyle name="Normal 2 19 4 2" xfId="0"/>
    <cellStyle name="Normal 2 19 4 2 2" xfId="0"/>
    <cellStyle name="Normal 2 19 4 3" xfId="0"/>
    <cellStyle name="Normal 2 19 5" xfId="0"/>
    <cellStyle name="Normal 2 19 5 2" xfId="0"/>
    <cellStyle name="Normal 2 19 5 2 2" xfId="0"/>
    <cellStyle name="Normal 2 19 5 3" xfId="0"/>
    <cellStyle name="Normal 2 19 6" xfId="0"/>
    <cellStyle name="Normal 2 19 6 2" xfId="0"/>
    <cellStyle name="Normal 2 19 6 2 2" xfId="0"/>
    <cellStyle name="Normal 2 19 6 3" xfId="0"/>
    <cellStyle name="Normal 2 19 7" xfId="0"/>
    <cellStyle name="Normal 2 19 7 2" xfId="0"/>
    <cellStyle name="Normal 2 19 7 2 2" xfId="0"/>
    <cellStyle name="Normal 2 19 7 3" xfId="0"/>
    <cellStyle name="Normal 2 19 8" xfId="0"/>
    <cellStyle name="Normal 2 19 9" xfId="0"/>
    <cellStyle name="Normal 2 2" xfId="0"/>
    <cellStyle name="Normal 2 2 10" xfId="0"/>
    <cellStyle name="Normal 2 2 10 10" xfId="0"/>
    <cellStyle name="Normal 2 2 10 10 2" xfId="0"/>
    <cellStyle name="Normal 2 2 10 11" xfId="0"/>
    <cellStyle name="Normal 2 2 10 11 2" xfId="0"/>
    <cellStyle name="Normal 2 2 10 11 2 2" xfId="0"/>
    <cellStyle name="Normal 2 2 10 11 3" xfId="0"/>
    <cellStyle name="Normal 2 2 10 12" xfId="0"/>
    <cellStyle name="Normal 2 2 10 12 2" xfId="0"/>
    <cellStyle name="Normal 2 2 10 13" xfId="0"/>
    <cellStyle name="Normal 2 2 10 13 2" xfId="0"/>
    <cellStyle name="Normal 2 2 10 14" xfId="0"/>
    <cellStyle name="Normal 2 2 10 2" xfId="0"/>
    <cellStyle name="Normal 2 2 10 2 2" xfId="0"/>
    <cellStyle name="Normal 2 2 10 3" xfId="0"/>
    <cellStyle name="Normal 2 2 10 3 2" xfId="0"/>
    <cellStyle name="Normal 2 2 10 4" xfId="0"/>
    <cellStyle name="Normal 2 2 10 4 2" xfId="0"/>
    <cellStyle name="Normal 2 2 10 5" xfId="0"/>
    <cellStyle name="Normal 2 2 10 5 2" xfId="0"/>
    <cellStyle name="Normal 2 2 10 6" xfId="0"/>
    <cellStyle name="Normal 2 2 10 6 2" xfId="0"/>
    <cellStyle name="Normal 2 2 10 7" xfId="0"/>
    <cellStyle name="Normal 2 2 10 7 2" xfId="0"/>
    <cellStyle name="Normal 2 2 10 8" xfId="0"/>
    <cellStyle name="Normal 2 2 10 8 2" xfId="0"/>
    <cellStyle name="Normal 2 2 10 9" xfId="0"/>
    <cellStyle name="Normal 2 2 10 9 2" xfId="0"/>
    <cellStyle name="Normal 2 2 11" xfId="0"/>
    <cellStyle name="Normal 2 2 11 2" xfId="0"/>
    <cellStyle name="Normal 2 2 12" xfId="0"/>
    <cellStyle name="Normal 2 2 12 2" xfId="0"/>
    <cellStyle name="Normal 2 2 13" xfId="0"/>
    <cellStyle name="Normal 2 2 13 2" xfId="0"/>
    <cellStyle name="Normal 2 2 14" xfId="0"/>
    <cellStyle name="Normal 2 2 14 2" xfId="0"/>
    <cellStyle name="Normal 2 2 14 2 2" xfId="0"/>
    <cellStyle name="Normal 2 2 14 2 2 2" xfId="0"/>
    <cellStyle name="Normal 2 2 14 2 2 2 2" xfId="0"/>
    <cellStyle name="Normal 2 2 14 2 2 3" xfId="0"/>
    <cellStyle name="Normal 2 2 14 2 3" xfId="0"/>
    <cellStyle name="Normal 2 2 14 3" xfId="0"/>
    <cellStyle name="Normal 2 2 14 3 2" xfId="0"/>
    <cellStyle name="Normal 2 2 14 4" xfId="0"/>
    <cellStyle name="Normal 2 2 15" xfId="0"/>
    <cellStyle name="Normal 2 2 15 2" xfId="0"/>
    <cellStyle name="Normal 2 2 16" xfId="0"/>
    <cellStyle name="Normal 2 2 16 2" xfId="0"/>
    <cellStyle name="Normal 2 2 17" xfId="0"/>
    <cellStyle name="Normal 2 2 17 2" xfId="0"/>
    <cellStyle name="Normal 2 2 18" xfId="0"/>
    <cellStyle name="Normal 2 2 18 2" xfId="0"/>
    <cellStyle name="Normal 2 2 19" xfId="0"/>
    <cellStyle name="Normal 2 2 19 2" xfId="0"/>
    <cellStyle name="Normal 2 2 2" xfId="0"/>
    <cellStyle name="Normal 2 2 2 10" xfId="0"/>
    <cellStyle name="Normal 2 2 2 10 2" xfId="0"/>
    <cellStyle name="Normal 2 2 2 10 2 2" xfId="0"/>
    <cellStyle name="Normal 2 2 2 10 3" xfId="0"/>
    <cellStyle name="Normal 2 2 2 11" xfId="0"/>
    <cellStyle name="Normal 2 2 2 11 2" xfId="0"/>
    <cellStyle name="Normal 2 2 2 11 2 2" xfId="0"/>
    <cellStyle name="Normal 2 2 2 11 3" xfId="0"/>
    <cellStyle name="Normal 2 2 2 12" xfId="0"/>
    <cellStyle name="Normal 2 2 2 12 2" xfId="0"/>
    <cellStyle name="Normal 2 2 2 12 2 2" xfId="0"/>
    <cellStyle name="Normal 2 2 2 12 2 2 2" xfId="0"/>
    <cellStyle name="Normal 2 2 2 12 2 3" xfId="0"/>
    <cellStyle name="Normal 2 2 2 12 2 3 2" xfId="0"/>
    <cellStyle name="Normal 2 2 2 12 2 4" xfId="0"/>
    <cellStyle name="Normal 2 2 2 12 3" xfId="0"/>
    <cellStyle name="Normal 2 2 2 13" xfId="0"/>
    <cellStyle name="Normal 2 2 2 13 2" xfId="0"/>
    <cellStyle name="Normal 2 2 2 13 2 2" xfId="0"/>
    <cellStyle name="Normal 2 2 2 13 3" xfId="0"/>
    <cellStyle name="Normal 2 2 2 14" xfId="0"/>
    <cellStyle name="Normal 2 2 2 14 2" xfId="0"/>
    <cellStyle name="Normal 2 2 2 14 2 2" xfId="0"/>
    <cellStyle name="Normal 2 2 2 14 3" xfId="0"/>
    <cellStyle name="Normal 2 2 2 15" xfId="0"/>
    <cellStyle name="Normal 2 2 2 15 2" xfId="0"/>
    <cellStyle name="Normal 2 2 2 15 2 2" xfId="0"/>
    <cellStyle name="Normal 2 2 2 15 3" xfId="0"/>
    <cellStyle name="Normal 2 2 2 16" xfId="0"/>
    <cellStyle name="Normal 2 2 2 16 2" xfId="0"/>
    <cellStyle name="Normal 2 2 2 16 2 2" xfId="0"/>
    <cellStyle name="Normal 2 2 2 16 3" xfId="0"/>
    <cellStyle name="Normal 2 2 2 17" xfId="0"/>
    <cellStyle name="Normal 2 2 2 17 2" xfId="0"/>
    <cellStyle name="Normal 2 2 2 17 2 2" xfId="0"/>
    <cellStyle name="Normal 2 2 2 17 3" xfId="0"/>
    <cellStyle name="Normal 2 2 2 18" xfId="0"/>
    <cellStyle name="Normal 2 2 2 18 2" xfId="0"/>
    <cellStyle name="Normal 2 2 2 18 2 2" xfId="0"/>
    <cellStyle name="Normal 2 2 2 18 3" xfId="0"/>
    <cellStyle name="Normal 2 2 2 19" xfId="0"/>
    <cellStyle name="Normal 2 2 2 19 2" xfId="0"/>
    <cellStyle name="Normal 2 2 2 19 2 2" xfId="0"/>
    <cellStyle name="Normal 2 2 2 19 3" xfId="0"/>
    <cellStyle name="Normal 2 2 2 2" xfId="0"/>
    <cellStyle name="Normal 2 2 2 2 10" xfId="0"/>
    <cellStyle name="Normal 2 2 2 2 10 2" xfId="0"/>
    <cellStyle name="Normal 2 2 2 2 11" xfId="0"/>
    <cellStyle name="Normal 2 2 2 2 11 2" xfId="0"/>
    <cellStyle name="Normal 2 2 2 2 12" xfId="0"/>
    <cellStyle name="Normal 2 2 2 2 12 2" xfId="0"/>
    <cellStyle name="Normal 2 2 2 2 12 2 2" xfId="0"/>
    <cellStyle name="Normal 2 2 2 2 12 2 2 2" xfId="0"/>
    <cellStyle name="Normal 2 2 2 2 12 2 2 2 2" xfId="0"/>
    <cellStyle name="Normal 2 2 2 2 12 2 2 3" xfId="0"/>
    <cellStyle name="Normal 2 2 2 2 12 2 3" xfId="0"/>
    <cellStyle name="Normal 2 2 2 2 12 3" xfId="0"/>
    <cellStyle name="Normal 2 2 2 2 12 3 2" xfId="0"/>
    <cellStyle name="Normal 2 2 2 2 12 4" xfId="0"/>
    <cellStyle name="Normal 2 2 2 2 13" xfId="0"/>
    <cellStyle name="Normal 2 2 2 2 13 2" xfId="0"/>
    <cellStyle name="Normal 2 2 2 2 14" xfId="0"/>
    <cellStyle name="Normal 2 2 2 2 14 2" xfId="0"/>
    <cellStyle name="Normal 2 2 2 2 15" xfId="0"/>
    <cellStyle name="Normal 2 2 2 2 15 2" xfId="0"/>
    <cellStyle name="Normal 2 2 2 2 16" xfId="0"/>
    <cellStyle name="Normal 2 2 2 2 16 2" xfId="0"/>
    <cellStyle name="Normal 2 2 2 2 17" xfId="0"/>
    <cellStyle name="Normal 2 2 2 2 17 2" xfId="0"/>
    <cellStyle name="Normal 2 2 2 2 18" xfId="0"/>
    <cellStyle name="Normal 2 2 2 2 18 2" xfId="0"/>
    <cellStyle name="Normal 2 2 2 2 19" xfId="0"/>
    <cellStyle name="Normal 2 2 2 2 19 2" xfId="0"/>
    <cellStyle name="Normal 2 2 2 2 2" xfId="0"/>
    <cellStyle name="Normal 2 2 2 2 2 10" xfId="0"/>
    <cellStyle name="Normal 2 2 2 2 2 10 2" xfId="0"/>
    <cellStyle name="Normal 2 2 2 2 2 10 2 2" xfId="0"/>
    <cellStyle name="Normal 2 2 2 2 2 10 3" xfId="0"/>
    <cellStyle name="Normal 2 2 2 2 2 11" xfId="0"/>
    <cellStyle name="Normal 2 2 2 2 2 11 2" xfId="0"/>
    <cellStyle name="Normal 2 2 2 2 2 11 2 2" xfId="0"/>
    <cellStyle name="Normal 2 2 2 2 2 11 3" xfId="0"/>
    <cellStyle name="Normal 2 2 2 2 2 12" xfId="0"/>
    <cellStyle name="Normal 2 2 2 2 2 12 2" xfId="0"/>
    <cellStyle name="Normal 2 2 2 2 2 12 2 2" xfId="0"/>
    <cellStyle name="Normal 2 2 2 2 2 12 2 2 2" xfId="0"/>
    <cellStyle name="Normal 2 2 2 2 2 12 2 3" xfId="0"/>
    <cellStyle name="Normal 2 2 2 2 2 12 3" xfId="0"/>
    <cellStyle name="Normal 2 2 2 2 2 12 3 2" xfId="0"/>
    <cellStyle name="Normal 2 2 2 2 2 12 3 2 2" xfId="0"/>
    <cellStyle name="Normal 2 2 2 2 2 12 3 3" xfId="0"/>
    <cellStyle name="Normal 2 2 2 2 2 12 4" xfId="0"/>
    <cellStyle name="Normal 2 2 2 2 2 12 4 2" xfId="0"/>
    <cellStyle name="Normal 2 2 2 2 2 12 4 2 2" xfId="0"/>
    <cellStyle name="Normal 2 2 2 2 2 12 4 3" xfId="0"/>
    <cellStyle name="Normal 2 2 2 2 2 12 5" xfId="0"/>
    <cellStyle name="Normal 2 2 2 2 2 12 6" xfId="0"/>
    <cellStyle name="Normal 2 2 2 2 2 12 6 2" xfId="0"/>
    <cellStyle name="Normal 2 2 2 2 2 12 7" xfId="0"/>
    <cellStyle name="Normal 2 2 2 2 2 13" xfId="0"/>
    <cellStyle name="Normal 2 2 2 2 2 13 2" xfId="0"/>
    <cellStyle name="Normal 2 2 2 2 2 13 2 2" xfId="0"/>
    <cellStyle name="Normal 2 2 2 2 2 13 3" xfId="0"/>
    <cellStyle name="Normal 2 2 2 2 2 14" xfId="0"/>
    <cellStyle name="Normal 2 2 2 2 2 14 2" xfId="0"/>
    <cellStyle name="Normal 2 2 2 2 2 14 2 2" xfId="0"/>
    <cellStyle name="Normal 2 2 2 2 2 14 3" xfId="0"/>
    <cellStyle name="Normal 2 2 2 2 2 15" xfId="0"/>
    <cellStyle name="Normal 2 2 2 2 2 15 2" xfId="0"/>
    <cellStyle name="Normal 2 2 2 2 2 15 2 2" xfId="0"/>
    <cellStyle name="Normal 2 2 2 2 2 15 3" xfId="0"/>
    <cellStyle name="Normal 2 2 2 2 2 16" xfId="0"/>
    <cellStyle name="Normal 2 2 2 2 2 16 2" xfId="0"/>
    <cellStyle name="Normal 2 2 2 2 2 16 2 2" xfId="0"/>
    <cellStyle name="Normal 2 2 2 2 2 16 3" xfId="0"/>
    <cellStyle name="Normal 2 2 2 2 2 17" xfId="0"/>
    <cellStyle name="Normal 2 2 2 2 2 18" xfId="0"/>
    <cellStyle name="Normal 2 2 2 2 2 18 2" xfId="0"/>
    <cellStyle name="Normal 2 2 2 2 2 19" xfId="0"/>
    <cellStyle name="Normal 2 2 2 2 2 19 2" xfId="0"/>
    <cellStyle name="Normal 2 2 2 2 2 2" xfId="0"/>
    <cellStyle name="Normal 2 2 2 2 2 2 10" xfId="0"/>
    <cellStyle name="Normal 2 2 2 2 2 2 10 2" xfId="0"/>
    <cellStyle name="Normal 2 2 2 2 2 2 11" xfId="0"/>
    <cellStyle name="Normal 2 2 2 2 2 2 11 2" xfId="0"/>
    <cellStyle name="Normal 2 2 2 2 2 2 12" xfId="0"/>
    <cellStyle name="Normal 2 2 2 2 2 2 12 2" xfId="0"/>
    <cellStyle name="Normal 2 2 2 2 2 2 13" xfId="0"/>
    <cellStyle name="Normal 2 2 2 2 2 2 13 2" xfId="0"/>
    <cellStyle name="Normal 2 2 2 2 2 2 14" xfId="0"/>
    <cellStyle name="Normal 2 2 2 2 2 2 14 2" xfId="0"/>
    <cellStyle name="Normal 2 2 2 2 2 2 15" xfId="0"/>
    <cellStyle name="Normal 2 2 2 2 2 2 15 2" xfId="0"/>
    <cellStyle name="Normal 2 2 2 2 2 2 16" xfId="0"/>
    <cellStyle name="Normal 2 2 2 2 2 2 16 2" xfId="0"/>
    <cellStyle name="Normal 2 2 2 2 2 2 17" xfId="0"/>
    <cellStyle name="Normal 2 2 2 2 2 2 2" xfId="0"/>
    <cellStyle name="Normal 2 2 2 2 2 2 2 2" xfId="0"/>
    <cellStyle name="Normal 2 2 2 2 2 2 2 2 2" xfId="0"/>
    <cellStyle name="Normal 2 2 2 2 2 2 2 2 2 2" xfId="0"/>
    <cellStyle name="Normal 2 2 2 2 2 2 2 2 2 2 2" xfId="0"/>
    <cellStyle name="Normal 2 2 2 2 2 2 2 2 2 3" xfId="0"/>
    <cellStyle name="Normal 2 2 2 2 2 2 2 2 2 3 2" xfId="0"/>
    <cellStyle name="Normal 2 2 2 2 2 2 2 2 2 3 2 2" xfId="0"/>
    <cellStyle name="Normal 2 2 2 2 2 2 2 2 2 3 3" xfId="0"/>
    <cellStyle name="Normal 2 2 2 2 2 2 2 2 2 4" xfId="0"/>
    <cellStyle name="Normal 2 2 2 2 2 2 2 2 3" xfId="0"/>
    <cellStyle name="Normal 2 2 2 2 2 2 2 2 3 2" xfId="0"/>
    <cellStyle name="Normal 2 2 2 2 2 2 2 2 4" xfId="0"/>
    <cellStyle name="Normal 2 2 2 2 2 2 2 2 4 2" xfId="0"/>
    <cellStyle name="Normal 2 2 2 2 2 2 2 2 5" xfId="0"/>
    <cellStyle name="Normal 2 2 2 2 2 2 2 2 5 2" xfId="0"/>
    <cellStyle name="Normal 2 2 2 2 2 2 2 2 6" xfId="0"/>
    <cellStyle name="Normal 2 2 2 2 2 2 2 2 6 2" xfId="0"/>
    <cellStyle name="Normal 2 2 2 2 2 2 2 2 7" xfId="0"/>
    <cellStyle name="Normal 2 2 2 2 2 2 2 2 7 2" xfId="0"/>
    <cellStyle name="Normal 2 2 2 2 2 2 2 2 8" xfId="0"/>
    <cellStyle name="Normal 2 2 2 2 2 2 2 2 8 2" xfId="0"/>
    <cellStyle name="Normal 2 2 2 2 2 2 2 2 9" xfId="0"/>
    <cellStyle name="Normal 2 2 2 2 2 2 2 3" xfId="0"/>
    <cellStyle name="Normal 2 2 2 2 2 2 2 3 2" xfId="0"/>
    <cellStyle name="Normal 2 2 2 2 2 2 2 3 2 2" xfId="0"/>
    <cellStyle name="Normal 2 2 2 2 2 2 2 3 3" xfId="0"/>
    <cellStyle name="Normal 2 2 2 2 2 2 2 4" xfId="0"/>
    <cellStyle name="Normal 2 2 2 2 2 2 2 4 2" xfId="0"/>
    <cellStyle name="Normal 2 2 2 2 2 2 2 4 2 2" xfId="0"/>
    <cellStyle name="Normal 2 2 2 2 2 2 2 4 3" xfId="0"/>
    <cellStyle name="Normal 2 2 2 2 2 2 2 5" xfId="0"/>
    <cellStyle name="Normal 2 2 2 2 2 2 2 5 2" xfId="0"/>
    <cellStyle name="Normal 2 2 2 2 2 2 2 5 2 2" xfId="0"/>
    <cellStyle name="Normal 2 2 2 2 2 2 2 5 3" xfId="0"/>
    <cellStyle name="Normal 2 2 2 2 2 2 2 6" xfId="0"/>
    <cellStyle name="Normal 2 2 2 2 2 2 2 6 2" xfId="0"/>
    <cellStyle name="Normal 2 2 2 2 2 2 2 6 2 2" xfId="0"/>
    <cellStyle name="Normal 2 2 2 2 2 2 2 6 3" xfId="0"/>
    <cellStyle name="Normal 2 2 2 2 2 2 2 7" xfId="0"/>
    <cellStyle name="Normal 2 2 2 2 2 2 2 7 2" xfId="0"/>
    <cellStyle name="Normal 2 2 2 2 2 2 2 7 2 2" xfId="0"/>
    <cellStyle name="Normal 2 2 2 2 2 2 2 7 3" xfId="0"/>
    <cellStyle name="Normal 2 2 2 2 2 2 2 8" xfId="0"/>
    <cellStyle name="Normal 2 2 2 2 2 2 3" xfId="0"/>
    <cellStyle name="Normal 2 2 2 2 2 2 3 2" xfId="0"/>
    <cellStyle name="Normal 2 2 2 2 2 2 4" xfId="0"/>
    <cellStyle name="Normal 2 2 2 2 2 2 4 2" xfId="0"/>
    <cellStyle name="Normal 2 2 2 2 2 2 5" xfId="0"/>
    <cellStyle name="Normal 2 2 2 2 2 2 5 2" xfId="0"/>
    <cellStyle name="Normal 2 2 2 2 2 2 6" xfId="0"/>
    <cellStyle name="Normal 2 2 2 2 2 2 6 2" xfId="0"/>
    <cellStyle name="Normal 2 2 2 2 2 2 7" xfId="0"/>
    <cellStyle name="Normal 2 2 2 2 2 2 7 2" xfId="0"/>
    <cellStyle name="Normal 2 2 2 2 2 2 8" xfId="0"/>
    <cellStyle name="Normal 2 2 2 2 2 2 8 2" xfId="0"/>
    <cellStyle name="Normal 2 2 2 2 2 2 9" xfId="0"/>
    <cellStyle name="Normal 2 2 2 2 2 2 9 2" xfId="0"/>
    <cellStyle name="Normal 2 2 2 2 2 20" xfId="0"/>
    <cellStyle name="Normal 2 2 2 2 2 3" xfId="0"/>
    <cellStyle name="Normal 2 2 2 2 2 3 2" xfId="0"/>
    <cellStyle name="Normal 2 2 2 2 2 4" xfId="0"/>
    <cellStyle name="Normal 2 2 2 2 2 4 2" xfId="0"/>
    <cellStyle name="Normal 2 2 2 2 2 4 2 2" xfId="0"/>
    <cellStyle name="Normal 2 2 2 2 2 4 3" xfId="0"/>
    <cellStyle name="Normal 2 2 2 2 2 5" xfId="0"/>
    <cellStyle name="Normal 2 2 2 2 2 5 2" xfId="0"/>
    <cellStyle name="Normal 2 2 2 2 2 5 2 2" xfId="0"/>
    <cellStyle name="Normal 2 2 2 2 2 5 3" xfId="0"/>
    <cellStyle name="Normal 2 2 2 2 2 6" xfId="0"/>
    <cellStyle name="Normal 2 2 2 2 2 6 2" xfId="0"/>
    <cellStyle name="Normal 2 2 2 2 2 6 2 2" xfId="0"/>
    <cellStyle name="Normal 2 2 2 2 2 6 3" xfId="0"/>
    <cellStyle name="Normal 2 2 2 2 2 7" xfId="0"/>
    <cellStyle name="Normal 2 2 2 2 2 7 2" xfId="0"/>
    <cellStyle name="Normal 2 2 2 2 2 7 2 2" xfId="0"/>
    <cellStyle name="Normal 2 2 2 2 2 7 3" xfId="0"/>
    <cellStyle name="Normal 2 2 2 2 2 8" xfId="0"/>
    <cellStyle name="Normal 2 2 2 2 2 8 2" xfId="0"/>
    <cellStyle name="Normal 2 2 2 2 2 8 2 2" xfId="0"/>
    <cellStyle name="Normal 2 2 2 2 2 8 3" xfId="0"/>
    <cellStyle name="Normal 2 2 2 2 2 9" xfId="0"/>
    <cellStyle name="Normal 2 2 2 2 2 9 2" xfId="0"/>
    <cellStyle name="Normal 2 2 2 2 2 9 2 2" xfId="0"/>
    <cellStyle name="Normal 2 2 2 2 2 9 3" xfId="0"/>
    <cellStyle name="Normal 2 2 2 2 20" xfId="0"/>
    <cellStyle name="Normal 2 2 2 2 20 2" xfId="0"/>
    <cellStyle name="Normal 2 2 2 2 21" xfId="0"/>
    <cellStyle name="Normal 2 2 2 2 21 2" xfId="0"/>
    <cellStyle name="Normal 2 2 2 2 22" xfId="0"/>
    <cellStyle name="Normal 2 2 2 2 22 2" xfId="0"/>
    <cellStyle name="Normal 2 2 2 2 23" xfId="0"/>
    <cellStyle name="Normal 2 2 2 2 23 2" xfId="0"/>
    <cellStyle name="Normal 2 2 2 2 24" xfId="0"/>
    <cellStyle name="Normal 2 2 2 2 24 2" xfId="0"/>
    <cellStyle name="Normal 2 2 2 2 25" xfId="0"/>
    <cellStyle name="Normal 2 2 2 2 25 2" xfId="0"/>
    <cellStyle name="Normal 2 2 2 2 26" xfId="0"/>
    <cellStyle name="Normal 2 2 2 2 26 2" xfId="0"/>
    <cellStyle name="Normal 2 2 2 2 27" xfId="0"/>
    <cellStyle name="Normal 2 2 2 2 27 2" xfId="0"/>
    <cellStyle name="Normal 2 2 2 2 28" xfId="0"/>
    <cellStyle name="Normal 2 2 2 2 28 2" xfId="0"/>
    <cellStyle name="Normal 2 2 2 2 29" xfId="0"/>
    <cellStyle name="Normal 2 2 2 2 3" xfId="0"/>
    <cellStyle name="Normal 2 2 2 2 3 10" xfId="0"/>
    <cellStyle name="Normal 2 2 2 2 3 10 2" xfId="0"/>
    <cellStyle name="Normal 2 2 2 2 3 10 2 2" xfId="0"/>
    <cellStyle name="Normal 2 2 2 2 3 10 3" xfId="0"/>
    <cellStyle name="Normal 2 2 2 2 3 11" xfId="0"/>
    <cellStyle name="Normal 2 2 2 2 3 11 2" xfId="0"/>
    <cellStyle name="Normal 2 2 2 2 3 11 2 2" xfId="0"/>
    <cellStyle name="Normal 2 2 2 2 3 11 3" xfId="0"/>
    <cellStyle name="Normal 2 2 2 2 3 12" xfId="0"/>
    <cellStyle name="Normal 2 2 2 2 3 12 2" xfId="0"/>
    <cellStyle name="Normal 2 2 2 2 3 13" xfId="0"/>
    <cellStyle name="Normal 2 2 2 2 3 13 2" xfId="0"/>
    <cellStyle name="Normal 2 2 2 2 3 14" xfId="0"/>
    <cellStyle name="Normal 2 2 2 2 3 2" xfId="0"/>
    <cellStyle name="Normal 2 2 2 2 3 2 2" xfId="0"/>
    <cellStyle name="Normal 2 2 2 2 3 2 2 2" xfId="0"/>
    <cellStyle name="Normal 2 2 2 2 3 2 3" xfId="0"/>
    <cellStyle name="Normal 2 2 2 2 3 2 3 2" xfId="0"/>
    <cellStyle name="Normal 2 2 2 2 3 2 4" xfId="0"/>
    <cellStyle name="Normal 2 2 2 2 3 2 4 2" xfId="0"/>
    <cellStyle name="Normal 2 2 2 2 3 2 5" xfId="0"/>
    <cellStyle name="Normal 2 2 2 2 3 2 5 2" xfId="0"/>
    <cellStyle name="Normal 2 2 2 2 3 2 6" xfId="0"/>
    <cellStyle name="Normal 2 2 2 2 3 3" xfId="0"/>
    <cellStyle name="Normal 2 2 2 2 3 3 2" xfId="0"/>
    <cellStyle name="Normal 2 2 2 2 3 4" xfId="0"/>
    <cellStyle name="Normal 2 2 2 2 3 4 2" xfId="0"/>
    <cellStyle name="Normal 2 2 2 2 3 5" xfId="0"/>
    <cellStyle name="Normal 2 2 2 2 3 5 2" xfId="0"/>
    <cellStyle name="Normal 2 2 2 2 3 6" xfId="0"/>
    <cellStyle name="Normal 2 2 2 2 3 6 2" xfId="0"/>
    <cellStyle name="Normal 2 2 2 2 3 7" xfId="0"/>
    <cellStyle name="Normal 2 2 2 2 3 7 2" xfId="0"/>
    <cellStyle name="Normal 2 2 2 2 3 8" xfId="0"/>
    <cellStyle name="Normal 2 2 2 2 3 8 2" xfId="0"/>
    <cellStyle name="Normal 2 2 2 2 3 9" xfId="0"/>
    <cellStyle name="Normal 2 2 2 2 3 9 2" xfId="0"/>
    <cellStyle name="Normal 2 2 2 2 4" xfId="0"/>
    <cellStyle name="Normal 2 2 2 2 4 10" xfId="0"/>
    <cellStyle name="Normal 2 2 2 2 4 10 2" xfId="0"/>
    <cellStyle name="Normal 2 2 2 2 4 11" xfId="0"/>
    <cellStyle name="Normal 2 2 2 2 4 11 2" xfId="0"/>
    <cellStyle name="Normal 2 2 2 2 4 11 2 2" xfId="0"/>
    <cellStyle name="Normal 2 2 2 2 4 11 3" xfId="0"/>
    <cellStyle name="Normal 2 2 2 2 4 12" xfId="0"/>
    <cellStyle name="Normal 2 2 2 2 4 12 2" xfId="0"/>
    <cellStyle name="Normal 2 2 2 2 4 13" xfId="0"/>
    <cellStyle name="Normal 2 2 2 2 4 13 2" xfId="0"/>
    <cellStyle name="Normal 2 2 2 2 4 14" xfId="0"/>
    <cellStyle name="Normal 2 2 2 2 4 2" xfId="0"/>
    <cellStyle name="Normal 2 2 2 2 4 2 2" xfId="0"/>
    <cellStyle name="Normal 2 2 2 2 4 3" xfId="0"/>
    <cellStyle name="Normal 2 2 2 2 4 3 2" xfId="0"/>
    <cellStyle name="Normal 2 2 2 2 4 4" xfId="0"/>
    <cellStyle name="Normal 2 2 2 2 4 4 2" xfId="0"/>
    <cellStyle name="Normal 2 2 2 2 4 5" xfId="0"/>
    <cellStyle name="Normal 2 2 2 2 4 5 2" xfId="0"/>
    <cellStyle name="Normal 2 2 2 2 4 6" xfId="0"/>
    <cellStyle name="Normal 2 2 2 2 4 6 2" xfId="0"/>
    <cellStyle name="Normal 2 2 2 2 4 7" xfId="0"/>
    <cellStyle name="Normal 2 2 2 2 4 7 2" xfId="0"/>
    <cellStyle name="Normal 2 2 2 2 4 8" xfId="0"/>
    <cellStyle name="Normal 2 2 2 2 4 8 2" xfId="0"/>
    <cellStyle name="Normal 2 2 2 2 4 9" xfId="0"/>
    <cellStyle name="Normal 2 2 2 2 4 9 2" xfId="0"/>
    <cellStyle name="Normal 2 2 2 2 5" xfId="0"/>
    <cellStyle name="Normal 2 2 2 2 5 2" xfId="0"/>
    <cellStyle name="Normal 2 2 2 2 6" xfId="0"/>
    <cellStyle name="Normal 2 2 2 2 6 2" xfId="0"/>
    <cellStyle name="Normal 2 2 2 2 7" xfId="0"/>
    <cellStyle name="Normal 2 2 2 2 7 2" xfId="0"/>
    <cellStyle name="Normal 2 2 2 2 8" xfId="0"/>
    <cellStyle name="Normal 2 2 2 2 8 2" xfId="0"/>
    <cellStyle name="Normal 2 2 2 2 9" xfId="0"/>
    <cellStyle name="Normal 2 2 2 2 9 2" xfId="0"/>
    <cellStyle name="Normal 2 2 2 20" xfId="0"/>
    <cellStyle name="Normal 2 2 2 20 2" xfId="0"/>
    <cellStyle name="Normal 2 2 2 20 2 2" xfId="0"/>
    <cellStyle name="Normal 2 2 2 20 3" xfId="0"/>
    <cellStyle name="Normal 2 2 2 21" xfId="0"/>
    <cellStyle name="Normal 2 2 2 22" xfId="0"/>
    <cellStyle name="Normal 2 2 2 22 2" xfId="0"/>
    <cellStyle name="Normal 2 2 2 22 2 2" xfId="0"/>
    <cellStyle name="Normal 2 2 2 22 2 2 2" xfId="0"/>
    <cellStyle name="Normal 2 2 2 22 2 3" xfId="0"/>
    <cellStyle name="Normal 2 2 2 22 3" xfId="0"/>
    <cellStyle name="Normal 2 2 2 22 3 2" xfId="0"/>
    <cellStyle name="Normal 2 2 2 22 3 2 2" xfId="0"/>
    <cellStyle name="Normal 2 2 2 22 3 3" xfId="0"/>
    <cellStyle name="Normal 2 2 2 22 4" xfId="0"/>
    <cellStyle name="Normal 2 2 2 22 4 2" xfId="0"/>
    <cellStyle name="Normal 2 2 2 22 4 2 2" xfId="0"/>
    <cellStyle name="Normal 2 2 2 22 4 3" xfId="0"/>
    <cellStyle name="Normal 2 2 2 22 5" xfId="0"/>
    <cellStyle name="Normal 2 2 2 22 5 2" xfId="0"/>
    <cellStyle name="Normal 2 2 2 22 6" xfId="0"/>
    <cellStyle name="Normal 2 2 2 22 6 2" xfId="0"/>
    <cellStyle name="Normal 2 2 2 22 7" xfId="0"/>
    <cellStyle name="Normal 2 2 2 23" xfId="0"/>
    <cellStyle name="Normal 2 2 2 23 2" xfId="0"/>
    <cellStyle name="Normal 2 2 2 23 2 2" xfId="0"/>
    <cellStyle name="Normal 2 2 2 23 2 2 2" xfId="0"/>
    <cellStyle name="Normal 2 2 2 23 2 3" xfId="0"/>
    <cellStyle name="Normal 2 2 2 23 3" xfId="0"/>
    <cellStyle name="Normal 2 2 2 23 3 2" xfId="0"/>
    <cellStyle name="Normal 2 2 2 23 3 2 2" xfId="0"/>
    <cellStyle name="Normal 2 2 2 23 3 3" xfId="0"/>
    <cellStyle name="Normal 2 2 2 23 4" xfId="0"/>
    <cellStyle name="Normal 2 2 2 23 4 2" xfId="0"/>
    <cellStyle name="Normal 2 2 2 23 4 2 2" xfId="0"/>
    <cellStyle name="Normal 2 2 2 23 4 3" xfId="0"/>
    <cellStyle name="Normal 2 2 2 23 5" xfId="0"/>
    <cellStyle name="Normal 2 2 2 23 6" xfId="0"/>
    <cellStyle name="Normal 2 2 2 23 6 2" xfId="0"/>
    <cellStyle name="Normal 2 2 2 23 7" xfId="0"/>
    <cellStyle name="Normal 2 2 2 24" xfId="0"/>
    <cellStyle name="Normal 2 2 2 24 2" xfId="0"/>
    <cellStyle name="Normal 2 2 2 24 2 2" xfId="0"/>
    <cellStyle name="Normal 2 2 2 24 3" xfId="0"/>
    <cellStyle name="Normal 2 2 2 25" xfId="0"/>
    <cellStyle name="Normal 2 2 2 25 2" xfId="0"/>
    <cellStyle name="Normal 2 2 2 25 2 2" xfId="0"/>
    <cellStyle name="Normal 2 2 2 25 3" xfId="0"/>
    <cellStyle name="Normal 2 2 2 26" xfId="0"/>
    <cellStyle name="Normal 2 2 2 26 2" xfId="0"/>
    <cellStyle name="Normal 2 2 2 26 2 2" xfId="0"/>
    <cellStyle name="Normal 2 2 2 26 3" xfId="0"/>
    <cellStyle name="Normal 2 2 2 27" xfId="0"/>
    <cellStyle name="Normal 2 2 2 28" xfId="0"/>
    <cellStyle name="Normal 2 2 2 29" xfId="0"/>
    <cellStyle name="Normal 2 2 2 3" xfId="0"/>
    <cellStyle name="Normal 2 2 2 3 10" xfId="0"/>
    <cellStyle name="Normal 2 2 2 3 10 2" xfId="0"/>
    <cellStyle name="Normal 2 2 2 3 10 2 2" xfId="0"/>
    <cellStyle name="Normal 2 2 2 3 10 3" xfId="0"/>
    <cellStyle name="Normal 2 2 2 3 11" xfId="0"/>
    <cellStyle name="Normal 2 2 2 3 11 2" xfId="0"/>
    <cellStyle name="Normal 2 2 2 3 12" xfId="0"/>
    <cellStyle name="Normal 2 2 2 3 12 2" xfId="0"/>
    <cellStyle name="Normal 2 2 2 3 13" xfId="0"/>
    <cellStyle name="Normal 2 2 2 3 13 2" xfId="0"/>
    <cellStyle name="Normal 2 2 2 3 14" xfId="0"/>
    <cellStyle name="Normal 2 2 2 3 14 2" xfId="0"/>
    <cellStyle name="Normal 2 2 2 3 15" xfId="0"/>
    <cellStyle name="Normal 2 2 2 3 15 2" xfId="0"/>
    <cellStyle name="Normal 2 2 2 3 16" xfId="0"/>
    <cellStyle name="Normal 2 2 2 3 2" xfId="0"/>
    <cellStyle name="Normal 2 2 2 3 2 10" xfId="0"/>
    <cellStyle name="Normal 2 2 2 3 2 10 2" xfId="0"/>
    <cellStyle name="Normal 2 2 2 3 2 10 2 2" xfId="0"/>
    <cellStyle name="Normal 2 2 2 3 2 10 3" xfId="0"/>
    <cellStyle name="Normal 2 2 2 3 2 11" xfId="0"/>
    <cellStyle name="Normal 2 2 2 3 2 11 2" xfId="0"/>
    <cellStyle name="Normal 2 2 2 3 2 11 2 2" xfId="0"/>
    <cellStyle name="Normal 2 2 2 3 2 11 3" xfId="0"/>
    <cellStyle name="Normal 2 2 2 3 2 12" xfId="0"/>
    <cellStyle name="Normal 2 2 2 3 2 12 2" xfId="0"/>
    <cellStyle name="Normal 2 2 2 3 2 13" xfId="0"/>
    <cellStyle name="Normal 2 2 2 3 2 2" xfId="0"/>
    <cellStyle name="Normal 2 2 2 3 2 2 10" xfId="0"/>
    <cellStyle name="Normal 2 2 2 3 2 2 10 2" xfId="0"/>
    <cellStyle name="Normal 2 2 2 3 2 2 11" xfId="0"/>
    <cellStyle name="Normal 2 2 2 3 2 2 11 2" xfId="0"/>
    <cellStyle name="Normal 2 2 2 3 2 2 12" xfId="0"/>
    <cellStyle name="Normal 2 2 2 3 2 2 2" xfId="0"/>
    <cellStyle name="Normal 2 2 2 3 2 2 2 10" xfId="0"/>
    <cellStyle name="Normal 2 2 2 3 2 2 2 10 2" xfId="0"/>
    <cellStyle name="Normal 2 2 2 3 2 2 2 10 2 2" xfId="0"/>
    <cellStyle name="Normal 2 2 2 3 2 2 2 10 3" xfId="0"/>
    <cellStyle name="Normal 2 2 2 3 2 2 2 11" xfId="0"/>
    <cellStyle name="Normal 2 2 2 3 2 2 2 11 2" xfId="0"/>
    <cellStyle name="Normal 2 2 2 3 2 2 2 11 2 2" xfId="0"/>
    <cellStyle name="Normal 2 2 2 3 2 2 2 11 3" xfId="0"/>
    <cellStyle name="Normal 2 2 2 3 2 2 2 12" xfId="0"/>
    <cellStyle name="Normal 2 2 2 3 2 2 2 12 2" xfId="0"/>
    <cellStyle name="Normal 2 2 2 3 2 2 2 13" xfId="0"/>
    <cellStyle name="Normal 2 2 2 3 2 2 2 13 2" xfId="0"/>
    <cellStyle name="Normal 2 2 2 3 2 2 2 14" xfId="0"/>
    <cellStyle name="Normal 2 2 2 3 2 2 2 2" xfId="0"/>
    <cellStyle name="Normal 2 2 2 3 2 2 2 2 2" xfId="0"/>
    <cellStyle name="Normal 2 2 2 3 2 2 2 2 2 2" xfId="0"/>
    <cellStyle name="Normal 2 2 2 3 2 2 2 2 2 2 2" xfId="0"/>
    <cellStyle name="Normal 2 2 2 3 2 2 2 2 2 2 2 2" xfId="0"/>
    <cellStyle name="Normal 2 2 2 3 2 2 2 2 2 2 3" xfId="0"/>
    <cellStyle name="Normal 2 2 2 3 2 2 2 2 2 3" xfId="0"/>
    <cellStyle name="Normal 2 2 2 3 2 2 2 2 2 3 2" xfId="0"/>
    <cellStyle name="Normal 2 2 2 3 2 2 2 2 2 3 2 2" xfId="0"/>
    <cellStyle name="Normal 2 2 2 3 2 2 2 2 2 3 3" xfId="0"/>
    <cellStyle name="Normal 2 2 2 3 2 2 2 2 2 4" xfId="0"/>
    <cellStyle name="Normal 2 2 2 3 2 2 2 2 2 4 2" xfId="0"/>
    <cellStyle name="Normal 2 2 2 3 2 2 2 2 2 4 2 2" xfId="0"/>
    <cellStyle name="Normal 2 2 2 3 2 2 2 2 2 4 3" xfId="0"/>
    <cellStyle name="Normal 2 2 2 3 2 2 2 2 2 5" xfId="0"/>
    <cellStyle name="Normal 2 2 2 3 2 2 2 2 3" xfId="0"/>
    <cellStyle name="Normal 2 2 2 3 2 2 2 2 3 2" xfId="0"/>
    <cellStyle name="Normal 2 2 2 3 2 2 2 2 3 2 2" xfId="0"/>
    <cellStyle name="Normal 2 2 2 3 2 2 2 2 3 3" xfId="0"/>
    <cellStyle name="Normal 2 2 2 3 2 2 2 2 4" xfId="0"/>
    <cellStyle name="Normal 2 2 2 3 2 2 2 2 4 2" xfId="0"/>
    <cellStyle name="Normal 2 2 2 3 2 2 2 2 5" xfId="0"/>
    <cellStyle name="Normal 2 2 2 3 2 2 2 2 5 2" xfId="0"/>
    <cellStyle name="Normal 2 2 2 3 2 2 2 2 6" xfId="0"/>
    <cellStyle name="Normal 2 2 2 3 2 2 2 2 6 2" xfId="0"/>
    <cellStyle name="Normal 2 2 2 3 2 2 2 2 7" xfId="0"/>
    <cellStyle name="Normal 2 2 2 3 2 2 2 3" xfId="0"/>
    <cellStyle name="Normal 2 2 2 3 2 2 2 3 2" xfId="0"/>
    <cellStyle name="Normal 2 2 2 3 2 2 2 3 2 2" xfId="0"/>
    <cellStyle name="Normal 2 2 2 3 2 2 2 3 3" xfId="0"/>
    <cellStyle name="Normal 2 2 2 3 2 2 2 4" xfId="0"/>
    <cellStyle name="Normal 2 2 2 3 2 2 2 4 2" xfId="0"/>
    <cellStyle name="Normal 2 2 2 3 2 2 2 4 2 2" xfId="0"/>
    <cellStyle name="Normal 2 2 2 3 2 2 2 4 3" xfId="0"/>
    <cellStyle name="Normal 2 2 2 3 2 2 2 5" xfId="0"/>
    <cellStyle name="Normal 2 2 2 3 2 2 2 5 2" xfId="0"/>
    <cellStyle name="Normal 2 2 2 3 2 2 2 5 2 2" xfId="0"/>
    <cellStyle name="Normal 2 2 2 3 2 2 2 5 3" xfId="0"/>
    <cellStyle name="Normal 2 2 2 3 2 2 2 6" xfId="0"/>
    <cellStyle name="Normal 2 2 2 3 2 2 2 6 2" xfId="0"/>
    <cellStyle name="Normal 2 2 2 3 2 2 2 6 2 2" xfId="0"/>
    <cellStyle name="Normal 2 2 2 3 2 2 2 6 3" xfId="0"/>
    <cellStyle name="Normal 2 2 2 3 2 2 2 7" xfId="0"/>
    <cellStyle name="Normal 2 2 2 3 2 2 2 7 2" xfId="0"/>
    <cellStyle name="Normal 2 2 2 3 2 2 2 7 2 2" xfId="0"/>
    <cellStyle name="Normal 2 2 2 3 2 2 2 7 3" xfId="0"/>
    <cellStyle name="Normal 2 2 2 3 2 2 2 8" xfId="0"/>
    <cellStyle name="Normal 2 2 2 3 2 2 2 8 2" xfId="0"/>
    <cellStyle name="Normal 2 2 2 3 2 2 2 9" xfId="0"/>
    <cellStyle name="Normal 2 2 2 3 2 2 2 9 2" xfId="0"/>
    <cellStyle name="Normal 2 2 2 3 2 2 2 9 2 2" xfId="0"/>
    <cellStyle name="Normal 2 2 2 3 2 2 2 9 3" xfId="0"/>
    <cellStyle name="Normal 2 2 2 3 2 2 3" xfId="0"/>
    <cellStyle name="Normal 2 2 2 3 2 2 3 2" xfId="0"/>
    <cellStyle name="Normal 2 2 2 3 2 2 3 2 2" xfId="0"/>
    <cellStyle name="Normal 2 2 2 3 2 2 3 3" xfId="0"/>
    <cellStyle name="Normal 2 2 2 3 2 2 3 3 2" xfId="0"/>
    <cellStyle name="Normal 2 2 2 3 2 2 3 4" xfId="0"/>
    <cellStyle name="Normal 2 2 2 3 2 2 3 4 2" xfId="0"/>
    <cellStyle name="Normal 2 2 2 3 2 2 3 5" xfId="0"/>
    <cellStyle name="Normal 2 2 2 3 2 2 4" xfId="0"/>
    <cellStyle name="Normal 2 2 2 3 2 2 4 2" xfId="0"/>
    <cellStyle name="Normal 2 2 2 3 2 2 5" xfId="0"/>
    <cellStyle name="Normal 2 2 2 3 2 2 5 2" xfId="0"/>
    <cellStyle name="Normal 2 2 2 3 2 2 6" xfId="0"/>
    <cellStyle name="Normal 2 2 2 3 2 2 6 2" xfId="0"/>
    <cellStyle name="Normal 2 2 2 3 2 2 7" xfId="0"/>
    <cellStyle name="Normal 2 2 2 3 2 2 7 2" xfId="0"/>
    <cellStyle name="Normal 2 2 2 3 2 2 8" xfId="0"/>
    <cellStyle name="Normal 2 2 2 3 2 2 8 2" xfId="0"/>
    <cellStyle name="Normal 2 2 2 3 2 2 8 2 2" xfId="0"/>
    <cellStyle name="Normal 2 2 2 3 2 2 8 3" xfId="0"/>
    <cellStyle name="Normal 2 2 2 3 2 2 9" xfId="0"/>
    <cellStyle name="Normal 2 2 2 3 2 2 9 2" xfId="0"/>
    <cellStyle name="Normal 2 2 2 3 2 3" xfId="0"/>
    <cellStyle name="Normal 2 2 2 3 2 3 2" xfId="0"/>
    <cellStyle name="Normal 2 2 2 3 2 3 2 2" xfId="0"/>
    <cellStyle name="Normal 2 2 2 3 2 3 2 2 2" xfId="0"/>
    <cellStyle name="Normal 2 2 2 3 2 3 2 3" xfId="0"/>
    <cellStyle name="Normal 2 2 2 3 2 3 3" xfId="0"/>
    <cellStyle name="Normal 2 2 2 3 2 3 3 2" xfId="0"/>
    <cellStyle name="Normal 2 2 2 3 2 3 3 2 2" xfId="0"/>
    <cellStyle name="Normal 2 2 2 3 2 3 3 3" xfId="0"/>
    <cellStyle name="Normal 2 2 2 3 2 3 4" xfId="0"/>
    <cellStyle name="Normal 2 2 2 3 2 4" xfId="0"/>
    <cellStyle name="Normal 2 2 2 3 2 4 2" xfId="0"/>
    <cellStyle name="Normal 2 2 2 3 2 4 2 2" xfId="0"/>
    <cellStyle name="Normal 2 2 2 3 2 4 3" xfId="0"/>
    <cellStyle name="Normal 2 2 2 3 2 5" xfId="0"/>
    <cellStyle name="Normal 2 2 2 3 2 5 2" xfId="0"/>
    <cellStyle name="Normal 2 2 2 3 2 5 2 2" xfId="0"/>
    <cellStyle name="Normal 2 2 2 3 2 5 3" xfId="0"/>
    <cellStyle name="Normal 2 2 2 3 2 6" xfId="0"/>
    <cellStyle name="Normal 2 2 2 3 2 6 2" xfId="0"/>
    <cellStyle name="Normal 2 2 2 3 2 6 2 2" xfId="0"/>
    <cellStyle name="Normal 2 2 2 3 2 6 3" xfId="0"/>
    <cellStyle name="Normal 2 2 2 3 2 7" xfId="0"/>
    <cellStyle name="Normal 2 2 2 3 2 7 2" xfId="0"/>
    <cellStyle name="Normal 2 2 2 3 2 7 2 2" xfId="0"/>
    <cellStyle name="Normal 2 2 2 3 2 7 3" xfId="0"/>
    <cellStyle name="Normal 2 2 2 3 2 8" xfId="0"/>
    <cellStyle name="Normal 2 2 2 3 2 8 2" xfId="0"/>
    <cellStyle name="Normal 2 2 2 3 2 9" xfId="0"/>
    <cellStyle name="Normal 2 2 2 3 2 9 2" xfId="0"/>
    <cellStyle name="Normal 2 2 2 3 2 9 2 2" xfId="0"/>
    <cellStyle name="Normal 2 2 2 3 2 9 3" xfId="0"/>
    <cellStyle name="Normal 2 2 2 3 3" xfId="0"/>
    <cellStyle name="Normal 2 2 2 3 3 2" xfId="0"/>
    <cellStyle name="Normal 2 2 2 3 3 2 2" xfId="0"/>
    <cellStyle name="Normal 2 2 2 3 3 3" xfId="0"/>
    <cellStyle name="Normal 2 2 2 3 4" xfId="0"/>
    <cellStyle name="Normal 2 2 2 3 4 2" xfId="0"/>
    <cellStyle name="Normal 2 2 2 3 4 2 2" xfId="0"/>
    <cellStyle name="Normal 2 2 2 3 4 3" xfId="0"/>
    <cellStyle name="Normal 2 2 2 3 5" xfId="0"/>
    <cellStyle name="Normal 2 2 2 3 5 2" xfId="0"/>
    <cellStyle name="Normal 2 2 2 3 5 2 2" xfId="0"/>
    <cellStyle name="Normal 2 2 2 3 5 3" xfId="0"/>
    <cellStyle name="Normal 2 2 2 3 5 3 2" xfId="0"/>
    <cellStyle name="Normal 2 2 2 3 5 4" xfId="0"/>
    <cellStyle name="Normal 2 2 2 3 5 4 2" xfId="0"/>
    <cellStyle name="Normal 2 2 2 3 5 5" xfId="0"/>
    <cellStyle name="Normal 2 2 2 3 6" xfId="0"/>
    <cellStyle name="Normal 2 2 2 3 6 2" xfId="0"/>
    <cellStyle name="Normal 2 2 2 3 7" xfId="0"/>
    <cellStyle name="Normal 2 2 2 3 7 2" xfId="0"/>
    <cellStyle name="Normal 2 2 2 3 8" xfId="0"/>
    <cellStyle name="Normal 2 2 2 3 8 2" xfId="0"/>
    <cellStyle name="Normal 2 2 2 3 9" xfId="0"/>
    <cellStyle name="Normal 2 2 2 3 9 2" xfId="0"/>
    <cellStyle name="Normal 2 2 2 30" xfId="0"/>
    <cellStyle name="Normal 2 2 2 30 2" xfId="0"/>
    <cellStyle name="Normal 2 2 2 30 2 2" xfId="0"/>
    <cellStyle name="Normal 2 2 2 30 3" xfId="0"/>
    <cellStyle name="Normal 2 2 2 31" xfId="0"/>
    <cellStyle name="Normal 2 2 2 31 2" xfId="0"/>
    <cellStyle name="Normal 2 2 2 31 2 2" xfId="0"/>
    <cellStyle name="Normal 2 2 2 31 3" xfId="0"/>
    <cellStyle name="Normal 2 2 2 32" xfId="0"/>
    <cellStyle name="Normal 2 2 2 32 2" xfId="0"/>
    <cellStyle name="Normal 2 2 2 32 2 2" xfId="0"/>
    <cellStyle name="Normal 2 2 2 32 3" xfId="0"/>
    <cellStyle name="Normal 2 2 2 33" xfId="0"/>
    <cellStyle name="Normal 2 2 2 33 2" xfId="0"/>
    <cellStyle name="Normal 2 2 2 34" xfId="0"/>
    <cellStyle name="Normal 2 2 2 4" xfId="0"/>
    <cellStyle name="Normal 2 2 2 4 2" xfId="0"/>
    <cellStyle name="Normal 2 2 2 4 2 2" xfId="0"/>
    <cellStyle name="Normal 2 2 2 4 3" xfId="0"/>
    <cellStyle name="Normal 2 2 2 5" xfId="0"/>
    <cellStyle name="Normal 2 2 2 5 2" xfId="0"/>
    <cellStyle name="Normal 2 2 2 5 2 2" xfId="0"/>
    <cellStyle name="Normal 2 2 2 5 3" xfId="0"/>
    <cellStyle name="Normal 2 2 2 6" xfId="0"/>
    <cellStyle name="Normal 2 2 2 6 2" xfId="0"/>
    <cellStyle name="Normal 2 2 2 6 2 2" xfId="0"/>
    <cellStyle name="Normal 2 2 2 6 3" xfId="0"/>
    <cellStyle name="Normal 2 2 2 7" xfId="0"/>
    <cellStyle name="Normal 2 2 2 7 10" xfId="0"/>
    <cellStyle name="Normal 2 2 2 7 10 2" xfId="0"/>
    <cellStyle name="Normal 2 2 2 7 10 2 2" xfId="0"/>
    <cellStyle name="Normal 2 2 2 7 10 3" xfId="0"/>
    <cellStyle name="Normal 2 2 2 7 11" xfId="0"/>
    <cellStyle name="Normal 2 2 2 7 11 2" xfId="0"/>
    <cellStyle name="Normal 2 2 2 7 11 2 2" xfId="0"/>
    <cellStyle name="Normal 2 2 2 7 11 3" xfId="0"/>
    <cellStyle name="Normal 2 2 2 7 12" xfId="0"/>
    <cellStyle name="Normal 2 2 2 7 12 2" xfId="0"/>
    <cellStyle name="Normal 2 2 2 7 13" xfId="0"/>
    <cellStyle name="Normal 2 2 2 7 13 2" xfId="0"/>
    <cellStyle name="Normal 2 2 2 7 14" xfId="0"/>
    <cellStyle name="Normal 2 2 2 7 2" xfId="0"/>
    <cellStyle name="Normal 2 2 2 7 2 2" xfId="0"/>
    <cellStyle name="Normal 2 2 2 7 2 2 2" xfId="0"/>
    <cellStyle name="Normal 2 2 2 7 2 2 2 2" xfId="0"/>
    <cellStyle name="Normal 2 2 2 7 2 2 3" xfId="0"/>
    <cellStyle name="Normal 2 2 2 7 2 3" xfId="0"/>
    <cellStyle name="Normal 2 2 2 7 2 3 2" xfId="0"/>
    <cellStyle name="Normal 2 2 2 7 2 3 2 2" xfId="0"/>
    <cellStyle name="Normal 2 2 2 7 2 3 3" xfId="0"/>
    <cellStyle name="Normal 2 2 2 7 2 4" xfId="0"/>
    <cellStyle name="Normal 2 2 2 7 2 4 2" xfId="0"/>
    <cellStyle name="Normal 2 2 2 7 2 4 2 2" xfId="0"/>
    <cellStyle name="Normal 2 2 2 7 2 4 3" xfId="0"/>
    <cellStyle name="Normal 2 2 2 7 2 5" xfId="0"/>
    <cellStyle name="Normal 2 2 2 7 2 5 2" xfId="0"/>
    <cellStyle name="Normal 2 2 2 7 2 6" xfId="0"/>
    <cellStyle name="Normal 2 2 2 7 2 6 2" xfId="0"/>
    <cellStyle name="Normal 2 2 2 7 2 7" xfId="0"/>
    <cellStyle name="Normal 2 2 2 7 3" xfId="0"/>
    <cellStyle name="Normal 2 2 2 7 3 2" xfId="0"/>
    <cellStyle name="Normal 2 2 2 7 3 2 2" xfId="0"/>
    <cellStyle name="Normal 2 2 2 7 3 3" xfId="0"/>
    <cellStyle name="Normal 2 2 2 7 4" xfId="0"/>
    <cellStyle name="Normal 2 2 2 7 4 2" xfId="0"/>
    <cellStyle name="Normal 2 2 2 7 4 2 2" xfId="0"/>
    <cellStyle name="Normal 2 2 2 7 4 3" xfId="0"/>
    <cellStyle name="Normal 2 2 2 7 5" xfId="0"/>
    <cellStyle name="Normal 2 2 2 7 5 2" xfId="0"/>
    <cellStyle name="Normal 2 2 2 7 5 2 2" xfId="0"/>
    <cellStyle name="Normal 2 2 2 7 5 3" xfId="0"/>
    <cellStyle name="Normal 2 2 2 7 6" xfId="0"/>
    <cellStyle name="Normal 2 2 2 7 6 2" xfId="0"/>
    <cellStyle name="Normal 2 2 2 7 6 2 2" xfId="0"/>
    <cellStyle name="Normal 2 2 2 7 6 3" xfId="0"/>
    <cellStyle name="Normal 2 2 2 7 7" xfId="0"/>
    <cellStyle name="Normal 2 2 2 7 7 2" xfId="0"/>
    <cellStyle name="Normal 2 2 2 7 7 2 2" xfId="0"/>
    <cellStyle name="Normal 2 2 2 7 7 3" xfId="0"/>
    <cellStyle name="Normal 2 2 2 7 8" xfId="0"/>
    <cellStyle name="Normal 2 2 2 7 8 2" xfId="0"/>
    <cellStyle name="Normal 2 2 2 7 8 2 2" xfId="0"/>
    <cellStyle name="Normal 2 2 2 7 8 3" xfId="0"/>
    <cellStyle name="Normal 2 2 2 7 9" xfId="0"/>
    <cellStyle name="Normal 2 2 2 7 9 2" xfId="0"/>
    <cellStyle name="Normal 2 2 2 7 9 2 2" xfId="0"/>
    <cellStyle name="Normal 2 2 2 7 9 3" xfId="0"/>
    <cellStyle name="Normal 2 2 2 8" xfId="0"/>
    <cellStyle name="Normal 2 2 2 8 10" xfId="0"/>
    <cellStyle name="Normal 2 2 2 8 10 2" xfId="0"/>
    <cellStyle name="Normal 2 2 2 8 11" xfId="0"/>
    <cellStyle name="Normal 2 2 2 8 11 2" xfId="0"/>
    <cellStyle name="Normal 2 2 2 8 12" xfId="0"/>
    <cellStyle name="Normal 2 2 2 8 12 2" xfId="0"/>
    <cellStyle name="Normal 2 2 2 8 12 2 2" xfId="0"/>
    <cellStyle name="Normal 2 2 2 8 12 3" xfId="0"/>
    <cellStyle name="Normal 2 2 2 8 13" xfId="0"/>
    <cellStyle name="Normal 2 2 2 8 2" xfId="0"/>
    <cellStyle name="Normal 2 2 2 8 2 2" xfId="0"/>
    <cellStyle name="Normal 2 2 2 8 2 2 2" xfId="0"/>
    <cellStyle name="Normal 2 2 2 8 2 2 2 2" xfId="0"/>
    <cellStyle name="Normal 2 2 2 8 2 2 3" xfId="0"/>
    <cellStyle name="Normal 2 2 2 8 2 3" xfId="0"/>
    <cellStyle name="Normal 2 2 2 8 2 3 2" xfId="0"/>
    <cellStyle name="Normal 2 2 2 8 2 3 2 2" xfId="0"/>
    <cellStyle name="Normal 2 2 2 8 2 3 3" xfId="0"/>
    <cellStyle name="Normal 2 2 2 8 2 4" xfId="0"/>
    <cellStyle name="Normal 2 2 2 8 2 4 2" xfId="0"/>
    <cellStyle name="Normal 2 2 2 8 2 4 2 2" xfId="0"/>
    <cellStyle name="Normal 2 2 2 8 2 4 3" xfId="0"/>
    <cellStyle name="Normal 2 2 2 8 2 5" xfId="0"/>
    <cellStyle name="Normal 2 2 2 8 3" xfId="0"/>
    <cellStyle name="Normal 2 2 2 8 3 2" xfId="0"/>
    <cellStyle name="Normal 2 2 2 8 3 2 2" xfId="0"/>
    <cellStyle name="Normal 2 2 2 8 3 3" xfId="0"/>
    <cellStyle name="Normal 2 2 2 8 4" xfId="0"/>
    <cellStyle name="Normal 2 2 2 8 4 2" xfId="0"/>
    <cellStyle name="Normal 2 2 2 8 4 2 2" xfId="0"/>
    <cellStyle name="Normal 2 2 2 8 4 3" xfId="0"/>
    <cellStyle name="Normal 2 2 2 8 5" xfId="0"/>
    <cellStyle name="Normal 2 2 2 8 5 2" xfId="0"/>
    <cellStyle name="Normal 2 2 2 8 5 2 2" xfId="0"/>
    <cellStyle name="Normal 2 2 2 8 5 3" xfId="0"/>
    <cellStyle name="Normal 2 2 2 8 6" xfId="0"/>
    <cellStyle name="Normal 2 2 2 8 6 2" xfId="0"/>
    <cellStyle name="Normal 2 2 2 8 6 2 2" xfId="0"/>
    <cellStyle name="Normal 2 2 2 8 6 3" xfId="0"/>
    <cellStyle name="Normal 2 2 2 8 7" xfId="0"/>
    <cellStyle name="Normal 2 2 2 8 7 2" xfId="0"/>
    <cellStyle name="Normal 2 2 2 8 7 2 2" xfId="0"/>
    <cellStyle name="Normal 2 2 2 8 7 3" xfId="0"/>
    <cellStyle name="Normal 2 2 2 8 8" xfId="0"/>
    <cellStyle name="Normal 2 2 2 8 8 2" xfId="0"/>
    <cellStyle name="Normal 2 2 2 8 8 2 2" xfId="0"/>
    <cellStyle name="Normal 2 2 2 8 8 3" xfId="0"/>
    <cellStyle name="Normal 2 2 2 8 9" xfId="0"/>
    <cellStyle name="Normal 2 2 2 8 9 2" xfId="0"/>
    <cellStyle name="Normal 2 2 2 8 9 2 2" xfId="0"/>
    <cellStyle name="Normal 2 2 2 8 9 3" xfId="0"/>
    <cellStyle name="Normal 2 2 2 9" xfId="0"/>
    <cellStyle name="Normal 2 2 2 9 2" xfId="0"/>
    <cellStyle name="Normal 2 2 2 9 2 2" xfId="0"/>
    <cellStyle name="Normal 2 2 2 9 3" xfId="0"/>
    <cellStyle name="Normal 2 2 20" xfId="0"/>
    <cellStyle name="Normal 2 2 20 2" xfId="0"/>
    <cellStyle name="Normal 2 2 21" xfId="0"/>
    <cellStyle name="Normal 2 2 21 2" xfId="0"/>
    <cellStyle name="Normal 2 2 22" xfId="0"/>
    <cellStyle name="Normal 2 2 22 2" xfId="0"/>
    <cellStyle name="Normal 2 2 23" xfId="0"/>
    <cellStyle name="Normal 2 2 23 2" xfId="0"/>
    <cellStyle name="Normal 2 2 24" xfId="0"/>
    <cellStyle name="Normal 2 2 24 2" xfId="0"/>
    <cellStyle name="Normal 2 2 24 2 2" xfId="0"/>
    <cellStyle name="Normal 2 2 24 3" xfId="0"/>
    <cellStyle name="Normal 2 2 25" xfId="0"/>
    <cellStyle name="Normal 2 2 25 2" xfId="0"/>
    <cellStyle name="Normal 2 2 25 2 2" xfId="0"/>
    <cellStyle name="Normal 2 2 25 3" xfId="0"/>
    <cellStyle name="Normal 2 2 26" xfId="0"/>
    <cellStyle name="Normal 2 2 26 2" xfId="0"/>
    <cellStyle name="Normal 2 2 26 2 2" xfId="0"/>
    <cellStyle name="Normal 2 2 26 3" xfId="0"/>
    <cellStyle name="Normal 2 2 27" xfId="0"/>
    <cellStyle name="Normal 2 2 27 2" xfId="0"/>
    <cellStyle name="Normal 2 2 28" xfId="0"/>
    <cellStyle name="Normal 2 2 28 2" xfId="0"/>
    <cellStyle name="Normal 2 2 29" xfId="0"/>
    <cellStyle name="Normal 2 2 29 2" xfId="0"/>
    <cellStyle name="Normal 2 2 3" xfId="0"/>
    <cellStyle name="Normal 2 2 3 2" xfId="0"/>
    <cellStyle name="Normal 2 2 30" xfId="0"/>
    <cellStyle name="Normal 2 2 30 2" xfId="0"/>
    <cellStyle name="Normal 2 2 31" xfId="0"/>
    <cellStyle name="Normal 2 2 31 2" xfId="0"/>
    <cellStyle name="Normal 2 2 32" xfId="0"/>
    <cellStyle name="Normal 2 2 32 2" xfId="0"/>
    <cellStyle name="Normal 2 2 33" xfId="0"/>
    <cellStyle name="Normal 2 2 33 2" xfId="0"/>
    <cellStyle name="Normal 2 2 33 2 2" xfId="0"/>
    <cellStyle name="Normal 2 2 33 3" xfId="0"/>
    <cellStyle name="Normal 2 2 34" xfId="0"/>
    <cellStyle name="Normal 2 2 4" xfId="0"/>
    <cellStyle name="Normal 2 2 4 2" xfId="0"/>
    <cellStyle name="Normal 2 2 5" xfId="0"/>
    <cellStyle name="Normal 2 2 5 10" xfId="0"/>
    <cellStyle name="Normal 2 2 5 10 2" xfId="0"/>
    <cellStyle name="Normal 2 2 5 10 2 2" xfId="0"/>
    <cellStyle name="Normal 2 2 5 10 3" xfId="0"/>
    <cellStyle name="Normal 2 2 5 11" xfId="0"/>
    <cellStyle name="Normal 2 2 5 11 2" xfId="0"/>
    <cellStyle name="Normal 2 2 5 11 2 2" xfId="0"/>
    <cellStyle name="Normal 2 2 5 11 3" xfId="0"/>
    <cellStyle name="Normal 2 2 5 12" xfId="0"/>
    <cellStyle name="Normal 2 2 5 12 2" xfId="0"/>
    <cellStyle name="Normal 2 2 5 12 2 2" xfId="0"/>
    <cellStyle name="Normal 2 2 5 12 3" xfId="0"/>
    <cellStyle name="Normal 2 2 5 13" xfId="0"/>
    <cellStyle name="Normal 2 2 5 13 2" xfId="0"/>
    <cellStyle name="Normal 2 2 5 13 2 2" xfId="0"/>
    <cellStyle name="Normal 2 2 5 13 3" xfId="0"/>
    <cellStyle name="Normal 2 2 5 14" xfId="0"/>
    <cellStyle name="Normal 2 2 5 14 2" xfId="0"/>
    <cellStyle name="Normal 2 2 5 14 2 2" xfId="0"/>
    <cellStyle name="Normal 2 2 5 14 3" xfId="0"/>
    <cellStyle name="Normal 2 2 5 15" xfId="0"/>
    <cellStyle name="Normal 2 2 5 15 2" xfId="0"/>
    <cellStyle name="Normal 2 2 5 15 2 2" xfId="0"/>
    <cellStyle name="Normal 2 2 5 15 2 2 2" xfId="0"/>
    <cellStyle name="Normal 2 2 5 15 2 2 2 2" xfId="0"/>
    <cellStyle name="Normal 2 2 5 15 2 2 3" xfId="0"/>
    <cellStyle name="Normal 2 2 5 15 2 3" xfId="0"/>
    <cellStyle name="Normal 2 2 5 15 2 3 2" xfId="0"/>
    <cellStyle name="Normal 2 2 5 15 2 3 2 2" xfId="0"/>
    <cellStyle name="Normal 2 2 5 15 2 3 3" xfId="0"/>
    <cellStyle name="Normal 2 2 5 15 2 4" xfId="0"/>
    <cellStyle name="Normal 2 2 5 15 3" xfId="0"/>
    <cellStyle name="Normal 2 2 5 15 3 2" xfId="0"/>
    <cellStyle name="Normal 2 2 5 15 4" xfId="0"/>
    <cellStyle name="Normal 2 2 5 15 4 2" xfId="0"/>
    <cellStyle name="Normal 2 2 5 15 5" xfId="0"/>
    <cellStyle name="Normal 2 2 5 16" xfId="0"/>
    <cellStyle name="Normal 2 2 5 16 2" xfId="0"/>
    <cellStyle name="Normal 2 2 5 16 2 2" xfId="0"/>
    <cellStyle name="Normal 2 2 5 16 3" xfId="0"/>
    <cellStyle name="Normal 2 2 5 17" xfId="0"/>
    <cellStyle name="Normal 2 2 5 17 2" xfId="0"/>
    <cellStyle name="Normal 2 2 5 17 2 2" xfId="0"/>
    <cellStyle name="Normal 2 2 5 17 3" xfId="0"/>
    <cellStyle name="Normal 2 2 5 18" xfId="0"/>
    <cellStyle name="Normal 2 2 5 18 2" xfId="0"/>
    <cellStyle name="Normal 2 2 5 18 2 2" xfId="0"/>
    <cellStyle name="Normal 2 2 5 18 3" xfId="0"/>
    <cellStyle name="Normal 2 2 5 19" xfId="0"/>
    <cellStyle name="Normal 2 2 5 19 2" xfId="0"/>
    <cellStyle name="Normal 2 2 5 19 2 2" xfId="0"/>
    <cellStyle name="Normal 2 2 5 19 3" xfId="0"/>
    <cellStyle name="Normal 2 2 5 2" xfId="0"/>
    <cellStyle name="Normal 2 2 5 2 10" xfId="0"/>
    <cellStyle name="Normal 2 2 5 2 10 2" xfId="0"/>
    <cellStyle name="Normal 2 2 5 2 11" xfId="0"/>
    <cellStyle name="Normal 2 2 5 2 11 2" xfId="0"/>
    <cellStyle name="Normal 2 2 5 2 12" xfId="0"/>
    <cellStyle name="Normal 2 2 5 2 12 2" xfId="0"/>
    <cellStyle name="Normal 2 2 5 2 13" xfId="0"/>
    <cellStyle name="Normal 2 2 5 2 13 2" xfId="0"/>
    <cellStyle name="Normal 2 2 5 2 14" xfId="0"/>
    <cellStyle name="Normal 2 2 5 2 14 2" xfId="0"/>
    <cellStyle name="Normal 2 2 5 2 14 2 2" xfId="0"/>
    <cellStyle name="Normal 2 2 5 2 14 2 2 2" xfId="0"/>
    <cellStyle name="Normal 2 2 5 2 14 2 3" xfId="0"/>
    <cellStyle name="Normal 2 2 5 2 14 2 3 2" xfId="0"/>
    <cellStyle name="Normal 2 2 5 2 14 2 4" xfId="0"/>
    <cellStyle name="Normal 2 2 5 2 14 2 4 2" xfId="0"/>
    <cellStyle name="Normal 2 2 5 2 14 2 5" xfId="0"/>
    <cellStyle name="Normal 2 2 5 2 14 3" xfId="0"/>
    <cellStyle name="Normal 2 2 5 2 14 3 2" xfId="0"/>
    <cellStyle name="Normal 2 2 5 2 14 3 2 2" xfId="0"/>
    <cellStyle name="Normal 2 2 5 2 14 3 3" xfId="0"/>
    <cellStyle name="Normal 2 2 5 2 14 4" xfId="0"/>
    <cellStyle name="Normal 2 2 5 2 15" xfId="0"/>
    <cellStyle name="Normal 2 2 5 2 15 2" xfId="0"/>
    <cellStyle name="Normal 2 2 5 2 16" xfId="0"/>
    <cellStyle name="Normal 2 2 5 2 16 2" xfId="0"/>
    <cellStyle name="Normal 2 2 5 2 17" xfId="0"/>
    <cellStyle name="Normal 2 2 5 2 17 2" xfId="0"/>
    <cellStyle name="Normal 2 2 5 2 18" xfId="0"/>
    <cellStyle name="Normal 2 2 5 2 18 2" xfId="0"/>
    <cellStyle name="Normal 2 2 5 2 19" xfId="0"/>
    <cellStyle name="Normal 2 2 5 2 19 2" xfId="0"/>
    <cellStyle name="Normal 2 2 5 2 2" xfId="0"/>
    <cellStyle name="Normal 2 2 5 2 2 10" xfId="0"/>
    <cellStyle name="Normal 2 2 5 2 2 10 2" xfId="0"/>
    <cellStyle name="Normal 2 2 5 2 2 10 2 2" xfId="0"/>
    <cellStyle name="Normal 2 2 5 2 2 10 3" xfId="0"/>
    <cellStyle name="Normal 2 2 5 2 2 11" xfId="0"/>
    <cellStyle name="Normal 2 2 5 2 2 11 2" xfId="0"/>
    <cellStyle name="Normal 2 2 5 2 2 11 2 2" xfId="0"/>
    <cellStyle name="Normal 2 2 5 2 2 11 3" xfId="0"/>
    <cellStyle name="Normal 2 2 5 2 2 12" xfId="0"/>
    <cellStyle name="Normal 2 2 5 2 2 12 2" xfId="0"/>
    <cellStyle name="Normal 2 2 5 2 2 13" xfId="0"/>
    <cellStyle name="Normal 2 2 5 2 2 2" xfId="0"/>
    <cellStyle name="Normal 2 2 5 2 2 2 10" xfId="0"/>
    <cellStyle name="Normal 2 2 5 2 2 2 10 2" xfId="0"/>
    <cellStyle name="Normal 2 2 5 2 2 2 11" xfId="0"/>
    <cellStyle name="Normal 2 2 5 2 2 2 11 2" xfId="0"/>
    <cellStyle name="Normal 2 2 5 2 2 2 12" xfId="0"/>
    <cellStyle name="Normal 2 2 5 2 2 2 2" xfId="0"/>
    <cellStyle name="Normal 2 2 5 2 2 2 2 10" xfId="0"/>
    <cellStyle name="Normal 2 2 5 2 2 2 2 2" xfId="0"/>
    <cellStyle name="Normal 2 2 5 2 2 2 2 2 2" xfId="0"/>
    <cellStyle name="Normal 2 2 5 2 2 2 2 2 2 2" xfId="0"/>
    <cellStyle name="Normal 2 2 5 2 2 2 2 2 2 2 2" xfId="0"/>
    <cellStyle name="Normal 2 2 5 2 2 2 2 2 2 2 2 2" xfId="0"/>
    <cellStyle name="Normal 2 2 5 2 2 2 2 2 2 2 2 2 2" xfId="0"/>
    <cellStyle name="Normal 2 2 5 2 2 2 2 2 2 2 2 2 2 2" xfId="0"/>
    <cellStyle name="Normal 2 2 5 2 2 2 2 2 2 2 2 2 3" xfId="0"/>
    <cellStyle name="Normal 2 2 5 2 2 2 2 2 2 2 2 2 3 2" xfId="0"/>
    <cellStyle name="Normal 2 2 5 2 2 2 2 2 2 2 2 2 4" xfId="0"/>
    <cellStyle name="Normal 2 2 5 2 2 2 2 2 2 2 2 2 4 2" xfId="0"/>
    <cellStyle name="Normal 2 2 5 2 2 2 2 2 2 2 2 2 5" xfId="0"/>
    <cellStyle name="Normal 2 2 5 2 2 2 2 2 2 2 2 2 5 2" xfId="0"/>
    <cellStyle name="Normal 2 2 5 2 2 2 2 2 2 2 2 2 6" xfId="0"/>
    <cellStyle name="Normal 2 2 5 2 2 2 2 2 2 2 2 2 6 2" xfId="0"/>
    <cellStyle name="Normal 2 2 5 2 2 2 2 2 2 2 2 2 6 2 2" xfId="0"/>
    <cellStyle name="Normal 2 2 5 2 2 2 2 2 2 2 2 2 6 3" xfId="0"/>
    <cellStyle name="Normal 2 2 5 2 2 2 2 2 2 2 2 2 7" xfId="0"/>
    <cellStyle name="Normal 2 2 5 2 2 2 2 2 2 2 2 3" xfId="0"/>
    <cellStyle name="Normal 2 2 5 2 2 2 2 2 2 2 2 3 2" xfId="0"/>
    <cellStyle name="Normal 2 2 5 2 2 2 2 2 2 2 2 3 2 2" xfId="0"/>
    <cellStyle name="Normal 2 2 5 2 2 2 2 2 2 2 2 3 3" xfId="0"/>
    <cellStyle name="Normal 2 2 5 2 2 2 2 2 2 2 2 4" xfId="0"/>
    <cellStyle name="Normal 2 2 5 2 2 2 2 2 2 2 2 4 2" xfId="0"/>
    <cellStyle name="Normal 2 2 5 2 2 2 2 2 2 2 2 4 2 2" xfId="0"/>
    <cellStyle name="Normal 2 2 5 2 2 2 2 2 2 2 2 4 3" xfId="0"/>
    <cellStyle name="Normal 2 2 5 2 2 2 2 2 2 2 2 5" xfId="0"/>
    <cellStyle name="Normal 2 2 5 2 2 2 2 2 2 2 2 5 2" xfId="0"/>
    <cellStyle name="Normal 2 2 5 2 2 2 2 2 2 2 2 5 2 2" xfId="0"/>
    <cellStyle name="Normal 2 2 5 2 2 2 2 2 2 2 2 5 3" xfId="0"/>
    <cellStyle name="Normal 2 2 5 2 2 2 2 2 2 2 2 6" xfId="0"/>
    <cellStyle name="Normal 2 2 5 2 2 2 2 2 2 2 2 6 2" xfId="0"/>
    <cellStyle name="Normal 2 2 5 2 2 2 2 2 2 2 2 7" xfId="0"/>
    <cellStyle name="Normal 2 2 5 2 2 2 2 2 2 2 3" xfId="0"/>
    <cellStyle name="Normal 2 2 5 2 2 2 2 2 2 2 3 2" xfId="0"/>
    <cellStyle name="Normal 2 2 5 2 2 2 2 2 2 2 4" xfId="0"/>
    <cellStyle name="Normal 2 2 5 2 2 2 2 2 2 2 4 2" xfId="0"/>
    <cellStyle name="Normal 2 2 5 2 2 2 2 2 2 2 5" xfId="0"/>
    <cellStyle name="Normal 2 2 5 2 2 2 2 2 2 2 5 2" xfId="0"/>
    <cellStyle name="Normal 2 2 5 2 2 2 2 2 2 2 6" xfId="0"/>
    <cellStyle name="Normal 2 2 5 2 2 2 2 2 2 2 6 2" xfId="0"/>
    <cellStyle name="Normal 2 2 5 2 2 2 2 2 2 2 7" xfId="0"/>
    <cellStyle name="Normal 2 2 5 2 2 2 2 2 2 3" xfId="0"/>
    <cellStyle name="Normal 2 2 5 2 2 2 2 2 2 3 2" xfId="0"/>
    <cellStyle name="Normal 2 2 5 2 2 2 2 2 2 3 2 2" xfId="0"/>
    <cellStyle name="Normal 2 2 5 2 2 2 2 2 2 3 3" xfId="0"/>
    <cellStyle name="Normal 2 2 5 2 2 2 2 2 2 4" xfId="0"/>
    <cellStyle name="Normal 2 2 5 2 2 2 2 2 2 4 2" xfId="0"/>
    <cellStyle name="Normal 2 2 5 2 2 2 2 2 2 4 2 2" xfId="0"/>
    <cellStyle name="Normal 2 2 5 2 2 2 2 2 2 4 3" xfId="0"/>
    <cellStyle name="Normal 2 2 5 2 2 2 2 2 2 5" xfId="0"/>
    <cellStyle name="Normal 2 2 5 2 2 2 2 2 2 5 2" xfId="0"/>
    <cellStyle name="Normal 2 2 5 2 2 2 2 2 2 5 2 2" xfId="0"/>
    <cellStyle name="Normal 2 2 5 2 2 2 2 2 2 5 3" xfId="0"/>
    <cellStyle name="Normal 2 2 5 2 2 2 2 2 2 6" xfId="0"/>
    <cellStyle name="Normal 2 2 5 2 2 2 2 2 2 6 2" xfId="0"/>
    <cellStyle name="Normal 2 2 5 2 2 2 2 2 2 6 2 2" xfId="0"/>
    <cellStyle name="Normal 2 2 5 2 2 2 2 2 2 6 3" xfId="0"/>
    <cellStyle name="Normal 2 2 5 2 2 2 2 2 2 7" xfId="0"/>
    <cellStyle name="Normal 2 2 5 2 2 2 2 2 2 7 2" xfId="0"/>
    <cellStyle name="Normal 2 2 5 2 2 2 2 2 2 8" xfId="0"/>
    <cellStyle name="Normal 2 2 5 2 2 2 2 2 3" xfId="0"/>
    <cellStyle name="Normal 2 2 5 2 2 2 2 2 3 2" xfId="0"/>
    <cellStyle name="Normal 2 2 5 2 2 2 2 2 4" xfId="0"/>
    <cellStyle name="Normal 2 2 5 2 2 2 2 2 4 2" xfId="0"/>
    <cellStyle name="Normal 2 2 5 2 2 2 2 2 5" xfId="0"/>
    <cellStyle name="Normal 2 2 5 2 2 2 2 2 5 2" xfId="0"/>
    <cellStyle name="Normal 2 2 5 2 2 2 2 2 6" xfId="0"/>
    <cellStyle name="Normal 2 2 5 2 2 2 2 2 6 2" xfId="0"/>
    <cellStyle name="Normal 2 2 5 2 2 2 2 2 7" xfId="0"/>
    <cellStyle name="Normal 2 2 5 2 2 2 2 2 7 2" xfId="0"/>
    <cellStyle name="Normal 2 2 5 2 2 2 2 2 8" xfId="0"/>
    <cellStyle name="Normal 2 2 5 2 2 2 2 2 8 2" xfId="0"/>
    <cellStyle name="Normal 2 2 5 2 2 2 2 2 9" xfId="0"/>
    <cellStyle name="Normal 2 2 5 2 2 2 2 3" xfId="0"/>
    <cellStyle name="Normal 2 2 5 2 2 2 2 3 2" xfId="0"/>
    <cellStyle name="Normal 2 2 5 2 2 2 2 3 2 2" xfId="0"/>
    <cellStyle name="Normal 2 2 5 2 2 2 2 3 2 2 2" xfId="0"/>
    <cellStyle name="Normal 2 2 5 2 2 2 2 3 2 2 2 2" xfId="0"/>
    <cellStyle name="Normal 2 2 5 2 2 2 2 3 2 2 3" xfId="0"/>
    <cellStyle name="Normal 2 2 5 2 2 2 2 3 2 3" xfId="0"/>
    <cellStyle name="Normal 2 2 5 2 2 2 2 3 2 3 2" xfId="0"/>
    <cellStyle name="Normal 2 2 5 2 2 2 2 3 2 3 2 2" xfId="0"/>
    <cellStyle name="Normal 2 2 5 2 2 2 2 3 2 3 3" xfId="0"/>
    <cellStyle name="Normal 2 2 5 2 2 2 2 3 2 4" xfId="0"/>
    <cellStyle name="Normal 2 2 5 2 2 2 2 3 3" xfId="0"/>
    <cellStyle name="Normal 2 2 5 2 2 2 2 3 3 2" xfId="0"/>
    <cellStyle name="Normal 2 2 5 2 2 2 2 3 4" xfId="0"/>
    <cellStyle name="Normal 2 2 5 2 2 2 2 3 4 2" xfId="0"/>
    <cellStyle name="Normal 2 2 5 2 2 2 2 3 5" xfId="0"/>
    <cellStyle name="Normal 2 2 5 2 2 2 2 4" xfId="0"/>
    <cellStyle name="Normal 2 2 5 2 2 2 2 4 2" xfId="0"/>
    <cellStyle name="Normal 2 2 5 2 2 2 2 4 2 2" xfId="0"/>
    <cellStyle name="Normal 2 2 5 2 2 2 2 4 3" xfId="0"/>
    <cellStyle name="Normal 2 2 5 2 2 2 2 5" xfId="0"/>
    <cellStyle name="Normal 2 2 5 2 2 2 2 5 2" xfId="0"/>
    <cellStyle name="Normal 2 2 5 2 2 2 2 5 2 2" xfId="0"/>
    <cellStyle name="Normal 2 2 5 2 2 2 2 5 3" xfId="0"/>
    <cellStyle name="Normal 2 2 5 2 2 2 2 6" xfId="0"/>
    <cellStyle name="Normal 2 2 5 2 2 2 2 6 2" xfId="0"/>
    <cellStyle name="Normal 2 2 5 2 2 2 2 6 2 2" xfId="0"/>
    <cellStyle name="Normal 2 2 5 2 2 2 2 6 3" xfId="0"/>
    <cellStyle name="Normal 2 2 5 2 2 2 2 7" xfId="0"/>
    <cellStyle name="Normal 2 2 5 2 2 2 2 7 2" xfId="0"/>
    <cellStyle name="Normal 2 2 5 2 2 2 2 7 2 2" xfId="0"/>
    <cellStyle name="Normal 2 2 5 2 2 2 2 7 3" xfId="0"/>
    <cellStyle name="Normal 2 2 5 2 2 2 2 8" xfId="0"/>
    <cellStyle name="Normal 2 2 5 2 2 2 2 8 2" xfId="0"/>
    <cellStyle name="Normal 2 2 5 2 2 2 2 8 2 2" xfId="0"/>
    <cellStyle name="Normal 2 2 5 2 2 2 2 8 3" xfId="0"/>
    <cellStyle name="Normal 2 2 5 2 2 2 2 9" xfId="0"/>
    <cellStyle name="Normal 2 2 5 2 2 2 2 9 2" xfId="0"/>
    <cellStyle name="Normal 2 2 5 2 2 2 3" xfId="0"/>
    <cellStyle name="Normal 2 2 5 2 2 2 3 2" xfId="0"/>
    <cellStyle name="Normal 2 2 5 2 2 2 4" xfId="0"/>
    <cellStyle name="Normal 2 2 5 2 2 2 4 2" xfId="0"/>
    <cellStyle name="Normal 2 2 5 2 2 2 5" xfId="0"/>
    <cellStyle name="Normal 2 2 5 2 2 2 5 2" xfId="0"/>
    <cellStyle name="Normal 2 2 5 2 2 2 5 2 2" xfId="0"/>
    <cellStyle name="Normal 2 2 5 2 2 2 5 2 2 2" xfId="0"/>
    <cellStyle name="Normal 2 2 5 2 2 2 5 2 3" xfId="0"/>
    <cellStyle name="Normal 2 2 5 2 2 2 5 2 3 2" xfId="0"/>
    <cellStyle name="Normal 2 2 5 2 2 2 5 2 4" xfId="0"/>
    <cellStyle name="Normal 2 2 5 2 2 2 5 2 4 2" xfId="0"/>
    <cellStyle name="Normal 2 2 5 2 2 2 5 2 5" xfId="0"/>
    <cellStyle name="Normal 2 2 5 2 2 2 5 3" xfId="0"/>
    <cellStyle name="Normal 2 2 5 2 2 2 5 3 2" xfId="0"/>
    <cellStyle name="Normal 2 2 5 2 2 2 5 3 2 2" xfId="0"/>
    <cellStyle name="Normal 2 2 5 2 2 2 5 3 3" xfId="0"/>
    <cellStyle name="Normal 2 2 5 2 2 2 5 4" xfId="0"/>
    <cellStyle name="Normal 2 2 5 2 2 2 6" xfId="0"/>
    <cellStyle name="Normal 2 2 5 2 2 2 6 2" xfId="0"/>
    <cellStyle name="Normal 2 2 5 2 2 2 7" xfId="0"/>
    <cellStyle name="Normal 2 2 5 2 2 2 7 2" xfId="0"/>
    <cellStyle name="Normal 2 2 5 2 2 2 8" xfId="0"/>
    <cellStyle name="Normal 2 2 5 2 2 2 8 2" xfId="0"/>
    <cellStyle name="Normal 2 2 5 2 2 2 9" xfId="0"/>
    <cellStyle name="Normal 2 2 5 2 2 2 9 2" xfId="0"/>
    <cellStyle name="Normal 2 2 5 2 2 3" xfId="0"/>
    <cellStyle name="Normal 2 2 5 2 2 3 2" xfId="0"/>
    <cellStyle name="Normal 2 2 5 2 2 3 2 2" xfId="0"/>
    <cellStyle name="Normal 2 2 5 2 2 3 2 2 2" xfId="0"/>
    <cellStyle name="Normal 2 2 5 2 2 3 2 2 2 2" xfId="0"/>
    <cellStyle name="Normal 2 2 5 2 2 3 2 2 2 2 2" xfId="0"/>
    <cellStyle name="Normal 2 2 5 2 2 3 2 2 2 2 2 2" xfId="0"/>
    <cellStyle name="Normal 2 2 5 2 2 3 2 2 2 2 3" xfId="0"/>
    <cellStyle name="Normal 2 2 5 2 2 3 2 2 2 3" xfId="0"/>
    <cellStyle name="Normal 2 2 5 2 2 3 2 2 2 3 2" xfId="0"/>
    <cellStyle name="Normal 2 2 5 2 2 3 2 2 2 3 2 2" xfId="0"/>
    <cellStyle name="Normal 2 2 5 2 2 3 2 2 2 3 3" xfId="0"/>
    <cellStyle name="Normal 2 2 5 2 2 3 2 2 2 4" xfId="0"/>
    <cellStyle name="Normal 2 2 5 2 2 3 2 2 3" xfId="0"/>
    <cellStyle name="Normal 2 2 5 2 2 3 2 2 3 2" xfId="0"/>
    <cellStyle name="Normal 2 2 5 2 2 3 2 2 4" xfId="0"/>
    <cellStyle name="Normal 2 2 5 2 2 3 2 2 4 2" xfId="0"/>
    <cellStyle name="Normal 2 2 5 2 2 3 2 2 5" xfId="0"/>
    <cellStyle name="Normal 2 2 5 2 2 3 2 3" xfId="0"/>
    <cellStyle name="Normal 2 2 5 2 2 3 2 3 2" xfId="0"/>
    <cellStyle name="Normal 2 2 5 2 2 3 2 3 2 2" xfId="0"/>
    <cellStyle name="Normal 2 2 5 2 2 3 2 3 3" xfId="0"/>
    <cellStyle name="Normal 2 2 5 2 2 3 2 4" xfId="0"/>
    <cellStyle name="Normal 2 2 5 2 2 3 2 4 2" xfId="0"/>
    <cellStyle name="Normal 2 2 5 2 2 3 2 4 2 2" xfId="0"/>
    <cellStyle name="Normal 2 2 5 2 2 3 2 4 3" xfId="0"/>
    <cellStyle name="Normal 2 2 5 2 2 3 2 5" xfId="0"/>
    <cellStyle name="Normal 2 2 5 2 2 3 2 5 2" xfId="0"/>
    <cellStyle name="Normal 2 2 5 2 2 3 2 5 2 2" xfId="0"/>
    <cellStyle name="Normal 2 2 5 2 2 3 2 5 3" xfId="0"/>
    <cellStyle name="Normal 2 2 5 2 2 3 2 6" xfId="0"/>
    <cellStyle name="Normal 2 2 5 2 2 3 3" xfId="0"/>
    <cellStyle name="Normal 2 2 5 2 2 3 3 2" xfId="0"/>
    <cellStyle name="Normal 2 2 5 2 2 3 3 2 2" xfId="0"/>
    <cellStyle name="Normal 2 2 5 2 2 3 3 2 2 2" xfId="0"/>
    <cellStyle name="Normal 2 2 5 2 2 3 3 2 3" xfId="0"/>
    <cellStyle name="Normal 2 2 5 2 2 3 3 2 3 2" xfId="0"/>
    <cellStyle name="Normal 2 2 5 2 2 3 3 2 4" xfId="0"/>
    <cellStyle name="Normal 2 2 5 2 2 3 3 2 4 2" xfId="0"/>
    <cellStyle name="Normal 2 2 5 2 2 3 3 2 5" xfId="0"/>
    <cellStyle name="Normal 2 2 5 2 2 3 3 3" xfId="0"/>
    <cellStyle name="Normal 2 2 5 2 2 3 3 3 2" xfId="0"/>
    <cellStyle name="Normal 2 2 5 2 2 3 3 3 2 2" xfId="0"/>
    <cellStyle name="Normal 2 2 5 2 2 3 3 3 3" xfId="0"/>
    <cellStyle name="Normal 2 2 5 2 2 3 3 4" xfId="0"/>
    <cellStyle name="Normal 2 2 5 2 2 3 4" xfId="0"/>
    <cellStyle name="Normal 2 2 5 2 2 3 4 2" xfId="0"/>
    <cellStyle name="Normal 2 2 5 2 2 3 5" xfId="0"/>
    <cellStyle name="Normal 2 2 5 2 2 3 5 2" xfId="0"/>
    <cellStyle name="Normal 2 2 5 2 2 3 6" xfId="0"/>
    <cellStyle name="Normal 2 2 5 2 2 3 6 2" xfId="0"/>
    <cellStyle name="Normal 2 2 5 2 2 3 7" xfId="0"/>
    <cellStyle name="Normal 2 2 5 2 2 4" xfId="0"/>
    <cellStyle name="Normal 2 2 5 2 2 4 2" xfId="0"/>
    <cellStyle name="Normal 2 2 5 2 2 4 2 2" xfId="0"/>
    <cellStyle name="Normal 2 2 5 2 2 4 3" xfId="0"/>
    <cellStyle name="Normal 2 2 5 2 2 5" xfId="0"/>
    <cellStyle name="Normal 2 2 5 2 2 5 2" xfId="0"/>
    <cellStyle name="Normal 2 2 5 2 2 5 2 2" xfId="0"/>
    <cellStyle name="Normal 2 2 5 2 2 5 2 2 2" xfId="0"/>
    <cellStyle name="Normal 2 2 5 2 2 5 2 2 2 2" xfId="0"/>
    <cellStyle name="Normal 2 2 5 2 2 5 2 2 3" xfId="0"/>
    <cellStyle name="Normal 2 2 5 2 2 5 2 3" xfId="0"/>
    <cellStyle name="Normal 2 2 5 2 2 5 2 3 2" xfId="0"/>
    <cellStyle name="Normal 2 2 5 2 2 5 2 3 2 2" xfId="0"/>
    <cellStyle name="Normal 2 2 5 2 2 5 2 3 3" xfId="0"/>
    <cellStyle name="Normal 2 2 5 2 2 5 2 4" xfId="0"/>
    <cellStyle name="Normal 2 2 5 2 2 5 3" xfId="0"/>
    <cellStyle name="Normal 2 2 5 2 2 5 3 2" xfId="0"/>
    <cellStyle name="Normal 2 2 5 2 2 5 4" xfId="0"/>
    <cellStyle name="Normal 2 2 5 2 2 5 4 2" xfId="0"/>
    <cellStyle name="Normal 2 2 5 2 2 5 5" xfId="0"/>
    <cellStyle name="Normal 2 2 5 2 2 6" xfId="0"/>
    <cellStyle name="Normal 2 2 5 2 2 6 2" xfId="0"/>
    <cellStyle name="Normal 2 2 5 2 2 6 2 2" xfId="0"/>
    <cellStyle name="Normal 2 2 5 2 2 6 3" xfId="0"/>
    <cellStyle name="Normal 2 2 5 2 2 7" xfId="0"/>
    <cellStyle name="Normal 2 2 5 2 2 7 2" xfId="0"/>
    <cellStyle name="Normal 2 2 5 2 2 7 2 2" xfId="0"/>
    <cellStyle name="Normal 2 2 5 2 2 7 3" xfId="0"/>
    <cellStyle name="Normal 2 2 5 2 2 8" xfId="0"/>
    <cellStyle name="Normal 2 2 5 2 2 8 2" xfId="0"/>
    <cellStyle name="Normal 2 2 5 2 2 8 2 2" xfId="0"/>
    <cellStyle name="Normal 2 2 5 2 2 8 3" xfId="0"/>
    <cellStyle name="Normal 2 2 5 2 2 9" xfId="0"/>
    <cellStyle name="Normal 2 2 5 2 2 9 2" xfId="0"/>
    <cellStyle name="Normal 2 2 5 2 2 9 2 2" xfId="0"/>
    <cellStyle name="Normal 2 2 5 2 2 9 3" xfId="0"/>
    <cellStyle name="Normal 2 2 5 2 20" xfId="0"/>
    <cellStyle name="Normal 2 2 5 2 20 2" xfId="0"/>
    <cellStyle name="Normal 2 2 5 2 21" xfId="0"/>
    <cellStyle name="Normal 2 2 5 2 3" xfId="0"/>
    <cellStyle name="Normal 2 2 5 2 3 2" xfId="0"/>
    <cellStyle name="Normal 2 2 5 2 3 2 2" xfId="0"/>
    <cellStyle name="Normal 2 2 5 2 3 2 2 2" xfId="0"/>
    <cellStyle name="Normal 2 2 5 2 3 2 2 2 2" xfId="0"/>
    <cellStyle name="Normal 2 2 5 2 3 2 2 2 2 2" xfId="0"/>
    <cellStyle name="Normal 2 2 5 2 3 2 2 2 3" xfId="0"/>
    <cellStyle name="Normal 2 2 5 2 3 2 2 2 3 2" xfId="0"/>
    <cellStyle name="Normal 2 2 5 2 3 2 2 2 4" xfId="0"/>
    <cellStyle name="Normal 2 2 5 2 3 2 2 2 4 2" xfId="0"/>
    <cellStyle name="Normal 2 2 5 2 3 2 2 2 5" xfId="0"/>
    <cellStyle name="Normal 2 2 5 2 3 2 2 3" xfId="0"/>
    <cellStyle name="Normal 2 2 5 2 3 2 2 3 2" xfId="0"/>
    <cellStyle name="Normal 2 2 5 2 3 2 2 3 2 2" xfId="0"/>
    <cellStyle name="Normal 2 2 5 2 3 2 2 3 3" xfId="0"/>
    <cellStyle name="Normal 2 2 5 2 3 2 2 4" xfId="0"/>
    <cellStyle name="Normal 2 2 5 2 3 2 3" xfId="0"/>
    <cellStyle name="Normal 2 2 5 2 3 2 3 2" xfId="0"/>
    <cellStyle name="Normal 2 2 5 2 3 2 4" xfId="0"/>
    <cellStyle name="Normal 2 2 5 2 3 2 4 2" xfId="0"/>
    <cellStyle name="Normal 2 2 5 2 3 2 5" xfId="0"/>
    <cellStyle name="Normal 2 2 5 2 3 2 5 2" xfId="0"/>
    <cellStyle name="Normal 2 2 5 2 3 2 6" xfId="0"/>
    <cellStyle name="Normal 2 2 5 2 3 2 6 2" xfId="0"/>
    <cellStyle name="Normal 2 2 5 2 3 2 7" xfId="0"/>
    <cellStyle name="Normal 2 2 5 2 3 3" xfId="0"/>
    <cellStyle name="Normal 2 2 5 2 3 3 2" xfId="0"/>
    <cellStyle name="Normal 2 2 5 2 3 3 2 2" xfId="0"/>
    <cellStyle name="Normal 2 2 5 2 3 3 2 2 2" xfId="0"/>
    <cellStyle name="Normal 2 2 5 2 3 3 2 2 2 2" xfId="0"/>
    <cellStyle name="Normal 2 2 5 2 3 3 2 2 3" xfId="0"/>
    <cellStyle name="Normal 2 2 5 2 3 3 2 3" xfId="0"/>
    <cellStyle name="Normal 2 2 5 2 3 3 2 3 2" xfId="0"/>
    <cellStyle name="Normal 2 2 5 2 3 3 2 3 2 2" xfId="0"/>
    <cellStyle name="Normal 2 2 5 2 3 3 2 3 3" xfId="0"/>
    <cellStyle name="Normal 2 2 5 2 3 3 2 4" xfId="0"/>
    <cellStyle name="Normal 2 2 5 2 3 3 3" xfId="0"/>
    <cellStyle name="Normal 2 2 5 2 3 3 3 2" xfId="0"/>
    <cellStyle name="Normal 2 2 5 2 3 3 4" xfId="0"/>
    <cellStyle name="Normal 2 2 5 2 3 3 4 2" xfId="0"/>
    <cellStyle name="Normal 2 2 5 2 3 3 5" xfId="0"/>
    <cellStyle name="Normal 2 2 5 2 3 4" xfId="0"/>
    <cellStyle name="Normal 2 2 5 2 3 4 2" xfId="0"/>
    <cellStyle name="Normal 2 2 5 2 3 4 2 2" xfId="0"/>
    <cellStyle name="Normal 2 2 5 2 3 4 3" xfId="0"/>
    <cellStyle name="Normal 2 2 5 2 3 5" xfId="0"/>
    <cellStyle name="Normal 2 2 5 2 3 5 2" xfId="0"/>
    <cellStyle name="Normal 2 2 5 2 3 5 2 2" xfId="0"/>
    <cellStyle name="Normal 2 2 5 2 3 5 3" xfId="0"/>
    <cellStyle name="Normal 2 2 5 2 3 6" xfId="0"/>
    <cellStyle name="Normal 2 2 5 2 4" xfId="0"/>
    <cellStyle name="Normal 2 2 5 2 4 2" xfId="0"/>
    <cellStyle name="Normal 2 2 5 2 5" xfId="0"/>
    <cellStyle name="Normal 2 2 5 2 5 2" xfId="0"/>
    <cellStyle name="Normal 2 2 5 2 6" xfId="0"/>
    <cellStyle name="Normal 2 2 5 2 6 2" xfId="0"/>
    <cellStyle name="Normal 2 2 5 2 7" xfId="0"/>
    <cellStyle name="Normal 2 2 5 2 7 2" xfId="0"/>
    <cellStyle name="Normal 2 2 5 2 8" xfId="0"/>
    <cellStyle name="Normal 2 2 5 2 8 2" xfId="0"/>
    <cellStyle name="Normal 2 2 5 2 9" xfId="0"/>
    <cellStyle name="Normal 2 2 5 2 9 2" xfId="0"/>
    <cellStyle name="Normal 2 2 5 20" xfId="0"/>
    <cellStyle name="Normal 2 2 5 20 2" xfId="0"/>
    <cellStyle name="Normal 2 2 5 20 2 2" xfId="0"/>
    <cellStyle name="Normal 2 2 5 20 3" xfId="0"/>
    <cellStyle name="Normal 2 2 5 21" xfId="0"/>
    <cellStyle name="Normal 2 2 5 21 2" xfId="0"/>
    <cellStyle name="Normal 2 2 5 21 2 2" xfId="0"/>
    <cellStyle name="Normal 2 2 5 21 3" xfId="0"/>
    <cellStyle name="Normal 2 2 5 22" xfId="0"/>
    <cellStyle name="Normal 2 2 5 22 2" xfId="0"/>
    <cellStyle name="Normal 2 2 5 22 2 2" xfId="0"/>
    <cellStyle name="Normal 2 2 5 22 3" xfId="0"/>
    <cellStyle name="Normal 2 2 5 23" xfId="0"/>
    <cellStyle name="Normal 2 2 5 3" xfId="0"/>
    <cellStyle name="Normal 2 2 5 3 2" xfId="0"/>
    <cellStyle name="Normal 2 2 5 4" xfId="0"/>
    <cellStyle name="Normal 2 2 5 4 10" xfId="0"/>
    <cellStyle name="Normal 2 2 5 4 2" xfId="0"/>
    <cellStyle name="Normal 2 2 5 4 2 2" xfId="0"/>
    <cellStyle name="Normal 2 2 5 4 2 2 2" xfId="0"/>
    <cellStyle name="Normal 2 2 5 4 2 2 2 2" xfId="0"/>
    <cellStyle name="Normal 2 2 5 4 2 2 2 2 2" xfId="0"/>
    <cellStyle name="Normal 2 2 5 4 2 2 2 2 2 2" xfId="0"/>
    <cellStyle name="Normal 2 2 5 4 2 2 2 2 3" xfId="0"/>
    <cellStyle name="Normal 2 2 5 4 2 2 2 2 3 2" xfId="0"/>
    <cellStyle name="Normal 2 2 5 4 2 2 2 2 4" xfId="0"/>
    <cellStyle name="Normal 2 2 5 4 2 2 2 2 4 2" xfId="0"/>
    <cellStyle name="Normal 2 2 5 4 2 2 2 2 5" xfId="0"/>
    <cellStyle name="Normal 2 2 5 4 2 2 2 3" xfId="0"/>
    <cellStyle name="Normal 2 2 5 4 2 2 2 3 2" xfId="0"/>
    <cellStyle name="Normal 2 2 5 4 2 2 2 3 2 2" xfId="0"/>
    <cellStyle name="Normal 2 2 5 4 2 2 2 3 3" xfId="0"/>
    <cellStyle name="Normal 2 2 5 4 2 2 2 4" xfId="0"/>
    <cellStyle name="Normal 2 2 5 4 2 2 3" xfId="0"/>
    <cellStyle name="Normal 2 2 5 4 2 2 3 2" xfId="0"/>
    <cellStyle name="Normal 2 2 5 4 2 2 4" xfId="0"/>
    <cellStyle name="Normal 2 2 5 4 2 2 4 2" xfId="0"/>
    <cellStyle name="Normal 2 2 5 4 2 2 5" xfId="0"/>
    <cellStyle name="Normal 2 2 5 4 2 2 5 2" xfId="0"/>
    <cellStyle name="Normal 2 2 5 4 2 2 6" xfId="0"/>
    <cellStyle name="Normal 2 2 5 4 2 2 6 2" xfId="0"/>
    <cellStyle name="Normal 2 2 5 4 2 2 7" xfId="0"/>
    <cellStyle name="Normal 2 2 5 4 2 3" xfId="0"/>
    <cellStyle name="Normal 2 2 5 4 2 3 2" xfId="0"/>
    <cellStyle name="Normal 2 2 5 4 2 3 2 2" xfId="0"/>
    <cellStyle name="Normal 2 2 5 4 2 3 2 2 2" xfId="0"/>
    <cellStyle name="Normal 2 2 5 4 2 3 2 2 2 2" xfId="0"/>
    <cellStyle name="Normal 2 2 5 4 2 3 2 2 3" xfId="0"/>
    <cellStyle name="Normal 2 2 5 4 2 3 2 3" xfId="0"/>
    <cellStyle name="Normal 2 2 5 4 2 3 2 3 2" xfId="0"/>
    <cellStyle name="Normal 2 2 5 4 2 3 2 3 2 2" xfId="0"/>
    <cellStyle name="Normal 2 2 5 4 2 3 2 3 3" xfId="0"/>
    <cellStyle name="Normal 2 2 5 4 2 3 2 4" xfId="0"/>
    <cellStyle name="Normal 2 2 5 4 2 3 3" xfId="0"/>
    <cellStyle name="Normal 2 2 5 4 2 3 3 2" xfId="0"/>
    <cellStyle name="Normal 2 2 5 4 2 3 4" xfId="0"/>
    <cellStyle name="Normal 2 2 5 4 2 3 4 2" xfId="0"/>
    <cellStyle name="Normal 2 2 5 4 2 3 5" xfId="0"/>
    <cellStyle name="Normal 2 2 5 4 2 4" xfId="0"/>
    <cellStyle name="Normal 2 2 5 4 2 4 2" xfId="0"/>
    <cellStyle name="Normal 2 2 5 4 2 4 2 2" xfId="0"/>
    <cellStyle name="Normal 2 2 5 4 2 4 3" xfId="0"/>
    <cellStyle name="Normal 2 2 5 4 2 5" xfId="0"/>
    <cellStyle name="Normal 2 2 5 4 2 5 2" xfId="0"/>
    <cellStyle name="Normal 2 2 5 4 2 5 2 2" xfId="0"/>
    <cellStyle name="Normal 2 2 5 4 2 5 3" xfId="0"/>
    <cellStyle name="Normal 2 2 5 4 2 6" xfId="0"/>
    <cellStyle name="Normal 2 2 5 4 3" xfId="0"/>
    <cellStyle name="Normal 2 2 5 4 3 2" xfId="0"/>
    <cellStyle name="Normal 2 2 5 4 4" xfId="0"/>
    <cellStyle name="Normal 2 2 5 4 4 2" xfId="0"/>
    <cellStyle name="Normal 2 2 5 4 5" xfId="0"/>
    <cellStyle name="Normal 2 2 5 4 5 2" xfId="0"/>
    <cellStyle name="Normal 2 2 5 4 5 2 2" xfId="0"/>
    <cellStyle name="Normal 2 2 5 4 5 2 2 2" xfId="0"/>
    <cellStyle name="Normal 2 2 5 4 5 2 3" xfId="0"/>
    <cellStyle name="Normal 2 2 5 4 5 2 3 2" xfId="0"/>
    <cellStyle name="Normal 2 2 5 4 5 2 4" xfId="0"/>
    <cellStyle name="Normal 2 2 5 4 5 2 4 2" xfId="0"/>
    <cellStyle name="Normal 2 2 5 4 5 2 5" xfId="0"/>
    <cellStyle name="Normal 2 2 5 4 5 3" xfId="0"/>
    <cellStyle name="Normal 2 2 5 4 5 3 2" xfId="0"/>
    <cellStyle name="Normal 2 2 5 4 5 3 2 2" xfId="0"/>
    <cellStyle name="Normal 2 2 5 4 5 3 3" xfId="0"/>
    <cellStyle name="Normal 2 2 5 4 5 4" xfId="0"/>
    <cellStyle name="Normal 2 2 5 4 6" xfId="0"/>
    <cellStyle name="Normal 2 2 5 4 6 2" xfId="0"/>
    <cellStyle name="Normal 2 2 5 4 7" xfId="0"/>
    <cellStyle name="Normal 2 2 5 4 7 2" xfId="0"/>
    <cellStyle name="Normal 2 2 5 4 8" xfId="0"/>
    <cellStyle name="Normal 2 2 5 4 8 2" xfId="0"/>
    <cellStyle name="Normal 2 2 5 4 9" xfId="0"/>
    <cellStyle name="Normal 2 2 5 4 9 2" xfId="0"/>
    <cellStyle name="Normal 2 2 5 5" xfId="0"/>
    <cellStyle name="Normal 2 2 5 5 2" xfId="0"/>
    <cellStyle name="Normal 2 2 5 5 2 2" xfId="0"/>
    <cellStyle name="Normal 2 2 5 5 2 2 2" xfId="0"/>
    <cellStyle name="Normal 2 2 5 5 2 2 2 2" xfId="0"/>
    <cellStyle name="Normal 2 2 5 5 2 2 2 2 2" xfId="0"/>
    <cellStyle name="Normal 2 2 5 5 2 2 2 2 2 2" xfId="0"/>
    <cellStyle name="Normal 2 2 5 5 2 2 2 2 3" xfId="0"/>
    <cellStyle name="Normal 2 2 5 5 2 2 2 3" xfId="0"/>
    <cellStyle name="Normal 2 2 5 5 2 2 2 3 2" xfId="0"/>
    <cellStyle name="Normal 2 2 5 5 2 2 2 3 2 2" xfId="0"/>
    <cellStyle name="Normal 2 2 5 5 2 2 2 3 3" xfId="0"/>
    <cellStyle name="Normal 2 2 5 5 2 2 2 4" xfId="0"/>
    <cellStyle name="Normal 2 2 5 5 2 2 3" xfId="0"/>
    <cellStyle name="Normal 2 2 5 5 2 2 3 2" xfId="0"/>
    <cellStyle name="Normal 2 2 5 5 2 2 4" xfId="0"/>
    <cellStyle name="Normal 2 2 5 5 2 2 4 2" xfId="0"/>
    <cellStyle name="Normal 2 2 5 5 2 2 5" xfId="0"/>
    <cellStyle name="Normal 2 2 5 5 2 3" xfId="0"/>
    <cellStyle name="Normal 2 2 5 5 2 3 2" xfId="0"/>
    <cellStyle name="Normal 2 2 5 5 2 3 2 2" xfId="0"/>
    <cellStyle name="Normal 2 2 5 5 2 3 3" xfId="0"/>
    <cellStyle name="Normal 2 2 5 5 2 4" xfId="0"/>
    <cellStyle name="Normal 2 2 5 5 2 4 2" xfId="0"/>
    <cellStyle name="Normal 2 2 5 5 2 4 2 2" xfId="0"/>
    <cellStyle name="Normal 2 2 5 5 2 4 3" xfId="0"/>
    <cellStyle name="Normal 2 2 5 5 2 5" xfId="0"/>
    <cellStyle name="Normal 2 2 5 5 2 5 2" xfId="0"/>
    <cellStyle name="Normal 2 2 5 5 2 5 2 2" xfId="0"/>
    <cellStyle name="Normal 2 2 5 5 2 5 3" xfId="0"/>
    <cellStyle name="Normal 2 2 5 5 2 6" xfId="0"/>
    <cellStyle name="Normal 2 2 5 5 3" xfId="0"/>
    <cellStyle name="Normal 2 2 5 5 3 2" xfId="0"/>
    <cellStyle name="Normal 2 2 5 5 3 2 2" xfId="0"/>
    <cellStyle name="Normal 2 2 5 5 3 2 2 2" xfId="0"/>
    <cellStyle name="Normal 2 2 5 5 3 2 3" xfId="0"/>
    <cellStyle name="Normal 2 2 5 5 3 2 3 2" xfId="0"/>
    <cellStyle name="Normal 2 2 5 5 3 2 4" xfId="0"/>
    <cellStyle name="Normal 2 2 5 5 3 2 4 2" xfId="0"/>
    <cellStyle name="Normal 2 2 5 5 3 2 5" xfId="0"/>
    <cellStyle name="Normal 2 2 5 5 3 3" xfId="0"/>
    <cellStyle name="Normal 2 2 5 5 3 3 2" xfId="0"/>
    <cellStyle name="Normal 2 2 5 5 3 3 2 2" xfId="0"/>
    <cellStyle name="Normal 2 2 5 5 3 3 3" xfId="0"/>
    <cellStyle name="Normal 2 2 5 5 3 4" xfId="0"/>
    <cellStyle name="Normal 2 2 5 5 4" xfId="0"/>
    <cellStyle name="Normal 2 2 5 5 4 2" xfId="0"/>
    <cellStyle name="Normal 2 2 5 5 5" xfId="0"/>
    <cellStyle name="Normal 2 2 5 5 5 2" xfId="0"/>
    <cellStyle name="Normal 2 2 5 5 6" xfId="0"/>
    <cellStyle name="Normal 2 2 5 5 6 2" xfId="0"/>
    <cellStyle name="Normal 2 2 5 5 7" xfId="0"/>
    <cellStyle name="Normal 2 2 5 6" xfId="0"/>
    <cellStyle name="Normal 2 2 5 6 2" xfId="0"/>
    <cellStyle name="Normal 2 2 5 6 2 2" xfId="0"/>
    <cellStyle name="Normal 2 2 5 6 3" xfId="0"/>
    <cellStyle name="Normal 2 2 5 7" xfId="0"/>
    <cellStyle name="Normal 2 2 5 7 2" xfId="0"/>
    <cellStyle name="Normal 2 2 5 7 2 2" xfId="0"/>
    <cellStyle name="Normal 2 2 5 7 3" xfId="0"/>
    <cellStyle name="Normal 2 2 5 8" xfId="0"/>
    <cellStyle name="Normal 2 2 5 8 2" xfId="0"/>
    <cellStyle name="Normal 2 2 5 8 2 2" xfId="0"/>
    <cellStyle name="Normal 2 2 5 8 3" xfId="0"/>
    <cellStyle name="Normal 2 2 5 9" xfId="0"/>
    <cellStyle name="Normal 2 2 5 9 2" xfId="0"/>
    <cellStyle name="Normal 2 2 5 9 2 2" xfId="0"/>
    <cellStyle name="Normal 2 2 5 9 3" xfId="0"/>
    <cellStyle name="Normal 2 2 6" xfId="0"/>
    <cellStyle name="Normal 2 2 6 2" xfId="0"/>
    <cellStyle name="Normal 2 2 7" xfId="0"/>
    <cellStyle name="Normal 2 2 7 10" xfId="0"/>
    <cellStyle name="Normal 2 2 7 10 2" xfId="0"/>
    <cellStyle name="Normal 2 2 7 11" xfId="0"/>
    <cellStyle name="Normal 2 2 7 11 2" xfId="0"/>
    <cellStyle name="Normal 2 2 7 12" xfId="0"/>
    <cellStyle name="Normal 2 2 7 12 2" xfId="0"/>
    <cellStyle name="Normal 2 2 7 12 2 2" xfId="0"/>
    <cellStyle name="Normal 2 2 7 12 3" xfId="0"/>
    <cellStyle name="Normal 2 2 7 13" xfId="0"/>
    <cellStyle name="Normal 2 2 7 13 2" xfId="0"/>
    <cellStyle name="Normal 2 2 7 13 2 2" xfId="0"/>
    <cellStyle name="Normal 2 2 7 13 3" xfId="0"/>
    <cellStyle name="Normal 2 2 7 14" xfId="0"/>
    <cellStyle name="Normal 2 2 7 14 2" xfId="0"/>
    <cellStyle name="Normal 2 2 7 15" xfId="0"/>
    <cellStyle name="Normal 2 2 7 2" xfId="0"/>
    <cellStyle name="Normal 2 2 7 2 2" xfId="0"/>
    <cellStyle name="Normal 2 2 7 2 2 2" xfId="0"/>
    <cellStyle name="Normal 2 2 7 2 3" xfId="0"/>
    <cellStyle name="Normal 2 2 7 2 3 2" xfId="0"/>
    <cellStyle name="Normal 2 2 7 2 4" xfId="0"/>
    <cellStyle name="Normal 2 2 7 2 4 2" xfId="0"/>
    <cellStyle name="Normal 2 2 7 2 5" xfId="0"/>
    <cellStyle name="Normal 2 2 7 2 5 2" xfId="0"/>
    <cellStyle name="Normal 2 2 7 2 5 2 2" xfId="0"/>
    <cellStyle name="Normal 2 2 7 2 5 3" xfId="0"/>
    <cellStyle name="Normal 2 2 7 2 6" xfId="0"/>
    <cellStyle name="Normal 2 2 7 3" xfId="0"/>
    <cellStyle name="Normal 2 2 7 3 2" xfId="0"/>
    <cellStyle name="Normal 2 2 7 4" xfId="0"/>
    <cellStyle name="Normal 2 2 7 4 2" xfId="0"/>
    <cellStyle name="Normal 2 2 7 5" xfId="0"/>
    <cellStyle name="Normal 2 2 7 5 2" xfId="0"/>
    <cellStyle name="Normal 2 2 7 6" xfId="0"/>
    <cellStyle name="Normal 2 2 7 6 2" xfId="0"/>
    <cellStyle name="Normal 2 2 7 7" xfId="0"/>
    <cellStyle name="Normal 2 2 7 7 2" xfId="0"/>
    <cellStyle name="Normal 2 2 7 8" xfId="0"/>
    <cellStyle name="Normal 2 2 7 8 2" xfId="0"/>
    <cellStyle name="Normal 2 2 7 9" xfId="0"/>
    <cellStyle name="Normal 2 2 7 9 2" xfId="0"/>
    <cellStyle name="Normal 2 2 8" xfId="0"/>
    <cellStyle name="Normal 2 2 8 10" xfId="0"/>
    <cellStyle name="Normal 2 2 8 10 2" xfId="0"/>
    <cellStyle name="Normal 2 2 8 10 2 2" xfId="0"/>
    <cellStyle name="Normal 2 2 8 10 3" xfId="0"/>
    <cellStyle name="Normal 2 2 8 11" xfId="0"/>
    <cellStyle name="Normal 2 2 8 11 2" xfId="0"/>
    <cellStyle name="Normal 2 2 8 11 2 2" xfId="0"/>
    <cellStyle name="Normal 2 2 8 11 3" xfId="0"/>
    <cellStyle name="Normal 2 2 8 12" xfId="0"/>
    <cellStyle name="Normal 2 2 8 12 2" xfId="0"/>
    <cellStyle name="Normal 2 2 8 13" xfId="0"/>
    <cellStyle name="Normal 2 2 8 13 2" xfId="0"/>
    <cellStyle name="Normal 2 2 8 14" xfId="0"/>
    <cellStyle name="Normal 2 2 8 2" xfId="0"/>
    <cellStyle name="Normal 2 2 8 2 2" xfId="0"/>
    <cellStyle name="Normal 2 2 8 2 2 2" xfId="0"/>
    <cellStyle name="Normal 2 2 8 2 3" xfId="0"/>
    <cellStyle name="Normal 2 2 8 2 3 2" xfId="0"/>
    <cellStyle name="Normal 2 2 8 2 4" xfId="0"/>
    <cellStyle name="Normal 2 2 8 2 4 2" xfId="0"/>
    <cellStyle name="Normal 2 2 8 2 5" xfId="0"/>
    <cellStyle name="Normal 2 2 8 2 5 2" xfId="0"/>
    <cellStyle name="Normal 2 2 8 2 6" xfId="0"/>
    <cellStyle name="Normal 2 2 8 3" xfId="0"/>
    <cellStyle name="Normal 2 2 8 3 2" xfId="0"/>
    <cellStyle name="Normal 2 2 8 4" xfId="0"/>
    <cellStyle name="Normal 2 2 8 4 2" xfId="0"/>
    <cellStyle name="Normal 2 2 8 5" xfId="0"/>
    <cellStyle name="Normal 2 2 8 5 2" xfId="0"/>
    <cellStyle name="Normal 2 2 8 6" xfId="0"/>
    <cellStyle name="Normal 2 2 8 6 2" xfId="0"/>
    <cellStyle name="Normal 2 2 8 7" xfId="0"/>
    <cellStyle name="Normal 2 2 8 7 2" xfId="0"/>
    <cellStyle name="Normal 2 2 8 8" xfId="0"/>
    <cellStyle name="Normal 2 2 8 8 2" xfId="0"/>
    <cellStyle name="Normal 2 2 8 9" xfId="0"/>
    <cellStyle name="Normal 2 2 8 9 2" xfId="0"/>
    <cellStyle name="Normal 2 2 9" xfId="0"/>
    <cellStyle name="Normal 2 2 9 10" xfId="0"/>
    <cellStyle name="Normal 2 2 9 10 2" xfId="0"/>
    <cellStyle name="Normal 2 2 9 11" xfId="0"/>
    <cellStyle name="Normal 2 2 9 11 2" xfId="0"/>
    <cellStyle name="Normal 2 2 9 11 2 2" xfId="0"/>
    <cellStyle name="Normal 2 2 9 11 3" xfId="0"/>
    <cellStyle name="Normal 2 2 9 12" xfId="0"/>
    <cellStyle name="Normal 2 2 9 12 2" xfId="0"/>
    <cellStyle name="Normal 2 2 9 13" xfId="0"/>
    <cellStyle name="Normal 2 2 9 13 2" xfId="0"/>
    <cellStyle name="Normal 2 2 9 14" xfId="0"/>
    <cellStyle name="Normal 2 2 9 2" xfId="0"/>
    <cellStyle name="Normal 2 2 9 2 2" xfId="0"/>
    <cellStyle name="Normal 2 2 9 3" xfId="0"/>
    <cellStyle name="Normal 2 2 9 3 2" xfId="0"/>
    <cellStyle name="Normal 2 2 9 4" xfId="0"/>
    <cellStyle name="Normal 2 2 9 4 2" xfId="0"/>
    <cellStyle name="Normal 2 2 9 5" xfId="0"/>
    <cellStyle name="Normal 2 2 9 5 2" xfId="0"/>
    <cellStyle name="Normal 2 2 9 6" xfId="0"/>
    <cellStyle name="Normal 2 2 9 6 2" xfId="0"/>
    <cellStyle name="Normal 2 2 9 7" xfId="0"/>
    <cellStyle name="Normal 2 2 9 7 2" xfId="0"/>
    <cellStyle name="Normal 2 2 9 8" xfId="0"/>
    <cellStyle name="Normal 2 2 9 8 2" xfId="0"/>
    <cellStyle name="Normal 2 2 9 9" xfId="0"/>
    <cellStyle name="Normal 2 2 9 9 2" xfId="0"/>
    <cellStyle name="Normal 2 20" xfId="0"/>
    <cellStyle name="Normal 2 20 10" xfId="0"/>
    <cellStyle name="Normal 2 20 11" xfId="0"/>
    <cellStyle name="Normal 2 20 11 2" xfId="0"/>
    <cellStyle name="Normal 2 20 12" xfId="0"/>
    <cellStyle name="Normal 2 20 2" xfId="0"/>
    <cellStyle name="Normal 2 20 2 2" xfId="0"/>
    <cellStyle name="Normal 2 20 2 2 2" xfId="0"/>
    <cellStyle name="Normal 2 20 2 2 3" xfId="0"/>
    <cellStyle name="Normal 2 20 2 2 4" xfId="0"/>
    <cellStyle name="Normal 2 20 2 2 4 2" xfId="0"/>
    <cellStyle name="Normal 2 20 2 2 5" xfId="0"/>
    <cellStyle name="Normal 2 20 2 3" xfId="0"/>
    <cellStyle name="Normal 2 20 2 4" xfId="0"/>
    <cellStyle name="Normal 2 20 2 5" xfId="0"/>
    <cellStyle name="Normal 2 20 2 6" xfId="0"/>
    <cellStyle name="Normal 2 20 2 7" xfId="0"/>
    <cellStyle name="Normal 2 20 2 8" xfId="0"/>
    <cellStyle name="Normal 2 20 2 8 2" xfId="0"/>
    <cellStyle name="Normal 2 20 2 8 2 2" xfId="0"/>
    <cellStyle name="Normal 2 20 2 8 3" xfId="0"/>
    <cellStyle name="Normal 2 20 3" xfId="0"/>
    <cellStyle name="Normal 2 20 3 2" xfId="0"/>
    <cellStyle name="Normal 2 20 3 2 2" xfId="0"/>
    <cellStyle name="Normal 2 20 3 2 2 2" xfId="0"/>
    <cellStyle name="Normal 2 20 3 2 3" xfId="0"/>
    <cellStyle name="Normal 2 20 3 3" xfId="0"/>
    <cellStyle name="Normal 2 20 3 3 2" xfId="0"/>
    <cellStyle name="Normal 2 20 3 3 2 2" xfId="0"/>
    <cellStyle name="Normal 2 20 3 3 3" xfId="0"/>
    <cellStyle name="Normal 2 20 4" xfId="0"/>
    <cellStyle name="Normal 2 20 4 2" xfId="0"/>
    <cellStyle name="Normal 2 20 4 2 2" xfId="0"/>
    <cellStyle name="Normal 2 20 4 3" xfId="0"/>
    <cellStyle name="Normal 2 20 5" xfId="0"/>
    <cellStyle name="Normal 2 20 5 2" xfId="0"/>
    <cellStyle name="Normal 2 20 5 2 2" xfId="0"/>
    <cellStyle name="Normal 2 20 5 3" xfId="0"/>
    <cellStyle name="Normal 2 20 6" xfId="0"/>
    <cellStyle name="Normal 2 20 6 2" xfId="0"/>
    <cellStyle name="Normal 2 20 6 2 2" xfId="0"/>
    <cellStyle name="Normal 2 20 6 3" xfId="0"/>
    <cellStyle name="Normal 2 20 7" xfId="0"/>
    <cellStyle name="Normal 2 20 7 2" xfId="0"/>
    <cellStyle name="Normal 2 20 7 2 2" xfId="0"/>
    <cellStyle name="Normal 2 20 7 3" xfId="0"/>
    <cellStyle name="Normal 2 20 8" xfId="0"/>
    <cellStyle name="Normal 2 20 9" xfId="0"/>
    <cellStyle name="Normal 2 21" xfId="0"/>
    <cellStyle name="Normal 2 21 10" xfId="0"/>
    <cellStyle name="Normal 2 21 11" xfId="0"/>
    <cellStyle name="Normal 2 21 12" xfId="0"/>
    <cellStyle name="Normal 2 21 2" xfId="0"/>
    <cellStyle name="Normal 2 21 2 10" xfId="0"/>
    <cellStyle name="Normal 2 21 2 2" xfId="0"/>
    <cellStyle name="Normal 2 21 2 2 2" xfId="0"/>
    <cellStyle name="Normal 2 21 2 2 2 2" xfId="0"/>
    <cellStyle name="Normal 2 21 2 2 2 2 2" xfId="0"/>
    <cellStyle name="Normal 2 21 2 2 2 3" xfId="0"/>
    <cellStyle name="Normal 2 21 2 2 2 3 2" xfId="0"/>
    <cellStyle name="Normal 2 21 2 2 2 4" xfId="0"/>
    <cellStyle name="Normal 2 21 2 2 2 4 2" xfId="0"/>
    <cellStyle name="Normal 2 21 2 2 2 5" xfId="0"/>
    <cellStyle name="Normal 2 21 2 2 3" xfId="0"/>
    <cellStyle name="Normal 2 21 2 2 3 2" xfId="0"/>
    <cellStyle name="Normal 2 21 2 2 4" xfId="0"/>
    <cellStyle name="Normal 2 21 2 2 4 2" xfId="0"/>
    <cellStyle name="Normal 2 21 2 2 5" xfId="0"/>
    <cellStyle name="Normal 2 21 2 2 5 2" xfId="0"/>
    <cellStyle name="Normal 2 21 2 2 6" xfId="0"/>
    <cellStyle name="Normal 2 21 2 2 6 2" xfId="0"/>
    <cellStyle name="Normal 2 21 2 2 7" xfId="0"/>
    <cellStyle name="Normal 2 21 2 2 7 2" xfId="0"/>
    <cellStyle name="Normal 2 21 2 2 8" xfId="0"/>
    <cellStyle name="Normal 2 21 2 2 8 2" xfId="0"/>
    <cellStyle name="Normal 2 21 2 2 8 2 2" xfId="0"/>
    <cellStyle name="Normal 2 21 2 2 8 3" xfId="0"/>
    <cellStyle name="Normal 2 21 2 2 9" xfId="0"/>
    <cellStyle name="Normal 2 21 2 3" xfId="0"/>
    <cellStyle name="Normal 2 21 2 3 2" xfId="0"/>
    <cellStyle name="Normal 2 21 2 3 2 2" xfId="0"/>
    <cellStyle name="Normal 2 21 2 3 2 2 2" xfId="0"/>
    <cellStyle name="Normal 2 21 2 3 2 3" xfId="0"/>
    <cellStyle name="Normal 2 21 2 3 3" xfId="0"/>
    <cellStyle name="Normal 2 21 2 3 3 2" xfId="0"/>
    <cellStyle name="Normal 2 21 2 3 3 2 2" xfId="0"/>
    <cellStyle name="Normal 2 21 2 3 3 3" xfId="0"/>
    <cellStyle name="Normal 2 21 2 3 4" xfId="0"/>
    <cellStyle name="Normal 2 21 2 4" xfId="0"/>
    <cellStyle name="Normal 2 21 2 4 2" xfId="0"/>
    <cellStyle name="Normal 2 21 2 4 2 2" xfId="0"/>
    <cellStyle name="Normal 2 21 2 4 3" xfId="0"/>
    <cellStyle name="Normal 2 21 2 5" xfId="0"/>
    <cellStyle name="Normal 2 21 2 5 2" xfId="0"/>
    <cellStyle name="Normal 2 21 2 5 2 2" xfId="0"/>
    <cellStyle name="Normal 2 21 2 5 3" xfId="0"/>
    <cellStyle name="Normal 2 21 2 6" xfId="0"/>
    <cellStyle name="Normal 2 21 2 6 2" xfId="0"/>
    <cellStyle name="Normal 2 21 2 6 2 2" xfId="0"/>
    <cellStyle name="Normal 2 21 2 6 3" xfId="0"/>
    <cellStyle name="Normal 2 21 2 7" xfId="0"/>
    <cellStyle name="Normal 2 21 2 7 2" xfId="0"/>
    <cellStyle name="Normal 2 21 2 7 2 2" xfId="0"/>
    <cellStyle name="Normal 2 21 2 7 3" xfId="0"/>
    <cellStyle name="Normal 2 21 2 8" xfId="0"/>
    <cellStyle name="Normal 2 21 2 8 2" xfId="0"/>
    <cellStyle name="Normal 2 21 2 9" xfId="0"/>
    <cellStyle name="Normal 2 21 2 9 2" xfId="0"/>
    <cellStyle name="Normal 2 21 3" xfId="0"/>
    <cellStyle name="Normal 2 21 4" xfId="0"/>
    <cellStyle name="Normal 2 21 4 2" xfId="0"/>
    <cellStyle name="Normal 2 21 4 2 2" xfId="0"/>
    <cellStyle name="Normal 2 21 4 3" xfId="0"/>
    <cellStyle name="Normal 2 21 4 3 2" xfId="0"/>
    <cellStyle name="Normal 2 21 5" xfId="0"/>
    <cellStyle name="Normal 2 21 5 2" xfId="0"/>
    <cellStyle name="Normal 2 21 6" xfId="0"/>
    <cellStyle name="Normal 2 21 6 2" xfId="0"/>
    <cellStyle name="Normal 2 21 7" xfId="0"/>
    <cellStyle name="Normal 2 21 7 2" xfId="0"/>
    <cellStyle name="Normal 2 21 8" xfId="0"/>
    <cellStyle name="Normal 2 21 8 2" xfId="0"/>
    <cellStyle name="Normal 2 21 9" xfId="0"/>
    <cellStyle name="Normal 2 22" xfId="0"/>
    <cellStyle name="Normal 2 22 10" xfId="0"/>
    <cellStyle name="Normal 2 22 2" xfId="0"/>
    <cellStyle name="Normal 2 22 2 2" xfId="0"/>
    <cellStyle name="Normal 2 22 2 2 2" xfId="0"/>
    <cellStyle name="Normal 2 22 2 2 2 2" xfId="0"/>
    <cellStyle name="Normal 2 22 2 2 3" xfId="0"/>
    <cellStyle name="Normal 2 22 2 3" xfId="0"/>
    <cellStyle name="Normal 2 22 2 3 2" xfId="0"/>
    <cellStyle name="Normal 2 22 2 3 2 2" xfId="0"/>
    <cellStyle name="Normal 2 22 2 3 3" xfId="0"/>
    <cellStyle name="Normal 2 22 3" xfId="0"/>
    <cellStyle name="Normal 2 22 3 2" xfId="0"/>
    <cellStyle name="Normal 2 22 3 2 2" xfId="0"/>
    <cellStyle name="Normal 2 22 3 3" xfId="0"/>
    <cellStyle name="Normal 2 22 4" xfId="0"/>
    <cellStyle name="Normal 2 22 4 2" xfId="0"/>
    <cellStyle name="Normal 2 22 4 2 2" xfId="0"/>
    <cellStyle name="Normal 2 22 4 3" xfId="0"/>
    <cellStyle name="Normal 2 22 5" xfId="0"/>
    <cellStyle name="Normal 2 22 5 2" xfId="0"/>
    <cellStyle name="Normal 2 22 5 2 2" xfId="0"/>
    <cellStyle name="Normal 2 22 5 3" xfId="0"/>
    <cellStyle name="Normal 2 22 6" xfId="0"/>
    <cellStyle name="Normal 2 22 6 2" xfId="0"/>
    <cellStyle name="Normal 2 22 6 2 2" xfId="0"/>
    <cellStyle name="Normal 2 22 6 3" xfId="0"/>
    <cellStyle name="Normal 2 22 7" xfId="0"/>
    <cellStyle name="Normal 2 22 7 2" xfId="0"/>
    <cellStyle name="Normal 2 22 7 2 2" xfId="0"/>
    <cellStyle name="Normal 2 22 7 3" xfId="0"/>
    <cellStyle name="Normal 2 22 8" xfId="0"/>
    <cellStyle name="Normal 2 22 9" xfId="0"/>
    <cellStyle name="Normal 2 22 9 2" xfId="0"/>
    <cellStyle name="Normal 2 23" xfId="0"/>
    <cellStyle name="Normal 2 23 10" xfId="0"/>
    <cellStyle name="Normal 2 23 2" xfId="0"/>
    <cellStyle name="Normal 2 23 2 2" xfId="0"/>
    <cellStyle name="Normal 2 23 2 2 2" xfId="0"/>
    <cellStyle name="Normal 2 23 2 2 2 2" xfId="0"/>
    <cellStyle name="Normal 2 23 2 2 3" xfId="0"/>
    <cellStyle name="Normal 2 23 2 3" xfId="0"/>
    <cellStyle name="Normal 2 23 2 3 2" xfId="0"/>
    <cellStyle name="Normal 2 23 2 3 2 2" xfId="0"/>
    <cellStyle name="Normal 2 23 2 3 3" xfId="0"/>
    <cellStyle name="Normal 2 23 2 4" xfId="0"/>
    <cellStyle name="Normal 2 23 3" xfId="0"/>
    <cellStyle name="Normal 2 23 3 2" xfId="0"/>
    <cellStyle name="Normal 2 23 3 2 2" xfId="0"/>
    <cellStyle name="Normal 2 23 3 3" xfId="0"/>
    <cellStyle name="Normal 2 23 4" xfId="0"/>
    <cellStyle name="Normal 2 23 4 2" xfId="0"/>
    <cellStyle name="Normal 2 23 4 2 2" xfId="0"/>
    <cellStyle name="Normal 2 23 4 3" xfId="0"/>
    <cellStyle name="Normal 2 23 5" xfId="0"/>
    <cellStyle name="Normal 2 23 5 2" xfId="0"/>
    <cellStyle name="Normal 2 23 5 2 2" xfId="0"/>
    <cellStyle name="Normal 2 23 5 3" xfId="0"/>
    <cellStyle name="Normal 2 23 6" xfId="0"/>
    <cellStyle name="Normal 2 23 6 2" xfId="0"/>
    <cellStyle name="Normal 2 23 6 2 2" xfId="0"/>
    <cellStyle name="Normal 2 23 6 3" xfId="0"/>
    <cellStyle name="Normal 2 23 7" xfId="0"/>
    <cellStyle name="Normal 2 23 7 2" xfId="0"/>
    <cellStyle name="Normal 2 23 7 2 2" xfId="0"/>
    <cellStyle name="Normal 2 23 7 3" xfId="0"/>
    <cellStyle name="Normal 2 23 8" xfId="0"/>
    <cellStyle name="Normal 2 23 8 2" xfId="0"/>
    <cellStyle name="Normal 2 23 9" xfId="0"/>
    <cellStyle name="Normal 2 23 9 2" xfId="0"/>
    <cellStyle name="Normal 2 24" xfId="0"/>
    <cellStyle name="Normal 2 24 10" xfId="0"/>
    <cellStyle name="Normal 2 24 2" xfId="0"/>
    <cellStyle name="Normal 2 24 2 2" xfId="0"/>
    <cellStyle name="Normal 2 24 2 2 2" xfId="0"/>
    <cellStyle name="Normal 2 24 2 2 2 2" xfId="0"/>
    <cellStyle name="Normal 2 24 2 2 2 2 2" xfId="0"/>
    <cellStyle name="Normal 2 24 2 2 2 2 2 2" xfId="0"/>
    <cellStyle name="Normal 2 24 2 2 2 2 3" xfId="0"/>
    <cellStyle name="Normal 2 24 2 2 2 2 3 2" xfId="0"/>
    <cellStyle name="Normal 2 24 2 2 2 2 4" xfId="0"/>
    <cellStyle name="Normal 2 24 2 2 2 2 4 2" xfId="0"/>
    <cellStyle name="Normal 2 24 2 2 2 2 5" xfId="0"/>
    <cellStyle name="Normal 2 24 2 2 2 3" xfId="0"/>
    <cellStyle name="Normal 2 24 2 2 2 3 2" xfId="0"/>
    <cellStyle name="Normal 2 24 2 2 2 3 2 2" xfId="0"/>
    <cellStyle name="Normal 2 24 2 2 2 3 3" xfId="0"/>
    <cellStyle name="Normal 2 24 2 2 2 4" xfId="0"/>
    <cellStyle name="Normal 2 24 2 2 3" xfId="0"/>
    <cellStyle name="Normal 2 24 2 2 3 2" xfId="0"/>
    <cellStyle name="Normal 2 24 2 2 4" xfId="0"/>
    <cellStyle name="Normal 2 24 2 2 4 2" xfId="0"/>
    <cellStyle name="Normal 2 24 2 2 5" xfId="0"/>
    <cellStyle name="Normal 2 24 2 2 5 2" xfId="0"/>
    <cellStyle name="Normal 2 24 2 2 6" xfId="0"/>
    <cellStyle name="Normal 2 24 2 2 6 2" xfId="0"/>
    <cellStyle name="Normal 2 24 2 2 7" xfId="0"/>
    <cellStyle name="Normal 2 24 2 3" xfId="0"/>
    <cellStyle name="Normal 2 24 2 3 2" xfId="0"/>
    <cellStyle name="Normal 2 24 2 3 2 2" xfId="0"/>
    <cellStyle name="Normal 2 24 2 3 2 2 2" xfId="0"/>
    <cellStyle name="Normal 2 24 2 3 2 2 2 2" xfId="0"/>
    <cellStyle name="Normal 2 24 2 3 2 2 3" xfId="0"/>
    <cellStyle name="Normal 2 24 2 3 2 3" xfId="0"/>
    <cellStyle name="Normal 2 24 2 3 2 3 2" xfId="0"/>
    <cellStyle name="Normal 2 24 2 3 2 3 2 2" xfId="0"/>
    <cellStyle name="Normal 2 24 2 3 2 3 3" xfId="0"/>
    <cellStyle name="Normal 2 24 2 3 2 4" xfId="0"/>
    <cellStyle name="Normal 2 24 2 3 3" xfId="0"/>
    <cellStyle name="Normal 2 24 2 3 3 2" xfId="0"/>
    <cellStyle name="Normal 2 24 2 3 4" xfId="0"/>
    <cellStyle name="Normal 2 24 2 3 4 2" xfId="0"/>
    <cellStyle name="Normal 2 24 2 3 5" xfId="0"/>
    <cellStyle name="Normal 2 24 2 4" xfId="0"/>
    <cellStyle name="Normal 2 24 2 4 2" xfId="0"/>
    <cellStyle name="Normal 2 24 2 4 2 2" xfId="0"/>
    <cellStyle name="Normal 2 24 2 4 3" xfId="0"/>
    <cellStyle name="Normal 2 24 2 5" xfId="0"/>
    <cellStyle name="Normal 2 24 2 5 2" xfId="0"/>
    <cellStyle name="Normal 2 24 2 5 2 2" xfId="0"/>
    <cellStyle name="Normal 2 24 2 5 3" xfId="0"/>
    <cellStyle name="Normal 2 24 2 6" xfId="0"/>
    <cellStyle name="Normal 2 24 3" xfId="0"/>
    <cellStyle name="Normal 2 24 3 2" xfId="0"/>
    <cellStyle name="Normal 2 24 4" xfId="0"/>
    <cellStyle name="Normal 2 24 4 2" xfId="0"/>
    <cellStyle name="Normal 2 24 5" xfId="0"/>
    <cellStyle name="Normal 2 24 5 2" xfId="0"/>
    <cellStyle name="Normal 2 24 5 2 2" xfId="0"/>
    <cellStyle name="Normal 2 24 5 2 2 2" xfId="0"/>
    <cellStyle name="Normal 2 24 5 2 3" xfId="0"/>
    <cellStyle name="Normal 2 24 5 2 3 2" xfId="0"/>
    <cellStyle name="Normal 2 24 5 2 4" xfId="0"/>
    <cellStyle name="Normal 2 24 5 2 4 2" xfId="0"/>
    <cellStyle name="Normal 2 24 5 2 5" xfId="0"/>
    <cellStyle name="Normal 2 24 5 3" xfId="0"/>
    <cellStyle name="Normal 2 24 5 3 2" xfId="0"/>
    <cellStyle name="Normal 2 24 5 3 2 2" xfId="0"/>
    <cellStyle name="Normal 2 24 5 3 3" xfId="0"/>
    <cellStyle name="Normal 2 24 5 4" xfId="0"/>
    <cellStyle name="Normal 2 24 6" xfId="0"/>
    <cellStyle name="Normal 2 24 6 2" xfId="0"/>
    <cellStyle name="Normal 2 24 7" xfId="0"/>
    <cellStyle name="Normal 2 24 7 2" xfId="0"/>
    <cellStyle name="Normal 2 24 8" xfId="0"/>
    <cellStyle name="Normal 2 24 8 2" xfId="0"/>
    <cellStyle name="Normal 2 24 9" xfId="0"/>
    <cellStyle name="Normal 2 24 9 2" xfId="0"/>
    <cellStyle name="Normal 2 25" xfId="0"/>
    <cellStyle name="Normal 2 25 2" xfId="0"/>
    <cellStyle name="Normal 2 25 2 2" xfId="0"/>
    <cellStyle name="Normal 2 25 2 2 2" xfId="0"/>
    <cellStyle name="Normal 2 25 2 2 2 2" xfId="0"/>
    <cellStyle name="Normal 2 25 2 2 2 2 2" xfId="0"/>
    <cellStyle name="Normal 2 25 2 2 2 2 2 2" xfId="0"/>
    <cellStyle name="Normal 2 25 2 2 2 2 3" xfId="0"/>
    <cellStyle name="Normal 2 25 2 2 2 3" xfId="0"/>
    <cellStyle name="Normal 2 25 2 2 2 3 2" xfId="0"/>
    <cellStyle name="Normal 2 25 2 2 2 3 2 2" xfId="0"/>
    <cellStyle name="Normal 2 25 2 2 2 3 3" xfId="0"/>
    <cellStyle name="Normal 2 25 2 2 2 4" xfId="0"/>
    <cellStyle name="Normal 2 25 2 2 3" xfId="0"/>
    <cellStyle name="Normal 2 25 2 2 3 2" xfId="0"/>
    <cellStyle name="Normal 2 25 2 2 4" xfId="0"/>
    <cellStyle name="Normal 2 25 2 2 4 2" xfId="0"/>
    <cellStyle name="Normal 2 25 2 2 5" xfId="0"/>
    <cellStyle name="Normal 2 25 2 3" xfId="0"/>
    <cellStyle name="Normal 2 25 2 3 2" xfId="0"/>
    <cellStyle name="Normal 2 25 2 3 2 2" xfId="0"/>
    <cellStyle name="Normal 2 25 2 3 3" xfId="0"/>
    <cellStyle name="Normal 2 25 2 4" xfId="0"/>
    <cellStyle name="Normal 2 25 2 4 2" xfId="0"/>
    <cellStyle name="Normal 2 25 2 4 2 2" xfId="0"/>
    <cellStyle name="Normal 2 25 2 4 3" xfId="0"/>
    <cellStyle name="Normal 2 25 2 5" xfId="0"/>
    <cellStyle name="Normal 2 25 2 5 2" xfId="0"/>
    <cellStyle name="Normal 2 25 2 5 2 2" xfId="0"/>
    <cellStyle name="Normal 2 25 2 5 3" xfId="0"/>
    <cellStyle name="Normal 2 25 2 6" xfId="0"/>
    <cellStyle name="Normal 2 25 3" xfId="0"/>
    <cellStyle name="Normal 2 25 3 2" xfId="0"/>
    <cellStyle name="Normal 2 25 3 2 2" xfId="0"/>
    <cellStyle name="Normal 2 25 3 2 2 2" xfId="0"/>
    <cellStyle name="Normal 2 25 3 2 3" xfId="0"/>
    <cellStyle name="Normal 2 25 3 2 3 2" xfId="0"/>
    <cellStyle name="Normal 2 25 3 2 4" xfId="0"/>
    <cellStyle name="Normal 2 25 3 2 4 2" xfId="0"/>
    <cellStyle name="Normal 2 25 3 2 5" xfId="0"/>
    <cellStyle name="Normal 2 25 3 3" xfId="0"/>
    <cellStyle name="Normal 2 25 3 3 2" xfId="0"/>
    <cellStyle name="Normal 2 25 3 3 2 2" xfId="0"/>
    <cellStyle name="Normal 2 25 3 3 3" xfId="0"/>
    <cellStyle name="Normal 2 25 3 4" xfId="0"/>
    <cellStyle name="Normal 2 25 4" xfId="0"/>
    <cellStyle name="Normal 2 25 4 2" xfId="0"/>
    <cellStyle name="Normal 2 25 5" xfId="0"/>
    <cellStyle name="Normal 2 25 5 2" xfId="0"/>
    <cellStyle name="Normal 2 25 6" xfId="0"/>
    <cellStyle name="Normal 2 25 6 2" xfId="0"/>
    <cellStyle name="Normal 2 25 7" xfId="0"/>
    <cellStyle name="Normal 2 26" xfId="0"/>
    <cellStyle name="Normal 2 26 2" xfId="0"/>
    <cellStyle name="Normal 2 26 2 2" xfId="0"/>
    <cellStyle name="Normal 2 26 3" xfId="0"/>
    <cellStyle name="Normal 2 27" xfId="0"/>
    <cellStyle name="Normal 2 27 2" xfId="0"/>
    <cellStyle name="Normal 2 27 2 2" xfId="0"/>
    <cellStyle name="Normal 2 27 3" xfId="0"/>
    <cellStyle name="Normal 2 28" xfId="0"/>
    <cellStyle name="Normal 2 28 2" xfId="0"/>
    <cellStyle name="Normal 2 28 2 2" xfId="0"/>
    <cellStyle name="Normal 2 28 3" xfId="0"/>
    <cellStyle name="Normal 2 29" xfId="0"/>
    <cellStyle name="Normal 2 29 2" xfId="0"/>
    <cellStyle name="Normal 2 29 2 2" xfId="0"/>
    <cellStyle name="Normal 2 29 3" xfId="0"/>
    <cellStyle name="Normal 2 3" xfId="0"/>
    <cellStyle name="Normal 2 3 10" xfId="0"/>
    <cellStyle name="Normal 2 3 10 2" xfId="0"/>
    <cellStyle name="Normal 2 3 11" xfId="0"/>
    <cellStyle name="Normal 2 3 11 2" xfId="0"/>
    <cellStyle name="Normal 2 3 12" xfId="0"/>
    <cellStyle name="Normal 2 3 12 2" xfId="0"/>
    <cellStyle name="Normal 2 3 13" xfId="0"/>
    <cellStyle name="Normal 2 3 13 2" xfId="0"/>
    <cellStyle name="Normal 2 3 14" xfId="0"/>
    <cellStyle name="Normal 2 3 14 2" xfId="0"/>
    <cellStyle name="Normal 2 3 14 2 2" xfId="0"/>
    <cellStyle name="Normal 2 3 14 2 2 2" xfId="0"/>
    <cellStyle name="Normal 2 3 14 2 3" xfId="0"/>
    <cellStyle name="Normal 2 3 14 2 3 2" xfId="0"/>
    <cellStyle name="Normal 2 3 14 2 4" xfId="0"/>
    <cellStyle name="Normal 2 3 14 2 4 2" xfId="0"/>
    <cellStyle name="Normal 2 3 14 2 5" xfId="0"/>
    <cellStyle name="Normal 2 3 14 3" xfId="0"/>
    <cellStyle name="Normal 2 3 14 3 2" xfId="0"/>
    <cellStyle name="Normal 2 3 14 3 2 2" xfId="0"/>
    <cellStyle name="Normal 2 3 14 3 3" xfId="0"/>
    <cellStyle name="Normal 2 3 14 4" xfId="0"/>
    <cellStyle name="Normal 2 3 15" xfId="0"/>
    <cellStyle name="Normal 2 3 15 2" xfId="0"/>
    <cellStyle name="Normal 2 3 16" xfId="0"/>
    <cellStyle name="Normal 2 3 16 2" xfId="0"/>
    <cellStyle name="Normal 2 3 17" xfId="0"/>
    <cellStyle name="Normal 2 3 17 2" xfId="0"/>
    <cellStyle name="Normal 2 3 18" xfId="0"/>
    <cellStyle name="Normal 2 3 19" xfId="0"/>
    <cellStyle name="Normal 2 3 19 2" xfId="0"/>
    <cellStyle name="Normal 2 3 19 2 2" xfId="0"/>
    <cellStyle name="Normal 2 3 19 3" xfId="0"/>
    <cellStyle name="Normal 2 3 2" xfId="0"/>
    <cellStyle name="Normal 2 3 2 10" xfId="0"/>
    <cellStyle name="Normal 2 3 2 10 2" xfId="0"/>
    <cellStyle name="Normal 2 3 2 10 2 2" xfId="0"/>
    <cellStyle name="Normal 2 3 2 10 3" xfId="0"/>
    <cellStyle name="Normal 2 3 2 11" xfId="0"/>
    <cellStyle name="Normal 2 3 2 11 2" xfId="0"/>
    <cellStyle name="Normal 2 3 2 11 2 2" xfId="0"/>
    <cellStyle name="Normal 2 3 2 11 3" xfId="0"/>
    <cellStyle name="Normal 2 3 2 12" xfId="0"/>
    <cellStyle name="Normal 2 3 2 12 2" xfId="0"/>
    <cellStyle name="Normal 2 3 2 12 2 2" xfId="0"/>
    <cellStyle name="Normal 2 3 2 12 3" xfId="0"/>
    <cellStyle name="Normal 2 3 2 13" xfId="0"/>
    <cellStyle name="Normal 2 3 2 13 2" xfId="0"/>
    <cellStyle name="Normal 2 3 2 13 2 2" xfId="0"/>
    <cellStyle name="Normal 2 3 2 13 3" xfId="0"/>
    <cellStyle name="Normal 2 3 2 14" xfId="0"/>
    <cellStyle name="Normal 2 3 2 14 2" xfId="0"/>
    <cellStyle name="Normal 2 3 2 14 2 2" xfId="0"/>
    <cellStyle name="Normal 2 3 2 14 2 2 2" xfId="0"/>
    <cellStyle name="Normal 2 3 2 14 2 2 2 2" xfId="0"/>
    <cellStyle name="Normal 2 3 2 14 2 2 3" xfId="0"/>
    <cellStyle name="Normal 2 3 2 14 2 3" xfId="0"/>
    <cellStyle name="Normal 2 3 2 14 2 3 2" xfId="0"/>
    <cellStyle name="Normal 2 3 2 14 2 3 2 2" xfId="0"/>
    <cellStyle name="Normal 2 3 2 14 2 3 3" xfId="0"/>
    <cellStyle name="Normal 2 3 2 14 2 4" xfId="0"/>
    <cellStyle name="Normal 2 3 2 14 3" xfId="0"/>
    <cellStyle name="Normal 2 3 2 14 3 2" xfId="0"/>
    <cellStyle name="Normal 2 3 2 14 4" xfId="0"/>
    <cellStyle name="Normal 2 3 2 14 4 2" xfId="0"/>
    <cellStyle name="Normal 2 3 2 14 5" xfId="0"/>
    <cellStyle name="Normal 2 3 2 15" xfId="0"/>
    <cellStyle name="Normal 2 3 2 15 2" xfId="0"/>
    <cellStyle name="Normal 2 3 2 15 2 2" xfId="0"/>
    <cellStyle name="Normal 2 3 2 15 3" xfId="0"/>
    <cellStyle name="Normal 2 3 2 16" xfId="0"/>
    <cellStyle name="Normal 2 3 2 16 2" xfId="0"/>
    <cellStyle name="Normal 2 3 2 16 2 2" xfId="0"/>
    <cellStyle name="Normal 2 3 2 16 3" xfId="0"/>
    <cellStyle name="Normal 2 3 2 17" xfId="0"/>
    <cellStyle name="Normal 2 3 2 17 2" xfId="0"/>
    <cellStyle name="Normal 2 3 2 17 2 2" xfId="0"/>
    <cellStyle name="Normal 2 3 2 17 3" xfId="0"/>
    <cellStyle name="Normal 2 3 2 18" xfId="0"/>
    <cellStyle name="Normal 2 3 2 18 2" xfId="0"/>
    <cellStyle name="Normal 2 3 2 18 2 2" xfId="0"/>
    <cellStyle name="Normal 2 3 2 18 2 2 2" xfId="0"/>
    <cellStyle name="Normal 2 3 2 18 2 3" xfId="0"/>
    <cellStyle name="Normal 2 3 2 18 3" xfId="0"/>
    <cellStyle name="Normal 2 3 2 18 3 2" xfId="0"/>
    <cellStyle name="Normal 2 3 2 18 3 2 2" xfId="0"/>
    <cellStyle name="Normal 2 3 2 18 3 3" xfId="0"/>
    <cellStyle name="Normal 2 3 2 18 4" xfId="0"/>
    <cellStyle name="Normal 2 3 2 19" xfId="0"/>
    <cellStyle name="Normal 2 3 2 19 2" xfId="0"/>
    <cellStyle name="Normal 2 3 2 19 2 2" xfId="0"/>
    <cellStyle name="Normal 2 3 2 19 3" xfId="0"/>
    <cellStyle name="Normal 2 3 2 2" xfId="0"/>
    <cellStyle name="Normal 2 3 2 2 10" xfId="0"/>
    <cellStyle name="Normal 2 3 2 2 10 2" xfId="0"/>
    <cellStyle name="Normal 2 3 2 2 11" xfId="0"/>
    <cellStyle name="Normal 2 3 2 2 11 2" xfId="0"/>
    <cellStyle name="Normal 2 3 2 2 11 2 2" xfId="0"/>
    <cellStyle name="Normal 2 3 2 2 11 3" xfId="0"/>
    <cellStyle name="Normal 2 3 2 2 12" xfId="0"/>
    <cellStyle name="Normal 2 3 2 2 12 2" xfId="0"/>
    <cellStyle name="Normal 2 3 2 2 13" xfId="0"/>
    <cellStyle name="Normal 2 3 2 2 13 2" xfId="0"/>
    <cellStyle name="Normal 2 3 2 2 14" xfId="0"/>
    <cellStyle name="Normal 2 3 2 2 2" xfId="0"/>
    <cellStyle name="Normal 2 3 2 2 2 10" xfId="0"/>
    <cellStyle name="Normal 2 3 2 2 2 10 2" xfId="0"/>
    <cellStyle name="Normal 2 3 2 2 2 10 2 2" xfId="0"/>
    <cellStyle name="Normal 2 3 2 2 2 10 3" xfId="0"/>
    <cellStyle name="Normal 2 3 2 2 2 11" xfId="0"/>
    <cellStyle name="Normal 2 3 2 2 2 11 2" xfId="0"/>
    <cellStyle name="Normal 2 3 2 2 2 12" xfId="0"/>
    <cellStyle name="Normal 2 3 2 2 2 12 2" xfId="0"/>
    <cellStyle name="Normal 2 3 2 2 2 12 2 2" xfId="0"/>
    <cellStyle name="Normal 2 3 2 2 2 12 3" xfId="0"/>
    <cellStyle name="Normal 2 3 2 2 2 13" xfId="0"/>
    <cellStyle name="Normal 2 3 2 2 2 13 2" xfId="0"/>
    <cellStyle name="Normal 2 3 2 2 2 13 2 2" xfId="0"/>
    <cellStyle name="Normal 2 3 2 2 2 13 3" xfId="0"/>
    <cellStyle name="Normal 2 3 2 2 2 14" xfId="0"/>
    <cellStyle name="Normal 2 3 2 2 2 14 2" xfId="0"/>
    <cellStyle name="Normal 2 3 2 2 2 15" xfId="0"/>
    <cellStyle name="Normal 2 3 2 2 2 2" xfId="0"/>
    <cellStyle name="Normal 2 3 2 2 2 2 10" xfId="0"/>
    <cellStyle name="Normal 2 3 2 2 2 2 10 2" xfId="0"/>
    <cellStyle name="Normal 2 3 2 2 2 2 11" xfId="0"/>
    <cellStyle name="Normal 2 3 2 2 2 2 11 2" xfId="0"/>
    <cellStyle name="Normal 2 3 2 2 2 2 12" xfId="0"/>
    <cellStyle name="Normal 2 3 2 2 2 2 2" xfId="0"/>
    <cellStyle name="Normal 2 3 2 2 2 2 2 10" xfId="0"/>
    <cellStyle name="Normal 2 3 2 2 2 2 2 10 2" xfId="0"/>
    <cellStyle name="Normal 2 3 2 2 2 2 2 10 2 2" xfId="0"/>
    <cellStyle name="Normal 2 3 2 2 2 2 2 10 3" xfId="0"/>
    <cellStyle name="Normal 2 3 2 2 2 2 2 11" xfId="0"/>
    <cellStyle name="Normal 2 3 2 2 2 2 2 11 2" xfId="0"/>
    <cellStyle name="Normal 2 3 2 2 2 2 2 11 2 2" xfId="0"/>
    <cellStyle name="Normal 2 3 2 2 2 2 2 11 3" xfId="0"/>
    <cellStyle name="Normal 2 3 2 2 2 2 2 12" xfId="0"/>
    <cellStyle name="Normal 2 3 2 2 2 2 2 12 2" xfId="0"/>
    <cellStyle name="Normal 2 3 2 2 2 2 2 13" xfId="0"/>
    <cellStyle name="Normal 2 3 2 2 2 2 2 2" xfId="0"/>
    <cellStyle name="Normal 2 3 2 2 2 2 2 2 10" xfId="0"/>
    <cellStyle name="Normal 2 3 2 2 2 2 2 2 10 2" xfId="0"/>
    <cellStyle name="Normal 2 3 2 2 2 2 2 2 11" xfId="0"/>
    <cellStyle name="Normal 2 3 2 2 2 2 2 2 2" xfId="0"/>
    <cellStyle name="Normal 2 3 2 2 2 2 2 2 2 10" xfId="0"/>
    <cellStyle name="Normal 2 3 2 2 2 2 2 2 2 10 2" xfId="0"/>
    <cellStyle name="Normal 2 3 2 2 2 2 2 2 2 10 2 2" xfId="0"/>
    <cellStyle name="Normal 2 3 2 2 2 2 2 2 2 10 3" xfId="0"/>
    <cellStyle name="Normal 2 3 2 2 2 2 2 2 2 11" xfId="0"/>
    <cellStyle name="Normal 2 3 2 2 2 2 2 2 2 11 2" xfId="0"/>
    <cellStyle name="Normal 2 3 2 2 2 2 2 2 2 12" xfId="0"/>
    <cellStyle name="Normal 2 3 2 2 2 2 2 2 2 12 2" xfId="0"/>
    <cellStyle name="Normal 2 3 2 2 2 2 2 2 2 13" xfId="0"/>
    <cellStyle name="Normal 2 3 2 2 2 2 2 2 2 2" xfId="0"/>
    <cellStyle name="Normal 2 3 2 2 2 2 2 2 2 2 2" xfId="0"/>
    <cellStyle name="Normal 2 3 2 2 2 2 2 2 2 2 2 2" xfId="0"/>
    <cellStyle name="Normal 2 3 2 2 2 2 2 2 2 2 2 2 2" xfId="0"/>
    <cellStyle name="Normal 2 3 2 2 2 2 2 2 2 2 2 2 2 2" xfId="0"/>
    <cellStyle name="Normal 2 3 2 2 2 2 2 2 2 2 2 2 3" xfId="0"/>
    <cellStyle name="Normal 2 3 2 2 2 2 2 2 2 2 2 3" xfId="0"/>
    <cellStyle name="Normal 2 3 2 2 2 2 2 2 2 2 2 3 2" xfId="0"/>
    <cellStyle name="Normal 2 3 2 2 2 2 2 2 2 2 2 3 2 2" xfId="0"/>
    <cellStyle name="Normal 2 3 2 2 2 2 2 2 2 2 2 3 3" xfId="0"/>
    <cellStyle name="Normal 2 3 2 2 2 2 2 2 2 2 2 4" xfId="0"/>
    <cellStyle name="Normal 2 3 2 2 2 2 2 2 2 2 2 4 2" xfId="0"/>
    <cellStyle name="Normal 2 3 2 2 2 2 2 2 2 2 2 4 2 2" xfId="0"/>
    <cellStyle name="Normal 2 3 2 2 2 2 2 2 2 2 2 4 3" xfId="0"/>
    <cellStyle name="Normal 2 3 2 2 2 2 2 2 2 2 2 5" xfId="0"/>
    <cellStyle name="Normal 2 3 2 2 2 2 2 2 2 2 3" xfId="0"/>
    <cellStyle name="Normal 2 3 2 2 2 2 2 2 2 2 3 2" xfId="0"/>
    <cellStyle name="Normal 2 3 2 2 2 2 2 2 2 2 3 2 2" xfId="0"/>
    <cellStyle name="Normal 2 3 2 2 2 2 2 2 2 2 3 3" xfId="0"/>
    <cellStyle name="Normal 2 3 2 2 2 2 2 2 2 2 4" xfId="0"/>
    <cellStyle name="Normal 2 3 2 2 2 2 2 2 2 2 4 2" xfId="0"/>
    <cellStyle name="Normal 2 3 2 2 2 2 2 2 2 2 5" xfId="0"/>
    <cellStyle name="Normal 2 3 2 2 2 2 2 2 2 2 5 2" xfId="0"/>
    <cellStyle name="Normal 2 3 2 2 2 2 2 2 2 2 6" xfId="0"/>
    <cellStyle name="Normal 2 3 2 2 2 2 2 2 2 2 6 2" xfId="0"/>
    <cellStyle name="Normal 2 3 2 2 2 2 2 2 2 2 7" xfId="0"/>
    <cellStyle name="Normal 2 3 2 2 2 2 2 2 2 3" xfId="0"/>
    <cellStyle name="Normal 2 3 2 2 2 2 2 2 2 3 2" xfId="0"/>
    <cellStyle name="Normal 2 3 2 2 2 2 2 2 2 3 2 2" xfId="0"/>
    <cellStyle name="Normal 2 3 2 2 2 2 2 2 2 3 3" xfId="0"/>
    <cellStyle name="Normal 2 3 2 2 2 2 2 2 2 4" xfId="0"/>
    <cellStyle name="Normal 2 3 2 2 2 2 2 2 2 4 2" xfId="0"/>
    <cellStyle name="Normal 2 3 2 2 2 2 2 2 2 4 2 2" xfId="0"/>
    <cellStyle name="Normal 2 3 2 2 2 2 2 2 2 4 3" xfId="0"/>
    <cellStyle name="Normal 2 3 2 2 2 2 2 2 2 5" xfId="0"/>
    <cellStyle name="Normal 2 3 2 2 2 2 2 2 2 5 2" xfId="0"/>
    <cellStyle name="Normal 2 3 2 2 2 2 2 2 2 5 2 2" xfId="0"/>
    <cellStyle name="Normal 2 3 2 2 2 2 2 2 2 5 3" xfId="0"/>
    <cellStyle name="Normal 2 3 2 2 2 2 2 2 2 6" xfId="0"/>
    <cellStyle name="Normal 2 3 2 2 2 2 2 2 2 6 2" xfId="0"/>
    <cellStyle name="Normal 2 3 2 2 2 2 2 2 2 6 2 2" xfId="0"/>
    <cellStyle name="Normal 2 3 2 2 2 2 2 2 2 6 3" xfId="0"/>
    <cellStyle name="Normal 2 3 2 2 2 2 2 2 2 7" xfId="0"/>
    <cellStyle name="Normal 2 3 2 2 2 2 2 2 2 7 2" xfId="0"/>
    <cellStyle name="Normal 2 3 2 2 2 2 2 2 2 7 2 2" xfId="0"/>
    <cellStyle name="Normal 2 3 2 2 2 2 2 2 2 7 3" xfId="0"/>
    <cellStyle name="Normal 2 3 2 2 2 2 2 2 2 8" xfId="0"/>
    <cellStyle name="Normal 2 3 2 2 2 2 2 2 2 8 2" xfId="0"/>
    <cellStyle name="Normal 2 3 2 2 2 2 2 2 2 9" xfId="0"/>
    <cellStyle name="Normal 2 3 2 2 2 2 2 2 2 9 2" xfId="0"/>
    <cellStyle name="Normal 2 3 2 2 2 2 2 2 2 9 2 2" xfId="0"/>
    <cellStyle name="Normal 2 3 2 2 2 2 2 2 2 9 3" xfId="0"/>
    <cellStyle name="Normal 2 3 2 2 2 2 2 2 3" xfId="0"/>
    <cellStyle name="Normal 2 3 2 2 2 2 2 2 3 2" xfId="0"/>
    <cellStyle name="Normal 2 3 2 2 2 2 2 2 3 2 2" xfId="0"/>
    <cellStyle name="Normal 2 3 2 2 2 2 2 2 3 3" xfId="0"/>
    <cellStyle name="Normal 2 3 2 2 2 2 2 2 3 3 2" xfId="0"/>
    <cellStyle name="Normal 2 3 2 2 2 2 2 2 3 4" xfId="0"/>
    <cellStyle name="Normal 2 3 2 2 2 2 2 2 3 4 2" xfId="0"/>
    <cellStyle name="Normal 2 3 2 2 2 2 2 2 3 5" xfId="0"/>
    <cellStyle name="Normal 2 3 2 2 2 2 2 2 4" xfId="0"/>
    <cellStyle name="Normal 2 3 2 2 2 2 2 2 4 2" xfId="0"/>
    <cellStyle name="Normal 2 3 2 2 2 2 2 2 5" xfId="0"/>
    <cellStyle name="Normal 2 3 2 2 2 2 2 2 5 2" xfId="0"/>
    <cellStyle name="Normal 2 3 2 2 2 2 2 2 6" xfId="0"/>
    <cellStyle name="Normal 2 3 2 2 2 2 2 2 6 2" xfId="0"/>
    <cellStyle name="Normal 2 3 2 2 2 2 2 2 7" xfId="0"/>
    <cellStyle name="Normal 2 3 2 2 2 2 2 2 7 2" xfId="0"/>
    <cellStyle name="Normal 2 3 2 2 2 2 2 2 8" xfId="0"/>
    <cellStyle name="Normal 2 3 2 2 2 2 2 2 8 2" xfId="0"/>
    <cellStyle name="Normal 2 3 2 2 2 2 2 2 8 2 2" xfId="0"/>
    <cellStyle name="Normal 2 3 2 2 2 2 2 2 8 3" xfId="0"/>
    <cellStyle name="Normal 2 3 2 2 2 2 2 2 9" xfId="0"/>
    <cellStyle name="Normal 2 3 2 2 2 2 2 2 9 2" xfId="0"/>
    <cellStyle name="Normal 2 3 2 2 2 2 2 3" xfId="0"/>
    <cellStyle name="Normal 2 3 2 2 2 2 2 3 2" xfId="0"/>
    <cellStyle name="Normal 2 3 2 2 2 2 2 3 2 2" xfId="0"/>
    <cellStyle name="Normal 2 3 2 2 2 2 2 3 3" xfId="0"/>
    <cellStyle name="Normal 2 3 2 2 2 2 2 4" xfId="0"/>
    <cellStyle name="Normal 2 3 2 2 2 2 2 4 2" xfId="0"/>
    <cellStyle name="Normal 2 3 2 2 2 2 2 4 2 2" xfId="0"/>
    <cellStyle name="Normal 2 3 2 2 2 2 2 4 2 2 2" xfId="0"/>
    <cellStyle name="Normal 2 3 2 2 2 2 2 4 2 3" xfId="0"/>
    <cellStyle name="Normal 2 3 2 2 2 2 2 4 3" xfId="0"/>
    <cellStyle name="Normal 2 3 2 2 2 2 2 4 3 2" xfId="0"/>
    <cellStyle name="Normal 2 3 2 2 2 2 2 4 3 2 2" xfId="0"/>
    <cellStyle name="Normal 2 3 2 2 2 2 2 4 3 3" xfId="0"/>
    <cellStyle name="Normal 2 3 2 2 2 2 2 4 4" xfId="0"/>
    <cellStyle name="Normal 2 3 2 2 2 2 2 5" xfId="0"/>
    <cellStyle name="Normal 2 3 2 2 2 2 2 5 2" xfId="0"/>
    <cellStyle name="Normal 2 3 2 2 2 2 2 5 2 2" xfId="0"/>
    <cellStyle name="Normal 2 3 2 2 2 2 2 5 3" xfId="0"/>
    <cellStyle name="Normal 2 3 2 2 2 2 2 6" xfId="0"/>
    <cellStyle name="Normal 2 3 2 2 2 2 2 6 2" xfId="0"/>
    <cellStyle name="Normal 2 3 2 2 2 2 2 6 2 2" xfId="0"/>
    <cellStyle name="Normal 2 3 2 2 2 2 2 6 3" xfId="0"/>
    <cellStyle name="Normal 2 3 2 2 2 2 2 7" xfId="0"/>
    <cellStyle name="Normal 2 3 2 2 2 2 2 7 2" xfId="0"/>
    <cellStyle name="Normal 2 3 2 2 2 2 2 7 2 2" xfId="0"/>
    <cellStyle name="Normal 2 3 2 2 2 2 2 7 3" xfId="0"/>
    <cellStyle name="Normal 2 3 2 2 2 2 2 8" xfId="0"/>
    <cellStyle name="Normal 2 3 2 2 2 2 2 8 2" xfId="0"/>
    <cellStyle name="Normal 2 3 2 2 2 2 2 8 2 2" xfId="0"/>
    <cellStyle name="Normal 2 3 2 2 2 2 2 8 3" xfId="0"/>
    <cellStyle name="Normal 2 3 2 2 2 2 2 9" xfId="0"/>
    <cellStyle name="Normal 2 3 2 2 2 2 2 9 2" xfId="0"/>
    <cellStyle name="Normal 2 3 2 2 2 2 3" xfId="0"/>
    <cellStyle name="Normal 2 3 2 2 2 2 3 2" xfId="0"/>
    <cellStyle name="Normal 2 3 2 2 2 2 4" xfId="0"/>
    <cellStyle name="Normal 2 3 2 2 2 2 4 2" xfId="0"/>
    <cellStyle name="Normal 2 3 2 2 2 2 4 2 2" xfId="0"/>
    <cellStyle name="Normal 2 3 2 2 2 2 4 3" xfId="0"/>
    <cellStyle name="Normal 2 3 2 2 2 2 4 3 2" xfId="0"/>
    <cellStyle name="Normal 2 3 2 2 2 2 4 4" xfId="0"/>
    <cellStyle name="Normal 2 3 2 2 2 2 4 4 2" xfId="0"/>
    <cellStyle name="Normal 2 3 2 2 2 2 4 5" xfId="0"/>
    <cellStyle name="Normal 2 3 2 2 2 2 5" xfId="0"/>
    <cellStyle name="Normal 2 3 2 2 2 2 5 2" xfId="0"/>
    <cellStyle name="Normal 2 3 2 2 2 2 6" xfId="0"/>
    <cellStyle name="Normal 2 3 2 2 2 2 6 2" xfId="0"/>
    <cellStyle name="Normal 2 3 2 2 2 2 7" xfId="0"/>
    <cellStyle name="Normal 2 3 2 2 2 2 7 2" xfId="0"/>
    <cellStyle name="Normal 2 3 2 2 2 2 8" xfId="0"/>
    <cellStyle name="Normal 2 3 2 2 2 2 8 2" xfId="0"/>
    <cellStyle name="Normal 2 3 2 2 2 2 9" xfId="0"/>
    <cellStyle name="Normal 2 3 2 2 2 2 9 2" xfId="0"/>
    <cellStyle name="Normal 2 3 2 2 2 2 9 2 2" xfId="0"/>
    <cellStyle name="Normal 2 3 2 2 2 2 9 3" xfId="0"/>
    <cellStyle name="Normal 2 3 2 2 2 3" xfId="0"/>
    <cellStyle name="Normal 2 3 2 2 2 3 2" xfId="0"/>
    <cellStyle name="Normal 2 3 2 2 2 3 2 2" xfId="0"/>
    <cellStyle name="Normal 2 3 2 2 2 3 3" xfId="0"/>
    <cellStyle name="Normal 2 3 2 2 2 4" xfId="0"/>
    <cellStyle name="Normal 2 3 2 2 2 4 2" xfId="0"/>
    <cellStyle name="Normal 2 3 2 2 2 4 2 2" xfId="0"/>
    <cellStyle name="Normal 2 3 2 2 2 4 3" xfId="0"/>
    <cellStyle name="Normal 2 3 2 2 2 5" xfId="0"/>
    <cellStyle name="Normal 2 3 2 2 2 5 2" xfId="0"/>
    <cellStyle name="Normal 2 3 2 2 2 5 2 2" xfId="0"/>
    <cellStyle name="Normal 2 3 2 2 2 5 3" xfId="0"/>
    <cellStyle name="Normal 2 3 2 2 2 6" xfId="0"/>
    <cellStyle name="Normal 2 3 2 2 2 6 2" xfId="0"/>
    <cellStyle name="Normal 2 3 2 2 2 6 2 2" xfId="0"/>
    <cellStyle name="Normal 2 3 2 2 2 6 2 2 2" xfId="0"/>
    <cellStyle name="Normal 2 3 2 2 2 6 2 3" xfId="0"/>
    <cellStyle name="Normal 2 3 2 2 2 6 3" xfId="0"/>
    <cellStyle name="Normal 2 3 2 2 2 6 3 2" xfId="0"/>
    <cellStyle name="Normal 2 3 2 2 2 6 3 2 2" xfId="0"/>
    <cellStyle name="Normal 2 3 2 2 2 6 3 3" xfId="0"/>
    <cellStyle name="Normal 2 3 2 2 2 6 4" xfId="0"/>
    <cellStyle name="Normal 2 3 2 2 2 7" xfId="0"/>
    <cellStyle name="Normal 2 3 2 2 2 7 2" xfId="0"/>
    <cellStyle name="Normal 2 3 2 2 2 7 2 2" xfId="0"/>
    <cellStyle name="Normal 2 3 2 2 2 7 3" xfId="0"/>
    <cellStyle name="Normal 2 3 2 2 2 8" xfId="0"/>
    <cellStyle name="Normal 2 3 2 2 2 8 2" xfId="0"/>
    <cellStyle name="Normal 2 3 2 2 2 8 2 2" xfId="0"/>
    <cellStyle name="Normal 2 3 2 2 2 8 3" xfId="0"/>
    <cellStyle name="Normal 2 3 2 2 2 9" xfId="0"/>
    <cellStyle name="Normal 2 3 2 2 2 9 2" xfId="0"/>
    <cellStyle name="Normal 2 3 2 2 2 9 2 2" xfId="0"/>
    <cellStyle name="Normal 2 3 2 2 2 9 3" xfId="0"/>
    <cellStyle name="Normal 2 3 2 2 3" xfId="0"/>
    <cellStyle name="Normal 2 3 2 2 3 2" xfId="0"/>
    <cellStyle name="Normal 2 3 2 2 3 2 2" xfId="0"/>
    <cellStyle name="Normal 2 3 2 2 3 2 2 2" xfId="0"/>
    <cellStyle name="Normal 2 3 2 2 3 2 3" xfId="0"/>
    <cellStyle name="Normal 2 3 2 2 3 2 3 2" xfId="0"/>
    <cellStyle name="Normal 2 3 2 2 3 2 4" xfId="0"/>
    <cellStyle name="Normal 2 3 2 2 3 2 4 2" xfId="0"/>
    <cellStyle name="Normal 2 3 2 2 3 2 5" xfId="0"/>
    <cellStyle name="Normal 2 3 2 2 3 3" xfId="0"/>
    <cellStyle name="Normal 2 3 2 2 3 3 2" xfId="0"/>
    <cellStyle name="Normal 2 3 2 2 3 3 2 2" xfId="0"/>
    <cellStyle name="Normal 2 3 2 2 3 3 3" xfId="0"/>
    <cellStyle name="Normal 2 3 2 2 3 4" xfId="0"/>
    <cellStyle name="Normal 2 3 2 2 4" xfId="0"/>
    <cellStyle name="Normal 2 3 2 2 4 2" xfId="0"/>
    <cellStyle name="Normal 2 3 2 2 5" xfId="0"/>
    <cellStyle name="Normal 2 3 2 2 5 2" xfId="0"/>
    <cellStyle name="Normal 2 3 2 2 6" xfId="0"/>
    <cellStyle name="Normal 2 3 2 2 6 2" xfId="0"/>
    <cellStyle name="Normal 2 3 2 2 6 2 2" xfId="0"/>
    <cellStyle name="Normal 2 3 2 2 6 3" xfId="0"/>
    <cellStyle name="Normal 2 3 2 2 6 3 2" xfId="0"/>
    <cellStyle name="Normal 2 3 2 2 6 4" xfId="0"/>
    <cellStyle name="Normal 2 3 2 2 6 4 2" xfId="0"/>
    <cellStyle name="Normal 2 3 2 2 6 5" xfId="0"/>
    <cellStyle name="Normal 2 3 2 2 7" xfId="0"/>
    <cellStyle name="Normal 2 3 2 2 7 2" xfId="0"/>
    <cellStyle name="Normal 2 3 2 2 8" xfId="0"/>
    <cellStyle name="Normal 2 3 2 2 8 2" xfId="0"/>
    <cellStyle name="Normal 2 3 2 2 9" xfId="0"/>
    <cellStyle name="Normal 2 3 2 2 9 2" xfId="0"/>
    <cellStyle name="Normal 2 3 2 20" xfId="0"/>
    <cellStyle name="Normal 2 3 2 20 2" xfId="0"/>
    <cellStyle name="Normal 2 3 2 20 2 2" xfId="0"/>
    <cellStyle name="Normal 2 3 2 20 3" xfId="0"/>
    <cellStyle name="Normal 2 3 2 21" xfId="0"/>
    <cellStyle name="Normal 2 3 2 21 2" xfId="0"/>
    <cellStyle name="Normal 2 3 2 21 2 2" xfId="0"/>
    <cellStyle name="Normal 2 3 2 21 3" xfId="0"/>
    <cellStyle name="Normal 2 3 2 22" xfId="0"/>
    <cellStyle name="Normal 2 3 2 22 2" xfId="0"/>
    <cellStyle name="Normal 2 3 2 22 2 2" xfId="0"/>
    <cellStyle name="Normal 2 3 2 22 3" xfId="0"/>
    <cellStyle name="Normal 2 3 2 23" xfId="0"/>
    <cellStyle name="Normal 2 3 2 23 2" xfId="0"/>
    <cellStyle name="Normal 2 3 2 24" xfId="0"/>
    <cellStyle name="Normal 2 3 2 24 2" xfId="0"/>
    <cellStyle name="Normal 2 3 2 24 2 2" xfId="0"/>
    <cellStyle name="Normal 2 3 2 24 3" xfId="0"/>
    <cellStyle name="Normal 2 3 2 25" xfId="0"/>
    <cellStyle name="Normal 2 3 2 25 2" xfId="0"/>
    <cellStyle name="Normal 2 3 2 25 2 2" xfId="0"/>
    <cellStyle name="Normal 2 3 2 25 3" xfId="0"/>
    <cellStyle name="Normal 2 3 2 26" xfId="0"/>
    <cellStyle name="Normal 2 3 2 26 2" xfId="0"/>
    <cellStyle name="Normal 2 3 2 27" xfId="0"/>
    <cellStyle name="Normal 2 3 2 3" xfId="0"/>
    <cellStyle name="Normal 2 3 2 3 2" xfId="0"/>
    <cellStyle name="Normal 2 3 2 3 2 2" xfId="0"/>
    <cellStyle name="Normal 2 3 2 3 3" xfId="0"/>
    <cellStyle name="Normal 2 3 2 4" xfId="0"/>
    <cellStyle name="Normal 2 3 2 4 2" xfId="0"/>
    <cellStyle name="Normal 2 3 2 4 2 2" xfId="0"/>
    <cellStyle name="Normal 2 3 2 4 3" xfId="0"/>
    <cellStyle name="Normal 2 3 2 5" xfId="0"/>
    <cellStyle name="Normal 2 3 2 5 2" xfId="0"/>
    <cellStyle name="Normal 2 3 2 5 2 2" xfId="0"/>
    <cellStyle name="Normal 2 3 2 5 3" xfId="0"/>
    <cellStyle name="Normal 2 3 2 6" xfId="0"/>
    <cellStyle name="Normal 2 3 2 6 2" xfId="0"/>
    <cellStyle name="Normal 2 3 2 6 2 2" xfId="0"/>
    <cellStyle name="Normal 2 3 2 6 3" xfId="0"/>
    <cellStyle name="Normal 2 3 2 7" xfId="0"/>
    <cellStyle name="Normal 2 3 2 7 2" xfId="0"/>
    <cellStyle name="Normal 2 3 2 7 2 2" xfId="0"/>
    <cellStyle name="Normal 2 3 2 7 3" xfId="0"/>
    <cellStyle name="Normal 2 3 2 8" xfId="0"/>
    <cellStyle name="Normal 2 3 2 8 2" xfId="0"/>
    <cellStyle name="Normal 2 3 2 8 2 2" xfId="0"/>
    <cellStyle name="Normal 2 3 2 8 3" xfId="0"/>
    <cellStyle name="Normal 2 3 2 9" xfId="0"/>
    <cellStyle name="Normal 2 3 2 9 2" xfId="0"/>
    <cellStyle name="Normal 2 3 2 9 2 2" xfId="0"/>
    <cellStyle name="Normal 2 3 2 9 3" xfId="0"/>
    <cellStyle name="Normal 2 3 20" xfId="0"/>
    <cellStyle name="Normal 2 3 20 2" xfId="0"/>
    <cellStyle name="Normal 2 3 20 2 2" xfId="0"/>
    <cellStyle name="Normal 2 3 20 3" xfId="0"/>
    <cellStyle name="Normal 2 3 20 3 2" xfId="0"/>
    <cellStyle name="Normal 2 3 20 4" xfId="0"/>
    <cellStyle name="Normal 2 3 20 4 2" xfId="0"/>
    <cellStyle name="Normal 2 3 20 5" xfId="0"/>
    <cellStyle name="Normal 2 3 21" xfId="0"/>
    <cellStyle name="Normal 2 3 21 2" xfId="0"/>
    <cellStyle name="Normal 2 3 21 2 2" xfId="0"/>
    <cellStyle name="Normal 2 3 21 3" xfId="0"/>
    <cellStyle name="Normal 2 3 21 3 2" xfId="0"/>
    <cellStyle name="Normal 2 3 22" xfId="0"/>
    <cellStyle name="Normal 2 3 22 2" xfId="0"/>
    <cellStyle name="Normal 2 3 23" xfId="0"/>
    <cellStyle name="Normal 2 3 23 2" xfId="0"/>
    <cellStyle name="Normal 2 3 24" xfId="0"/>
    <cellStyle name="Normal 2 3 24 2" xfId="0"/>
    <cellStyle name="Normal 2 3 25" xfId="0"/>
    <cellStyle name="Normal 2 3 26" xfId="0"/>
    <cellStyle name="Normal 2 3 27" xfId="0"/>
    <cellStyle name="Normal 2 3 28" xfId="0"/>
    <cellStyle name="Normal 2 3 28 2" xfId="0"/>
    <cellStyle name="Normal 2 3 29" xfId="0"/>
    <cellStyle name="Normal 2 3 29 2" xfId="0"/>
    <cellStyle name="Normal 2 3 3" xfId="0"/>
    <cellStyle name="Normal 2 3 3 2" xfId="0"/>
    <cellStyle name="Normal 2 3 3 2 2" xfId="0"/>
    <cellStyle name="Normal 2 3 3 2 2 2" xfId="0"/>
    <cellStyle name="Normal 2 3 3 2 2 2 2" xfId="0"/>
    <cellStyle name="Normal 2 3 3 2 2 2 2 2" xfId="0"/>
    <cellStyle name="Normal 2 3 3 2 2 2 2 2 2" xfId="0"/>
    <cellStyle name="Normal 2 3 3 2 2 2 2 3" xfId="0"/>
    <cellStyle name="Normal 2 3 3 2 2 2 2 3 2" xfId="0"/>
    <cellStyle name="Normal 2 3 3 2 2 2 2 4" xfId="0"/>
    <cellStyle name="Normal 2 3 3 2 2 2 3" xfId="0"/>
    <cellStyle name="Normal 2 3 3 2 2 2 3 2" xfId="0"/>
    <cellStyle name="Normal 2 3 3 2 2 2 4" xfId="0"/>
    <cellStyle name="Normal 2 3 3 2 2 3" xfId="0"/>
    <cellStyle name="Normal 2 3 3 2 2 3 2" xfId="0"/>
    <cellStyle name="Normal 2 3 3 2 2 3 2 2" xfId="0"/>
    <cellStyle name="Normal 2 3 3 2 2 3 3" xfId="0"/>
    <cellStyle name="Normal 2 3 3 2 2 4" xfId="0"/>
    <cellStyle name="Normal 2 3 3 2 2 4 2" xfId="0"/>
    <cellStyle name="Normal 2 3 3 2 2 5" xfId="0"/>
    <cellStyle name="Normal 2 3 3 2 3" xfId="0"/>
    <cellStyle name="Normal 2 3 3 2 3 2" xfId="0"/>
    <cellStyle name="Normal 2 3 3 2 4" xfId="0"/>
    <cellStyle name="Normal 2 3 3 2 4 2" xfId="0"/>
    <cellStyle name="Normal 2 3 3 2 5" xfId="0"/>
    <cellStyle name="Normal 2 3 3 2 5 2" xfId="0"/>
    <cellStyle name="Normal 2 3 3 2 6" xfId="0"/>
    <cellStyle name="Normal 2 3 3 3" xfId="0"/>
    <cellStyle name="Normal 2 3 3 3 2" xfId="0"/>
    <cellStyle name="Normal 2 3 3 3 2 2" xfId="0"/>
    <cellStyle name="Normal 2 3 3 3 2 2 2" xfId="0"/>
    <cellStyle name="Normal 2 3 3 3 2 2 2 2" xfId="0"/>
    <cellStyle name="Normal 2 3 3 3 2 2 3" xfId="0"/>
    <cellStyle name="Normal 2 3 3 3 2 3" xfId="0"/>
    <cellStyle name="Normal 2 3 3 3 2 3 2" xfId="0"/>
    <cellStyle name="Normal 2 3 3 3 2 3 2 2" xfId="0"/>
    <cellStyle name="Normal 2 3 3 3 2 3 3" xfId="0"/>
    <cellStyle name="Normal 2 3 3 3 2 4" xfId="0"/>
    <cellStyle name="Normal 2 3 3 3 3" xfId="0"/>
    <cellStyle name="Normal 2 3 3 3 3 2" xfId="0"/>
    <cellStyle name="Normal 2 3 3 3 4" xfId="0"/>
    <cellStyle name="Normal 2 3 3 3 4 2" xfId="0"/>
    <cellStyle name="Normal 2 3 3 3 5" xfId="0"/>
    <cellStyle name="Normal 2 3 3 4" xfId="0"/>
    <cellStyle name="Normal 2 3 3 4 2" xfId="0"/>
    <cellStyle name="Normal 2 3 3 4 2 2" xfId="0"/>
    <cellStyle name="Normal 2 3 3 4 3" xfId="0"/>
    <cellStyle name="Normal 2 3 3 5" xfId="0"/>
    <cellStyle name="Normal 2 3 3 5 2" xfId="0"/>
    <cellStyle name="Normal 2 3 3 5 2 2" xfId="0"/>
    <cellStyle name="Normal 2 3 3 5 3" xfId="0"/>
    <cellStyle name="Normal 2 3 3 6" xfId="0"/>
    <cellStyle name="Normal 2 3 3 6 2" xfId="0"/>
    <cellStyle name="Normal 2 3 3 7" xfId="0"/>
    <cellStyle name="Normal 2 3 30" xfId="0"/>
    <cellStyle name="Normal 2 3 30 2" xfId="0"/>
    <cellStyle name="Normal 2 3 31" xfId="0"/>
    <cellStyle name="Normal 2 3 31 2" xfId="0"/>
    <cellStyle name="Normal 2 3 31 2 2" xfId="0"/>
    <cellStyle name="Normal 2 3 31 3" xfId="0"/>
    <cellStyle name="Normal 2 3 32" xfId="0"/>
    <cellStyle name="Normal 2 3 32 2" xfId="0"/>
    <cellStyle name="Normal 2 3 33" xfId="0"/>
    <cellStyle name="Normal 2 3 33 2" xfId="0"/>
    <cellStyle name="Normal 2 3 34" xfId="0"/>
    <cellStyle name="Normal 2 3 4" xfId="0"/>
    <cellStyle name="Normal 2 3 4 2" xfId="0"/>
    <cellStyle name="Normal 2 3 5" xfId="0"/>
    <cellStyle name="Normal 2 3 5 2" xfId="0"/>
    <cellStyle name="Normal 2 3 6" xfId="0"/>
    <cellStyle name="Normal 2 3 6 2" xfId="0"/>
    <cellStyle name="Normal 2 3 7" xfId="0"/>
    <cellStyle name="Normal 2 3 7 2" xfId="0"/>
    <cellStyle name="Normal 2 3 8" xfId="0"/>
    <cellStyle name="Normal 2 3 8 2" xfId="0"/>
    <cellStyle name="Normal 2 3 9" xfId="0"/>
    <cellStyle name="Normal 2 3 9 2" xfId="0"/>
    <cellStyle name="Normal 2 30" xfId="0"/>
    <cellStyle name="Normal 2 31" xfId="0"/>
    <cellStyle name="Normal 2 32" xfId="0"/>
    <cellStyle name="Normal 2 33" xfId="0"/>
    <cellStyle name="Normal 2 33 2" xfId="0"/>
    <cellStyle name="Normal 2 33 2 2" xfId="0"/>
    <cellStyle name="Normal 2 33 2 3" xfId="0"/>
    <cellStyle name="Normal 2 33 2 4" xfId="0"/>
    <cellStyle name="Normal 2 33 3" xfId="0"/>
    <cellStyle name="Normal 2 33 3 2" xfId="0"/>
    <cellStyle name="Normal 2 34" xfId="0"/>
    <cellStyle name="Normal 2 35" xfId="0"/>
    <cellStyle name="Normal 2 36" xfId="0"/>
    <cellStyle name="Normal 2 37" xfId="0"/>
    <cellStyle name="Normal 2 38" xfId="0"/>
    <cellStyle name="Normal 2 38 2" xfId="0"/>
    <cellStyle name="Normal 2 38 2 2" xfId="0"/>
    <cellStyle name="Normal 2 38 2 2 2" xfId="0"/>
    <cellStyle name="Normal 2 38 2 3" xfId="0"/>
    <cellStyle name="Normal 2 38 3" xfId="0"/>
    <cellStyle name="Normal 2 38 3 2" xfId="0"/>
    <cellStyle name="Normal 2 38 4" xfId="0"/>
    <cellStyle name="Normal 2 38 4 2" xfId="0"/>
    <cellStyle name="Normal 2 38 5" xfId="0"/>
    <cellStyle name="Normal 2 39" xfId="0"/>
    <cellStyle name="Normal 2 39 2" xfId="0"/>
    <cellStyle name="Normal 2 39 2 2" xfId="0"/>
    <cellStyle name="Normal 2 39 2 2 2" xfId="0"/>
    <cellStyle name="Normal 2 39 2 3" xfId="0"/>
    <cellStyle name="Normal 2 39 3" xfId="0"/>
    <cellStyle name="Normal 2 39 3 2" xfId="0"/>
    <cellStyle name="Normal 2 39 4" xfId="0"/>
    <cellStyle name="Normal 2 39 4 2" xfId="0"/>
    <cellStyle name="Normal 2 39 5" xfId="0"/>
    <cellStyle name="Normal 2 4" xfId="0"/>
    <cellStyle name="Normal 2 4 10" xfId="0"/>
    <cellStyle name="Normal 2 4 11" xfId="0"/>
    <cellStyle name="Normal 2 4 11 2" xfId="0"/>
    <cellStyle name="Normal 2 4 11 2 2" xfId="0"/>
    <cellStyle name="Normal 2 4 11 3" xfId="0"/>
    <cellStyle name="Normal 2 4 12" xfId="0"/>
    <cellStyle name="Normal 2 4 12 2" xfId="0"/>
    <cellStyle name="Normal 2 4 13" xfId="0"/>
    <cellStyle name="Normal 2 4 13 2" xfId="0"/>
    <cellStyle name="Normal 2 4 14" xfId="0"/>
    <cellStyle name="Normal 2 4 2" xfId="0"/>
    <cellStyle name="Normal 2 4 2 2" xfId="0"/>
    <cellStyle name="Normal 2 4 2 2 2" xfId="0"/>
    <cellStyle name="Normal 2 4 2 2 3" xfId="0"/>
    <cellStyle name="Normal 2 4 2 2 4" xfId="0"/>
    <cellStyle name="Normal 2 4 2 2 4 2" xfId="0"/>
    <cellStyle name="Normal 2 4 2 2 5" xfId="0"/>
    <cellStyle name="Normal 2 4 2 3" xfId="0"/>
    <cellStyle name="Normal 2 4 2 4" xfId="0"/>
    <cellStyle name="Normal 2 4 2 5" xfId="0"/>
    <cellStyle name="Normal 2 4 2 6" xfId="0"/>
    <cellStyle name="Normal 2 4 2 7" xfId="0"/>
    <cellStyle name="Normal 2 4 2 8" xfId="0"/>
    <cellStyle name="Normal 2 4 2 8 2" xfId="0"/>
    <cellStyle name="Normal 2 4 2 8 2 2" xfId="0"/>
    <cellStyle name="Normal 2 4 2 8 3" xfId="0"/>
    <cellStyle name="Normal 2 4 3" xfId="0"/>
    <cellStyle name="Normal 2 4 3 2" xfId="0"/>
    <cellStyle name="Normal 2 4 3 2 2" xfId="0"/>
    <cellStyle name="Normal 2 4 3 2 2 2" xfId="0"/>
    <cellStyle name="Normal 2 4 3 2 3" xfId="0"/>
    <cellStyle name="Normal 2 4 3 3" xfId="0"/>
    <cellStyle name="Normal 2 4 3 3 2" xfId="0"/>
    <cellStyle name="Normal 2 4 3 3 2 2" xfId="0"/>
    <cellStyle name="Normal 2 4 3 3 3" xfId="0"/>
    <cellStyle name="Normal 2 4 4" xfId="0"/>
    <cellStyle name="Normal 2 4 4 2" xfId="0"/>
    <cellStyle name="Normal 2 4 4 2 2" xfId="0"/>
    <cellStyle name="Normal 2 4 4 3" xfId="0"/>
    <cellStyle name="Normal 2 4 5" xfId="0"/>
    <cellStyle name="Normal 2 4 5 2" xfId="0"/>
    <cellStyle name="Normal 2 4 5 2 2" xfId="0"/>
    <cellStyle name="Normal 2 4 5 3" xfId="0"/>
    <cellStyle name="Normal 2 4 6" xfId="0"/>
    <cellStyle name="Normal 2 4 6 2" xfId="0"/>
    <cellStyle name="Normal 2 4 6 2 2" xfId="0"/>
    <cellStyle name="Normal 2 4 6 3" xfId="0"/>
    <cellStyle name="Normal 2 4 7" xfId="0"/>
    <cellStyle name="Normal 2 4 7 2" xfId="0"/>
    <cellStyle name="Normal 2 4 7 2 2" xfId="0"/>
    <cellStyle name="Normal 2 4 7 3" xfId="0"/>
    <cellStyle name="Normal 2 4 8" xfId="0"/>
    <cellStyle name="Normal 2 4 9" xfId="0"/>
    <cellStyle name="Normal 2 40" xfId="0"/>
    <cellStyle name="Normal 2 40 2" xfId="0"/>
    <cellStyle name="Normal 2 41" xfId="0"/>
    <cellStyle name="Normal 2 41 2" xfId="0"/>
    <cellStyle name="Normal 2 41 2 2" xfId="0"/>
    <cellStyle name="Normal 2 41 3" xfId="0"/>
    <cellStyle name="Normal 2 41 3 2" xfId="0"/>
    <cellStyle name="Normal 2 41 4" xfId="0"/>
    <cellStyle name="Normal 2 41 4 2" xfId="0"/>
    <cellStyle name="Normal 2 41 5" xfId="0"/>
    <cellStyle name="Normal 2 41 6" xfId="0"/>
    <cellStyle name="Normal 2 42" xfId="0"/>
    <cellStyle name="Normal 2 42 2" xfId="0"/>
    <cellStyle name="Normal 2 43" xfId="0"/>
    <cellStyle name="Normal 2 43 2" xfId="0"/>
    <cellStyle name="Normal 2 43 2 2" xfId="0"/>
    <cellStyle name="Normal 2 43 3" xfId="0"/>
    <cellStyle name="Normal 2 43 4" xfId="0"/>
    <cellStyle name="Normal 2 44" xfId="0"/>
    <cellStyle name="Normal 2 44 2" xfId="0"/>
    <cellStyle name="Normal 2 44 2 2" xfId="0"/>
    <cellStyle name="Normal 2 44 3" xfId="0"/>
    <cellStyle name="Normal 2 44 4" xfId="0"/>
    <cellStyle name="Normal 2 45" xfId="0"/>
    <cellStyle name="Normal 2 46" xfId="0"/>
    <cellStyle name="Normal 2 46 2" xfId="0"/>
    <cellStyle name="Normal 2 47" xfId="0"/>
    <cellStyle name="Normal 2 47 2" xfId="0"/>
    <cellStyle name="Normal 2 48" xfId="0"/>
    <cellStyle name="Normal 2 48 2" xfId="0"/>
    <cellStyle name="Normal 2 49" xfId="0"/>
    <cellStyle name="Normal 2 49 2" xfId="0"/>
    <cellStyle name="Normal 2 5" xfId="0"/>
    <cellStyle name="Normal 2 5 10" xfId="0"/>
    <cellStyle name="Normal 2 5 11" xfId="0"/>
    <cellStyle name="Normal 2 5 12" xfId="0"/>
    <cellStyle name="Normal 2 5 13" xfId="0"/>
    <cellStyle name="Normal 2 5 14" xfId="0"/>
    <cellStyle name="Normal 2 5 14 2" xfId="0"/>
    <cellStyle name="Normal 2 5 14 2 2" xfId="0"/>
    <cellStyle name="Normal 2 5 14 2 3" xfId="0"/>
    <cellStyle name="Normal 2 5 14 2 4" xfId="0"/>
    <cellStyle name="Normal 2 5 14 2 4 2" xfId="0"/>
    <cellStyle name="Normal 2 5 14 2 5" xfId="0"/>
    <cellStyle name="Normal 2 5 14 3" xfId="0"/>
    <cellStyle name="Normal 2 5 14 3 2" xfId="0"/>
    <cellStyle name="Normal 2 5 14 3 2 2" xfId="0"/>
    <cellStyle name="Normal 2 5 14 3 3" xfId="0"/>
    <cellStyle name="Normal 2 5 15" xfId="0"/>
    <cellStyle name="Normal 2 5 16" xfId="0"/>
    <cellStyle name="Normal 2 5 17" xfId="0"/>
    <cellStyle name="Normal 2 5 18" xfId="0"/>
    <cellStyle name="Normal 2 5 19" xfId="0"/>
    <cellStyle name="Normal 2 5 19 2" xfId="0"/>
    <cellStyle name="Normal 2 5 19 2 2" xfId="0"/>
    <cellStyle name="Normal 2 5 19 3" xfId="0"/>
    <cellStyle name="Normal 2 5 19 3 2" xfId="0"/>
    <cellStyle name="Normal 2 5 2" xfId="0"/>
    <cellStyle name="Normal 2 5 2 10" xfId="0"/>
    <cellStyle name="Normal 2 5 2 10 2" xfId="0"/>
    <cellStyle name="Normal 2 5 2 10 2 2" xfId="0"/>
    <cellStyle name="Normal 2 5 2 10 3" xfId="0"/>
    <cellStyle name="Normal 2 5 2 11" xfId="0"/>
    <cellStyle name="Normal 2 5 2 11 2" xfId="0"/>
    <cellStyle name="Normal 2 5 2 12" xfId="0"/>
    <cellStyle name="Normal 2 5 2 12 2" xfId="0"/>
    <cellStyle name="Normal 2 5 2 12 2 2" xfId="0"/>
    <cellStyle name="Normal 2 5 2 12 3" xfId="0"/>
    <cellStyle name="Normal 2 5 2 13" xfId="0"/>
    <cellStyle name="Normal 2 5 2 13 2" xfId="0"/>
    <cellStyle name="Normal 2 5 2 13 2 2" xfId="0"/>
    <cellStyle name="Normal 2 5 2 13 3" xfId="0"/>
    <cellStyle name="Normal 2 5 2 14" xfId="0"/>
    <cellStyle name="Normal 2 5 2 14 2" xfId="0"/>
    <cellStyle name="Normal 2 5 2 14 2 2" xfId="0"/>
    <cellStyle name="Normal 2 5 2 14 3" xfId="0"/>
    <cellStyle name="Normal 2 5 2 15" xfId="0"/>
    <cellStyle name="Normal 2 5 2 15 2" xfId="0"/>
    <cellStyle name="Normal 2 5 2 16" xfId="0"/>
    <cellStyle name="Normal 2 5 2 16 2" xfId="0"/>
    <cellStyle name="Normal 2 5 2 17" xfId="0"/>
    <cellStyle name="Normal 2 5 2 2" xfId="0"/>
    <cellStyle name="Normal 2 5 2 2 10" xfId="0"/>
    <cellStyle name="Normal 2 5 2 2 11" xfId="0"/>
    <cellStyle name="Normal 2 5 2 2 11 2" xfId="0"/>
    <cellStyle name="Normal 2 5 2 2 11 2 2" xfId="0"/>
    <cellStyle name="Normal 2 5 2 2 11 3" xfId="0"/>
    <cellStyle name="Normal 2 5 2 2 12" xfId="0"/>
    <cellStyle name="Normal 2 5 2 2 13" xfId="0"/>
    <cellStyle name="Normal 2 5 2 2 14" xfId="0"/>
    <cellStyle name="Normal 2 5 2 2 2" xfId="0"/>
    <cellStyle name="Normal 2 5 2 2 2 10" xfId="0"/>
    <cellStyle name="Normal 2 5 2 2 2 10 2" xfId="0"/>
    <cellStyle name="Normal 2 5 2 2 2 10 2 2" xfId="0"/>
    <cellStyle name="Normal 2 5 2 2 2 10 3" xfId="0"/>
    <cellStyle name="Normal 2 5 2 2 2 11" xfId="0"/>
    <cellStyle name="Normal 2 5 2 2 2 11 2" xfId="0"/>
    <cellStyle name="Normal 2 5 2 2 2 11 2 2" xfId="0"/>
    <cellStyle name="Normal 2 5 2 2 2 11 3" xfId="0"/>
    <cellStyle name="Normal 2 5 2 2 2 12" xfId="0"/>
    <cellStyle name="Normal 2 5 2 2 2 12 2" xfId="0"/>
    <cellStyle name="Normal 2 5 2 2 2 12 2 2" xfId="0"/>
    <cellStyle name="Normal 2 5 2 2 2 12 3" xfId="0"/>
    <cellStyle name="Normal 2 5 2 2 2 13" xfId="0"/>
    <cellStyle name="Normal 2 5 2 2 2 13 2" xfId="0"/>
    <cellStyle name="Normal 2 5 2 2 2 14" xfId="0"/>
    <cellStyle name="Normal 2 5 2 2 2 2" xfId="0"/>
    <cellStyle name="Normal 2 5 2 2 2 2 10" xfId="0"/>
    <cellStyle name="Normal 2 5 2 2 2 2 11" xfId="0"/>
    <cellStyle name="Normal 2 5 2 2 2 2 12" xfId="0"/>
    <cellStyle name="Normal 2 5 2 2 2 2 2" xfId="0"/>
    <cellStyle name="Normal 2 5 2 2 2 2 2 10" xfId="0"/>
    <cellStyle name="Normal 2 5 2 2 2 2 2 10 2" xfId="0"/>
    <cellStyle name="Normal 2 5 2 2 2 2 2 10 2 2" xfId="0"/>
    <cellStyle name="Normal 2 5 2 2 2 2 2 10 3" xfId="0"/>
    <cellStyle name="Normal 2 5 2 2 2 2 2 11" xfId="0"/>
    <cellStyle name="Normal 2 5 2 2 2 2 2 11 2" xfId="0"/>
    <cellStyle name="Normal 2 5 2 2 2 2 2 11 2 2" xfId="0"/>
    <cellStyle name="Normal 2 5 2 2 2 2 2 11 3" xfId="0"/>
    <cellStyle name="Normal 2 5 2 2 2 2 2 12" xfId="0"/>
    <cellStyle name="Normal 2 5 2 2 2 2 2 12 2" xfId="0"/>
    <cellStyle name="Normal 2 5 2 2 2 2 2 13" xfId="0"/>
    <cellStyle name="Normal 2 5 2 2 2 2 2 2" xfId="0"/>
    <cellStyle name="Normal 2 5 2 2 2 2 2 2 10" xfId="0"/>
    <cellStyle name="Normal 2 5 2 2 2 2 2 2 11" xfId="0"/>
    <cellStyle name="Normal 2 5 2 2 2 2 2 2 12" xfId="0"/>
    <cellStyle name="Normal 2 5 2 2 2 2 2 2 12 2" xfId="0"/>
    <cellStyle name="Normal 2 5 2 2 2 2 2 2 12 2 2" xfId="0"/>
    <cellStyle name="Normal 2 5 2 2 2 2 2 2 12 3" xfId="0"/>
    <cellStyle name="Normal 2 5 2 2 2 2 2 2 2" xfId="0"/>
    <cellStyle name="Normal 2 5 2 2 2 2 2 2 2 2" xfId="0"/>
    <cellStyle name="Normal 2 5 2 2 2 2 2 2 2 2 2" xfId="0"/>
    <cellStyle name="Normal 2 5 2 2 2 2 2 2 2 2 3" xfId="0"/>
    <cellStyle name="Normal 2 5 2 2 2 2 2 2 2 2 4" xfId="0"/>
    <cellStyle name="Normal 2 5 2 2 2 2 2 2 2 2 5" xfId="0"/>
    <cellStyle name="Normal 2 5 2 2 2 2 2 2 2 2 5 2" xfId="0"/>
    <cellStyle name="Normal 2 5 2 2 2 2 2 2 2 2 6" xfId="0"/>
    <cellStyle name="Normal 2 5 2 2 2 2 2 2 2 3" xfId="0"/>
    <cellStyle name="Normal 2 5 2 2 2 2 2 2 2 4" xfId="0"/>
    <cellStyle name="Normal 2 5 2 2 2 2 2 2 2 4 2" xfId="0"/>
    <cellStyle name="Normal 2 5 2 2 2 2 2 2 2 4 2 2" xfId="0"/>
    <cellStyle name="Normal 2 5 2 2 2 2 2 2 2 4 3" xfId="0"/>
    <cellStyle name="Normal 2 5 2 2 2 2 2 2 2 5" xfId="0"/>
    <cellStyle name="Normal 2 5 2 2 2 2 2 2 2 5 2" xfId="0"/>
    <cellStyle name="Normal 2 5 2 2 2 2 2 2 2 5 2 2" xfId="0"/>
    <cellStyle name="Normal 2 5 2 2 2 2 2 2 2 5 3" xfId="0"/>
    <cellStyle name="Normal 2 5 2 2 2 2 2 2 3" xfId="0"/>
    <cellStyle name="Normal 2 5 2 2 2 2 2 2 4" xfId="0"/>
    <cellStyle name="Normal 2 5 2 2 2 2 2 2 5" xfId="0"/>
    <cellStyle name="Normal 2 5 2 2 2 2 2 2 6" xfId="0"/>
    <cellStyle name="Normal 2 5 2 2 2 2 2 2 7" xfId="0"/>
    <cellStyle name="Normal 2 5 2 2 2 2 2 2 8" xfId="0"/>
    <cellStyle name="Normal 2 5 2 2 2 2 2 2 8 2" xfId="0"/>
    <cellStyle name="Normal 2 5 2 2 2 2 2 2 8 2 2" xfId="0"/>
    <cellStyle name="Normal 2 5 2 2 2 2 2 2 8 3" xfId="0"/>
    <cellStyle name="Normal 2 5 2 2 2 2 2 2 9" xfId="0"/>
    <cellStyle name="Normal 2 5 2 2 2 2 2 3" xfId="0"/>
    <cellStyle name="Normal 2 5 2 2 2 2 2 3 2" xfId="0"/>
    <cellStyle name="Normal 2 5 2 2 2 2 2 3 2 2" xfId="0"/>
    <cellStyle name="Normal 2 5 2 2 2 2 2 3 2 2 2" xfId="0"/>
    <cellStyle name="Normal 2 5 2 2 2 2 2 3 2 3" xfId="0"/>
    <cellStyle name="Normal 2 5 2 2 2 2 2 3 3" xfId="0"/>
    <cellStyle name="Normal 2 5 2 2 2 2 2 3 3 2" xfId="0"/>
    <cellStyle name="Normal 2 5 2 2 2 2 2 3 3 2 2" xfId="0"/>
    <cellStyle name="Normal 2 5 2 2 2 2 2 3 3 3" xfId="0"/>
    <cellStyle name="Normal 2 5 2 2 2 2 2 4" xfId="0"/>
    <cellStyle name="Normal 2 5 2 2 2 2 2 4 2" xfId="0"/>
    <cellStyle name="Normal 2 5 2 2 2 2 2 4 2 2" xfId="0"/>
    <cellStyle name="Normal 2 5 2 2 2 2 2 4 3" xfId="0"/>
    <cellStyle name="Normal 2 5 2 2 2 2 2 5" xfId="0"/>
    <cellStyle name="Normal 2 5 2 2 2 2 2 5 2" xfId="0"/>
    <cellStyle name="Normal 2 5 2 2 2 2 2 5 2 2" xfId="0"/>
    <cellStyle name="Normal 2 5 2 2 2 2 2 5 3" xfId="0"/>
    <cellStyle name="Normal 2 5 2 2 2 2 2 6" xfId="0"/>
    <cellStyle name="Normal 2 5 2 2 2 2 2 6 2" xfId="0"/>
    <cellStyle name="Normal 2 5 2 2 2 2 2 6 2 2" xfId="0"/>
    <cellStyle name="Normal 2 5 2 2 2 2 2 6 3" xfId="0"/>
    <cellStyle name="Normal 2 5 2 2 2 2 2 7" xfId="0"/>
    <cellStyle name="Normal 2 5 2 2 2 2 2 7 2" xfId="0"/>
    <cellStyle name="Normal 2 5 2 2 2 2 2 7 2 2" xfId="0"/>
    <cellStyle name="Normal 2 5 2 2 2 2 2 7 3" xfId="0"/>
    <cellStyle name="Normal 2 5 2 2 2 2 2 8" xfId="0"/>
    <cellStyle name="Normal 2 5 2 2 2 2 2 9" xfId="0"/>
    <cellStyle name="Normal 2 5 2 2 2 2 2 9 2" xfId="0"/>
    <cellStyle name="Normal 2 5 2 2 2 2 2 9 2 2" xfId="0"/>
    <cellStyle name="Normal 2 5 2 2 2 2 2 9 3" xfId="0"/>
    <cellStyle name="Normal 2 5 2 2 2 2 3" xfId="0"/>
    <cellStyle name="Normal 2 5 2 2 2 2 4" xfId="0"/>
    <cellStyle name="Normal 2 5 2 2 2 2 4 2" xfId="0"/>
    <cellStyle name="Normal 2 5 2 2 2 2 4 3" xfId="0"/>
    <cellStyle name="Normal 2 5 2 2 2 2 4 4" xfId="0"/>
    <cellStyle name="Normal 2 5 2 2 2 2 4 4 2" xfId="0"/>
    <cellStyle name="Normal 2 5 2 2 2 2 4 5" xfId="0"/>
    <cellStyle name="Normal 2 5 2 2 2 2 5" xfId="0"/>
    <cellStyle name="Normal 2 5 2 2 2 2 6" xfId="0"/>
    <cellStyle name="Normal 2 5 2 2 2 2 7" xfId="0"/>
    <cellStyle name="Normal 2 5 2 2 2 2 8" xfId="0"/>
    <cellStyle name="Normal 2 5 2 2 2 2 9" xfId="0"/>
    <cellStyle name="Normal 2 5 2 2 2 2 9 2" xfId="0"/>
    <cellStyle name="Normal 2 5 2 2 2 2 9 2 2" xfId="0"/>
    <cellStyle name="Normal 2 5 2 2 2 2 9 3" xfId="0"/>
    <cellStyle name="Normal 2 5 2 2 2 3" xfId="0"/>
    <cellStyle name="Normal 2 5 2 2 2 3 2" xfId="0"/>
    <cellStyle name="Normal 2 5 2 2 2 3 2 2" xfId="0"/>
    <cellStyle name="Normal 2 5 2 2 2 3 3" xfId="0"/>
    <cellStyle name="Normal 2 5 2 2 2 4" xfId="0"/>
    <cellStyle name="Normal 2 5 2 2 2 4 2" xfId="0"/>
    <cellStyle name="Normal 2 5 2 2 2 4 2 2" xfId="0"/>
    <cellStyle name="Normal 2 5 2 2 2 4 2 2 2" xfId="0"/>
    <cellStyle name="Normal 2 5 2 2 2 4 2 3" xfId="0"/>
    <cellStyle name="Normal 2 5 2 2 2 4 3" xfId="0"/>
    <cellStyle name="Normal 2 5 2 2 2 4 3 2" xfId="0"/>
    <cellStyle name="Normal 2 5 2 2 2 4 3 2 2" xfId="0"/>
    <cellStyle name="Normal 2 5 2 2 2 4 3 3" xfId="0"/>
    <cellStyle name="Normal 2 5 2 2 2 5" xfId="0"/>
    <cellStyle name="Normal 2 5 2 2 2 5 2" xfId="0"/>
    <cellStyle name="Normal 2 5 2 2 2 5 2 2" xfId="0"/>
    <cellStyle name="Normal 2 5 2 2 2 5 3" xfId="0"/>
    <cellStyle name="Normal 2 5 2 2 2 6" xfId="0"/>
    <cellStyle name="Normal 2 5 2 2 2 6 2" xfId="0"/>
    <cellStyle name="Normal 2 5 2 2 2 6 2 2" xfId="0"/>
    <cellStyle name="Normal 2 5 2 2 2 6 3" xfId="0"/>
    <cellStyle name="Normal 2 5 2 2 2 7" xfId="0"/>
    <cellStyle name="Normal 2 5 2 2 2 7 2" xfId="0"/>
    <cellStyle name="Normal 2 5 2 2 2 7 2 2" xfId="0"/>
    <cellStyle name="Normal 2 5 2 2 2 7 3" xfId="0"/>
    <cellStyle name="Normal 2 5 2 2 2 8" xfId="0"/>
    <cellStyle name="Normal 2 5 2 2 2 8 2" xfId="0"/>
    <cellStyle name="Normal 2 5 2 2 2 8 2 2" xfId="0"/>
    <cellStyle name="Normal 2 5 2 2 2 8 3" xfId="0"/>
    <cellStyle name="Normal 2 5 2 2 2 9" xfId="0"/>
    <cellStyle name="Normal 2 5 2 2 3" xfId="0"/>
    <cellStyle name="Normal 2 5 2 2 4" xfId="0"/>
    <cellStyle name="Normal 2 5 2 2 5" xfId="0"/>
    <cellStyle name="Normal 2 5 2 2 6" xfId="0"/>
    <cellStyle name="Normal 2 5 2 2 6 2" xfId="0"/>
    <cellStyle name="Normal 2 5 2 2 6 3" xfId="0"/>
    <cellStyle name="Normal 2 5 2 2 6 4" xfId="0"/>
    <cellStyle name="Normal 2 5 2 2 6 4 2" xfId="0"/>
    <cellStyle name="Normal 2 5 2 2 6 5" xfId="0"/>
    <cellStyle name="Normal 2 5 2 2 7" xfId="0"/>
    <cellStyle name="Normal 2 5 2 2 8" xfId="0"/>
    <cellStyle name="Normal 2 5 2 2 9" xfId="0"/>
    <cellStyle name="Normal 2 5 2 3" xfId="0"/>
    <cellStyle name="Normal 2 5 2 3 2" xfId="0"/>
    <cellStyle name="Normal 2 5 2 3 2 2" xfId="0"/>
    <cellStyle name="Normal 2 5 2 3 2 2 2" xfId="0"/>
    <cellStyle name="Normal 2 5 2 3 2 2 2 2" xfId="0"/>
    <cellStyle name="Normal 2 5 2 3 2 2 3" xfId="0"/>
    <cellStyle name="Normal 2 5 2 3 2 3" xfId="0"/>
    <cellStyle name="Normal 2 5 2 3 2 3 2" xfId="0"/>
    <cellStyle name="Normal 2 5 2 3 2 3 2 2" xfId="0"/>
    <cellStyle name="Normal 2 5 2 3 2 3 3" xfId="0"/>
    <cellStyle name="Normal 2 5 2 3 3" xfId="0"/>
    <cellStyle name="Normal 2 5 2 3 4" xfId="0"/>
    <cellStyle name="Normal 2 5 2 3 4 2" xfId="0"/>
    <cellStyle name="Normal 2 5 2 3 5" xfId="0"/>
    <cellStyle name="Normal 2 5 2 4" xfId="0"/>
    <cellStyle name="Normal 2 5 2 4 2" xfId="0"/>
    <cellStyle name="Normal 2 5 2 4 2 2" xfId="0"/>
    <cellStyle name="Normal 2 5 2 4 3" xfId="0"/>
    <cellStyle name="Normal 2 5 2 5" xfId="0"/>
    <cellStyle name="Normal 2 5 2 5 2" xfId="0"/>
    <cellStyle name="Normal 2 5 2 5 2 2" xfId="0"/>
    <cellStyle name="Normal 2 5 2 5 3" xfId="0"/>
    <cellStyle name="Normal 2 5 2 6" xfId="0"/>
    <cellStyle name="Normal 2 5 2 6 2" xfId="0"/>
    <cellStyle name="Normal 2 5 2 6 2 2" xfId="0"/>
    <cellStyle name="Normal 2 5 2 6 2 2 2" xfId="0"/>
    <cellStyle name="Normal 2 5 2 6 2 3" xfId="0"/>
    <cellStyle name="Normal 2 5 2 6 3" xfId="0"/>
    <cellStyle name="Normal 2 5 2 6 3 2" xfId="0"/>
    <cellStyle name="Normal 2 5 2 6 3 2 2" xfId="0"/>
    <cellStyle name="Normal 2 5 2 6 3 3" xfId="0"/>
    <cellStyle name="Normal 2 5 2 6 4" xfId="0"/>
    <cellStyle name="Normal 2 5 2 7" xfId="0"/>
    <cellStyle name="Normal 2 5 2 7 2" xfId="0"/>
    <cellStyle name="Normal 2 5 2 7 2 2" xfId="0"/>
    <cellStyle name="Normal 2 5 2 7 3" xfId="0"/>
    <cellStyle name="Normal 2 5 2 8" xfId="0"/>
    <cellStyle name="Normal 2 5 2 8 2" xfId="0"/>
    <cellStyle name="Normal 2 5 2 8 2 2" xfId="0"/>
    <cellStyle name="Normal 2 5 2 8 3" xfId="0"/>
    <cellStyle name="Normal 2 5 2 9" xfId="0"/>
    <cellStyle name="Normal 2 5 2 9 2" xfId="0"/>
    <cellStyle name="Normal 2 5 2 9 2 2" xfId="0"/>
    <cellStyle name="Normal 2 5 2 9 3" xfId="0"/>
    <cellStyle name="Normal 2 5 20" xfId="0"/>
    <cellStyle name="Normal 2 5 20 2" xfId="0"/>
    <cellStyle name="Normal 2 5 21" xfId="0"/>
    <cellStyle name="Normal 2 5 21 2" xfId="0"/>
    <cellStyle name="Normal 2 5 22" xfId="0"/>
    <cellStyle name="Normal 2 5 22 2" xfId="0"/>
    <cellStyle name="Normal 2 5 23" xfId="0"/>
    <cellStyle name="Normal 2 5 23 2" xfId="0"/>
    <cellStyle name="Normal 2 5 24" xfId="0"/>
    <cellStyle name="Normal 2 5 25" xfId="0"/>
    <cellStyle name="Normal 2 5 26" xfId="0"/>
    <cellStyle name="Normal 2 5 27" xfId="0"/>
    <cellStyle name="Normal 2 5 27 2" xfId="0"/>
    <cellStyle name="Normal 2 5 28" xfId="0"/>
    <cellStyle name="Normal 2 5 28 2" xfId="0"/>
    <cellStyle name="Normal 2 5 29" xfId="0"/>
    <cellStyle name="Normal 2 5 29 2" xfId="0"/>
    <cellStyle name="Normal 2 5 3" xfId="0"/>
    <cellStyle name="Normal 2 5 30" xfId="0"/>
    <cellStyle name="Normal 2 5 30 2" xfId="0"/>
    <cellStyle name="Normal 2 5 31" xfId="0"/>
    <cellStyle name="Normal 2 5 31 2" xfId="0"/>
    <cellStyle name="Normal 2 5 32" xfId="0"/>
    <cellStyle name="Normal 2 5 4" xfId="0"/>
    <cellStyle name="Normal 2 5 5" xfId="0"/>
    <cellStyle name="Normal 2 5 6" xfId="0"/>
    <cellStyle name="Normal 2 5 7" xfId="0"/>
    <cellStyle name="Normal 2 5 8" xfId="0"/>
    <cellStyle name="Normal 2 5 9" xfId="0"/>
    <cellStyle name="Normal 2 50" xfId="0"/>
    <cellStyle name="Normal 2 50 2" xfId="0"/>
    <cellStyle name="Normal 2 50 2 2" xfId="0"/>
    <cellStyle name="Normal 2 50 3" xfId="0"/>
    <cellStyle name="Normal 2 51" xfId="0"/>
    <cellStyle name="Normal 2 51 2" xfId="0"/>
    <cellStyle name="Normal 2 52" xfId="0"/>
    <cellStyle name="Normal 2 52 2" xfId="0"/>
    <cellStyle name="Normal 2 53" xfId="0"/>
    <cellStyle name="Normal 2 53 2" xfId="0"/>
    <cellStyle name="Normal 2 54" xfId="0"/>
    <cellStyle name="Normal 2 6" xfId="0"/>
    <cellStyle name="Normal 2 6 10" xfId="0"/>
    <cellStyle name="Normal 2 6 11" xfId="0"/>
    <cellStyle name="Normal 2 6 12" xfId="0"/>
    <cellStyle name="Normal 2 6 12 2" xfId="0"/>
    <cellStyle name="Normal 2 6 13" xfId="0"/>
    <cellStyle name="Normal 2 6 14" xfId="0"/>
    <cellStyle name="Normal 2 6 14 2" xfId="0"/>
    <cellStyle name="Normal 2 6 15" xfId="0"/>
    <cellStyle name="Normal 2 6 15 2" xfId="0"/>
    <cellStyle name="Normal 2 6 15 2 2" xfId="0"/>
    <cellStyle name="Normal 2 6 15 3" xfId="0"/>
    <cellStyle name="Normal 2 6 16" xfId="0"/>
    <cellStyle name="Normal 2 6 17" xfId="0"/>
    <cellStyle name="Normal 2 6 17 2" xfId="0"/>
    <cellStyle name="Normal 2 6 18" xfId="0"/>
    <cellStyle name="Normal 2 6 2" xfId="0"/>
    <cellStyle name="Normal 2 6 2 2" xfId="0"/>
    <cellStyle name="Normal 2 6 2 3" xfId="0"/>
    <cellStyle name="Normal 2 6 2 4" xfId="0"/>
    <cellStyle name="Normal 2 6 2 5" xfId="0"/>
    <cellStyle name="Normal 2 6 3" xfId="0"/>
    <cellStyle name="Normal 2 6 4" xfId="0"/>
    <cellStyle name="Normal 2 6 5" xfId="0"/>
    <cellStyle name="Normal 2 6 6" xfId="0"/>
    <cellStyle name="Normal 2 6 7" xfId="0"/>
    <cellStyle name="Normal 2 6 8" xfId="0"/>
    <cellStyle name="Normal 2 6 9" xfId="0"/>
    <cellStyle name="Normal 2 7" xfId="0"/>
    <cellStyle name="Normal 2 7 10" xfId="0"/>
    <cellStyle name="Normal 2 7 11" xfId="0"/>
    <cellStyle name="Normal 2 7 12" xfId="0"/>
    <cellStyle name="Normal 2 7 12 2" xfId="0"/>
    <cellStyle name="Normal 2 7 13" xfId="0"/>
    <cellStyle name="Normal 2 7 14" xfId="0"/>
    <cellStyle name="Normal 2 7 14 2" xfId="0"/>
    <cellStyle name="Normal 2 7 15" xfId="0"/>
    <cellStyle name="Normal 2 7 15 2" xfId="0"/>
    <cellStyle name="Normal 2 7 15 2 2" xfId="0"/>
    <cellStyle name="Normal 2 7 15 3" xfId="0"/>
    <cellStyle name="Normal 2 7 16" xfId="0"/>
    <cellStyle name="Normal 2 7 17" xfId="0"/>
    <cellStyle name="Normal 2 7 17 2" xfId="0"/>
    <cellStyle name="Normal 2 7 18" xfId="0"/>
    <cellStyle name="Normal 2 7 2" xfId="0"/>
    <cellStyle name="Normal 2 7 2 2" xfId="0"/>
    <cellStyle name="Normal 2 7 2 3" xfId="0"/>
    <cellStyle name="Normal 2 7 2 4" xfId="0"/>
    <cellStyle name="Normal 2 7 2 5" xfId="0"/>
    <cellStyle name="Normal 2 7 3" xfId="0"/>
    <cellStyle name="Normal 2 7 4" xfId="0"/>
    <cellStyle name="Normal 2 7 5" xfId="0"/>
    <cellStyle name="Normal 2 7 6" xfId="0"/>
    <cellStyle name="Normal 2 7 7" xfId="0"/>
    <cellStyle name="Normal 2 7 8" xfId="0"/>
    <cellStyle name="Normal 2 7 9" xfId="0"/>
    <cellStyle name="Normal 2 8" xfId="0"/>
    <cellStyle name="Normal 2 8 10" xfId="0"/>
    <cellStyle name="Normal 2 8 11" xfId="0"/>
    <cellStyle name="Normal 2 8 12" xfId="0"/>
    <cellStyle name="Normal 2 8 12 2" xfId="0"/>
    <cellStyle name="Normal 2 8 13" xfId="0"/>
    <cellStyle name="Normal 2 8 14" xfId="0"/>
    <cellStyle name="Normal 2 8 14 2" xfId="0"/>
    <cellStyle name="Normal 2 8 15" xfId="0"/>
    <cellStyle name="Normal 2 8 15 2" xfId="0"/>
    <cellStyle name="Normal 2 8 15 2 2" xfId="0"/>
    <cellStyle name="Normal 2 8 15 3" xfId="0"/>
    <cellStyle name="Normal 2 8 16" xfId="0"/>
    <cellStyle name="Normal 2 8 17" xfId="0"/>
    <cellStyle name="Normal 2 8 17 2" xfId="0"/>
    <cellStyle name="Normal 2 8 18" xfId="0"/>
    <cellStyle name="Normal 2 8 2" xfId="0"/>
    <cellStyle name="Normal 2 8 2 2" xfId="0"/>
    <cellStyle name="Normal 2 8 2 3" xfId="0"/>
    <cellStyle name="Normal 2 8 2 4" xfId="0"/>
    <cellStyle name="Normal 2 8 2 5" xfId="0"/>
    <cellStyle name="Normal 2 8 3" xfId="0"/>
    <cellStyle name="Normal 2 8 4" xfId="0"/>
    <cellStyle name="Normal 2 8 5" xfId="0"/>
    <cellStyle name="Normal 2 8 6" xfId="0"/>
    <cellStyle name="Normal 2 8 7" xfId="0"/>
    <cellStyle name="Normal 2 8 8" xfId="0"/>
    <cellStyle name="Normal 2 8 9" xfId="0"/>
    <cellStyle name="Normal 2 9" xfId="0"/>
    <cellStyle name="Normal 2 9 10" xfId="0"/>
    <cellStyle name="Normal 2 9 11" xfId="0"/>
    <cellStyle name="Normal 2 9 12" xfId="0"/>
    <cellStyle name="Normal 2 9 12 2" xfId="0"/>
    <cellStyle name="Normal 2 9 13" xfId="0"/>
    <cellStyle name="Normal 2 9 14" xfId="0"/>
    <cellStyle name="Normal 2 9 14 2" xfId="0"/>
    <cellStyle name="Normal 2 9 15" xfId="0"/>
    <cellStyle name="Normal 2 9 15 2" xfId="0"/>
    <cellStyle name="Normal 2 9 15 2 2" xfId="0"/>
    <cellStyle name="Normal 2 9 15 3" xfId="0"/>
    <cellStyle name="Normal 2 9 16" xfId="0"/>
    <cellStyle name="Normal 2 9 17" xfId="0"/>
    <cellStyle name="Normal 2 9 17 2" xfId="0"/>
    <cellStyle name="Normal 2 9 18" xfId="0"/>
    <cellStyle name="Normal 2 9 2" xfId="0"/>
    <cellStyle name="Normal 2 9 2 2" xfId="0"/>
    <cellStyle name="Normal 2 9 2 3" xfId="0"/>
    <cellStyle name="Normal 2 9 2 4" xfId="0"/>
    <cellStyle name="Normal 2 9 2 5" xfId="0"/>
    <cellStyle name="Normal 2 9 3" xfId="0"/>
    <cellStyle name="Normal 2 9 4" xfId="0"/>
    <cellStyle name="Normal 2 9 5" xfId="0"/>
    <cellStyle name="Normal 2 9 6" xfId="0"/>
    <cellStyle name="Normal 2 9 7" xfId="0"/>
    <cellStyle name="Normal 2 9 8" xfId="0"/>
    <cellStyle name="Normal 2 9 9" xfId="0"/>
    <cellStyle name="Normal 20" xfId="0"/>
    <cellStyle name="Normal 20 2" xfId="0"/>
    <cellStyle name="Normal 20 2 2" xfId="0"/>
    <cellStyle name="Normal 20 2 2 2" xfId="0"/>
    <cellStyle name="Normal 20 2 3" xfId="0"/>
    <cellStyle name="Normal 20 2 3 2" xfId="0"/>
    <cellStyle name="Normal 20 2 4" xfId="0"/>
    <cellStyle name="Normal 20 3" xfId="0"/>
    <cellStyle name="Normal 20 3 2" xfId="0"/>
    <cellStyle name="Normal 20 3 2 2" xfId="0"/>
    <cellStyle name="Normal 20 3 3" xfId="0"/>
    <cellStyle name="Normal 20 4" xfId="0"/>
    <cellStyle name="Normal 20 4 2" xfId="0"/>
    <cellStyle name="Normal 20 4 2 2" xfId="0"/>
    <cellStyle name="Normal 20 4 3" xfId="0"/>
    <cellStyle name="Normal 20 5" xfId="0"/>
    <cellStyle name="Normal 200" xfId="0"/>
    <cellStyle name="Normal 200 2" xfId="0"/>
    <cellStyle name="Normal 201" xfId="0"/>
    <cellStyle name="Normal 201 2" xfId="0"/>
    <cellStyle name="Normal 202" xfId="0"/>
    <cellStyle name="Normal 202 2" xfId="0"/>
    <cellStyle name="Normal 203" xfId="0"/>
    <cellStyle name="Normal 203 2" xfId="0"/>
    <cellStyle name="Normal 203 2 2" xfId="0"/>
    <cellStyle name="Normal 203 3" xfId="0"/>
    <cellStyle name="Normal 204" xfId="0"/>
    <cellStyle name="Normal 205" xfId="0"/>
    <cellStyle name="Normal 205 2" xfId="0"/>
    <cellStyle name="Normal 206" xfId="0"/>
    <cellStyle name="Normal 207" xfId="0"/>
    <cellStyle name="Normal 208" xfId="0"/>
    <cellStyle name="Normal 21" xfId="0"/>
    <cellStyle name="Normal 21 2" xfId="0"/>
    <cellStyle name="Normal 21 2 2" xfId="0"/>
    <cellStyle name="Normal 21 2 2 2" xfId="0"/>
    <cellStyle name="Normal 21 2 3" xfId="0"/>
    <cellStyle name="Normal 21 2 3 2" xfId="0"/>
    <cellStyle name="Normal 21 2 4" xfId="0"/>
    <cellStyle name="Normal 21 3" xfId="0"/>
    <cellStyle name="Normal 21 3 2" xfId="0"/>
    <cellStyle name="Normal 21 3 2 2" xfId="0"/>
    <cellStyle name="Normal 21 3 3" xfId="0"/>
    <cellStyle name="Normal 21 4" xfId="0"/>
    <cellStyle name="Normal 21 4 2" xfId="0"/>
    <cellStyle name="Normal 21 4 2 2" xfId="0"/>
    <cellStyle name="Normal 21 4 3" xfId="0"/>
    <cellStyle name="Normal 21 5" xfId="0"/>
    <cellStyle name="Normal 211" xfId="0"/>
    <cellStyle name="Normal 212" xfId="0"/>
    <cellStyle name="Normal 213" xfId="0"/>
    <cellStyle name="Normal 214" xfId="0"/>
    <cellStyle name="Normal 22" xfId="0"/>
    <cellStyle name="Normal 22 2" xfId="0"/>
    <cellStyle name="Normal 22 2 2" xfId="0"/>
    <cellStyle name="Normal 22 2 2 2" xfId="0"/>
    <cellStyle name="Normal 22 2 3" xfId="0"/>
    <cellStyle name="Normal 22 2 3 2" xfId="0"/>
    <cellStyle name="Normal 22 2 4" xfId="0"/>
    <cellStyle name="Normal 22 3" xfId="0"/>
    <cellStyle name="Normal 22 3 2" xfId="0"/>
    <cellStyle name="Normal 22 3 2 2" xfId="0"/>
    <cellStyle name="Normal 22 3 3" xfId="0"/>
    <cellStyle name="Normal 22 4" xfId="0"/>
    <cellStyle name="Normal 22 4 2" xfId="0"/>
    <cellStyle name="Normal 22 4 2 2" xfId="0"/>
    <cellStyle name="Normal 22 4 3" xfId="0"/>
    <cellStyle name="Normal 22 5" xfId="0"/>
    <cellStyle name="Normal 23" xfId="0"/>
    <cellStyle name="Normal 23 2" xfId="0"/>
    <cellStyle name="Normal 24" xfId="0"/>
    <cellStyle name="Normal 24 2" xfId="0"/>
    <cellStyle name="Normal 25" xfId="0"/>
    <cellStyle name="Normal 25 10" xfId="0"/>
    <cellStyle name="Normal 25 10 2" xfId="0"/>
    <cellStyle name="Normal 25 11" xfId="0"/>
    <cellStyle name="Normal 25 11 2" xfId="0"/>
    <cellStyle name="Normal 25 12" xfId="0"/>
    <cellStyle name="Normal 25 12 2" xfId="0"/>
    <cellStyle name="Normal 25 13" xfId="0"/>
    <cellStyle name="Normal 25 13 2" xfId="0"/>
    <cellStyle name="Normal 25 14" xfId="0"/>
    <cellStyle name="Normal 25 14 2" xfId="0"/>
    <cellStyle name="Normal 25 15" xfId="0"/>
    <cellStyle name="Normal 25 15 2" xfId="0"/>
    <cellStyle name="Normal 25 16" xfId="0"/>
    <cellStyle name="Normal 25 16 2" xfId="0"/>
    <cellStyle name="Normal 25 17" xfId="0"/>
    <cellStyle name="Normal 25 17 2" xfId="0"/>
    <cellStyle name="Normal 25 18" xfId="0"/>
    <cellStyle name="Normal 25 18 2" xfId="0"/>
    <cellStyle name="Normal 25 19" xfId="0"/>
    <cellStyle name="Normal 25 19 2" xfId="0"/>
    <cellStyle name="Normal 25 2" xfId="0"/>
    <cellStyle name="Normal 25 2 2" xfId="0"/>
    <cellStyle name="Normal 25 20" xfId="0"/>
    <cellStyle name="Normal 25 20 2" xfId="0"/>
    <cellStyle name="Normal 25 21" xfId="0"/>
    <cellStyle name="Normal 25 21 2" xfId="0"/>
    <cellStyle name="Normal 25 22" xfId="0"/>
    <cellStyle name="Normal 25 22 2" xfId="0"/>
    <cellStyle name="Normal 25 23" xfId="0"/>
    <cellStyle name="Normal 25 23 2" xfId="0"/>
    <cellStyle name="Normal 25 24" xfId="0"/>
    <cellStyle name="Normal 25 24 2" xfId="0"/>
    <cellStyle name="Normal 25 25" xfId="0"/>
    <cellStyle name="Normal 25 25 2" xfId="0"/>
    <cellStyle name="Normal 25 26" xfId="0"/>
    <cellStyle name="Normal 25 26 2" xfId="0"/>
    <cellStyle name="Normal 25 27" xfId="0"/>
    <cellStyle name="Normal 25 27 2" xfId="0"/>
    <cellStyle name="Normal 25 28" xfId="0"/>
    <cellStyle name="Normal 25 28 2" xfId="0"/>
    <cellStyle name="Normal 25 29" xfId="0"/>
    <cellStyle name="Normal 25 3" xfId="0"/>
    <cellStyle name="Normal 25 3 2" xfId="0"/>
    <cellStyle name="Normal 25 4" xfId="0"/>
    <cellStyle name="Normal 25 4 2" xfId="0"/>
    <cellStyle name="Normal 25 5" xfId="0"/>
    <cellStyle name="Normal 25 5 2" xfId="0"/>
    <cellStyle name="Normal 25 6" xfId="0"/>
    <cellStyle name="Normal 25 6 2" xfId="0"/>
    <cellStyle name="Normal 25 7" xfId="0"/>
    <cellStyle name="Normal 25 7 2" xfId="0"/>
    <cellStyle name="Normal 25 8" xfId="0"/>
    <cellStyle name="Normal 25 8 2" xfId="0"/>
    <cellStyle name="Normal 25 9" xfId="0"/>
    <cellStyle name="Normal 25 9 2" xfId="0"/>
    <cellStyle name="Normal 26" xfId="0"/>
    <cellStyle name="Normal 26 10" xfId="0"/>
    <cellStyle name="Normal 26 10 2" xfId="0"/>
    <cellStyle name="Normal 26 11" xfId="0"/>
    <cellStyle name="Normal 26 11 2" xfId="0"/>
    <cellStyle name="Normal 26 12" xfId="0"/>
    <cellStyle name="Normal 26 12 2" xfId="0"/>
    <cellStyle name="Normal 26 13" xfId="0"/>
    <cellStyle name="Normal 26 13 2" xfId="0"/>
    <cellStyle name="Normal 26 14" xfId="0"/>
    <cellStyle name="Normal 26 14 2" xfId="0"/>
    <cellStyle name="Normal 26 15" xfId="0"/>
    <cellStyle name="Normal 26 15 2" xfId="0"/>
    <cellStyle name="Normal 26 16" xfId="0"/>
    <cellStyle name="Normal 26 16 2" xfId="0"/>
    <cellStyle name="Normal 26 17" xfId="0"/>
    <cellStyle name="Normal 26 17 2" xfId="0"/>
    <cellStyle name="Normal 26 18" xfId="0"/>
    <cellStyle name="Normal 26 18 2" xfId="0"/>
    <cellStyle name="Normal 26 19" xfId="0"/>
    <cellStyle name="Normal 26 19 2" xfId="0"/>
    <cellStyle name="Normal 26 2" xfId="0"/>
    <cellStyle name="Normal 26 2 2" xfId="0"/>
    <cellStyle name="Normal 26 20" xfId="0"/>
    <cellStyle name="Normal 26 20 2" xfId="0"/>
    <cellStyle name="Normal 26 21" xfId="0"/>
    <cellStyle name="Normal 26 21 2" xfId="0"/>
    <cellStyle name="Normal 26 22" xfId="0"/>
    <cellStyle name="Normal 26 22 2" xfId="0"/>
    <cellStyle name="Normal 26 23" xfId="0"/>
    <cellStyle name="Normal 26 23 2" xfId="0"/>
    <cellStyle name="Normal 26 24" xfId="0"/>
    <cellStyle name="Normal 26 24 2" xfId="0"/>
    <cellStyle name="Normal 26 25" xfId="0"/>
    <cellStyle name="Normal 26 25 2" xfId="0"/>
    <cellStyle name="Normal 26 26" xfId="0"/>
    <cellStyle name="Normal 26 26 2" xfId="0"/>
    <cellStyle name="Normal 26 27" xfId="0"/>
    <cellStyle name="Normal 26 27 2" xfId="0"/>
    <cellStyle name="Normal 26 28" xfId="0"/>
    <cellStyle name="Normal 26 28 2" xfId="0"/>
    <cellStyle name="Normal 26 29" xfId="0"/>
    <cellStyle name="Normal 26 29 2" xfId="0"/>
    <cellStyle name="Normal 26 3" xfId="0"/>
    <cellStyle name="Normal 26 3 2" xfId="0"/>
    <cellStyle name="Normal 26 4" xfId="0"/>
    <cellStyle name="Normal 26 4 2" xfId="0"/>
    <cellStyle name="Normal 26 5" xfId="0"/>
    <cellStyle name="Normal 26 5 2" xfId="0"/>
    <cellStyle name="Normal 26 6" xfId="0"/>
    <cellStyle name="Normal 26 6 2" xfId="0"/>
    <cellStyle name="Normal 26 7" xfId="0"/>
    <cellStyle name="Normal 26 7 2" xfId="0"/>
    <cellStyle name="Normal 26 8" xfId="0"/>
    <cellStyle name="Normal 26 8 2" xfId="0"/>
    <cellStyle name="Normal 26 9" xfId="0"/>
    <cellStyle name="Normal 26 9 2" xfId="0"/>
    <cellStyle name="Normal 27" xfId="0"/>
    <cellStyle name="Normal 27 10" xfId="0"/>
    <cellStyle name="Normal 27 10 2" xfId="0"/>
    <cellStyle name="Normal 27 11" xfId="0"/>
    <cellStyle name="Normal 27 11 2" xfId="0"/>
    <cellStyle name="Normal 27 12" xfId="0"/>
    <cellStyle name="Normal 27 12 2" xfId="0"/>
    <cellStyle name="Normal 27 13" xfId="0"/>
    <cellStyle name="Normal 27 13 2" xfId="0"/>
    <cellStyle name="Normal 27 14" xfId="0"/>
    <cellStyle name="Normal 27 14 2" xfId="0"/>
    <cellStyle name="Normal 27 15" xfId="0"/>
    <cellStyle name="Normal 27 15 2" xfId="0"/>
    <cellStyle name="Normal 27 16" xfId="0"/>
    <cellStyle name="Normal 27 16 2" xfId="0"/>
    <cellStyle name="Normal 27 17" xfId="0"/>
    <cellStyle name="Normal 27 17 2" xfId="0"/>
    <cellStyle name="Normal 27 18" xfId="0"/>
    <cellStyle name="Normal 27 18 2" xfId="0"/>
    <cellStyle name="Normal 27 19" xfId="0"/>
    <cellStyle name="Normal 27 19 2" xfId="0"/>
    <cellStyle name="Normal 27 2" xfId="0"/>
    <cellStyle name="Normal 27 2 2" xfId="0"/>
    <cellStyle name="Normal 27 20" xfId="0"/>
    <cellStyle name="Normal 27 20 2" xfId="0"/>
    <cellStyle name="Normal 27 21" xfId="0"/>
    <cellStyle name="Normal 27 21 2" xfId="0"/>
    <cellStyle name="Normal 27 22" xfId="0"/>
    <cellStyle name="Normal 27 22 2" xfId="0"/>
    <cellStyle name="Normal 27 23" xfId="0"/>
    <cellStyle name="Normal 27 23 2" xfId="0"/>
    <cellStyle name="Normal 27 24" xfId="0"/>
    <cellStyle name="Normal 27 24 2" xfId="0"/>
    <cellStyle name="Normal 27 25" xfId="0"/>
    <cellStyle name="Normal 27 25 2" xfId="0"/>
    <cellStyle name="Normal 27 26" xfId="0"/>
    <cellStyle name="Normal 27 26 2" xfId="0"/>
    <cellStyle name="Normal 27 27" xfId="0"/>
    <cellStyle name="Normal 27 27 2" xfId="0"/>
    <cellStyle name="Normal 27 28" xfId="0"/>
    <cellStyle name="Normal 27 28 2" xfId="0"/>
    <cellStyle name="Normal 27 29" xfId="0"/>
    <cellStyle name="Normal 27 3" xfId="0"/>
    <cellStyle name="Normal 27 3 2" xfId="0"/>
    <cellStyle name="Normal 27 4" xfId="0"/>
    <cellStyle name="Normal 27 4 2" xfId="0"/>
    <cellStyle name="Normal 27 5" xfId="0"/>
    <cellStyle name="Normal 27 5 2" xfId="0"/>
    <cellStyle name="Normal 27 6" xfId="0"/>
    <cellStyle name="Normal 27 6 2" xfId="0"/>
    <cellStyle name="Normal 27 7" xfId="0"/>
    <cellStyle name="Normal 27 7 2" xfId="0"/>
    <cellStyle name="Normal 27 8" xfId="0"/>
    <cellStyle name="Normal 27 8 2" xfId="0"/>
    <cellStyle name="Normal 27 9" xfId="0"/>
    <cellStyle name="Normal 27 9 2" xfId="0"/>
    <cellStyle name="Normal 28" xfId="0"/>
    <cellStyle name="Normal 28 10" xfId="0"/>
    <cellStyle name="Normal 28 10 2" xfId="0"/>
    <cellStyle name="Normal 28 11" xfId="0"/>
    <cellStyle name="Normal 28 11 2" xfId="0"/>
    <cellStyle name="Normal 28 12" xfId="0"/>
    <cellStyle name="Normal 28 12 2" xfId="0"/>
    <cellStyle name="Normal 28 13" xfId="0"/>
    <cellStyle name="Normal 28 13 2" xfId="0"/>
    <cellStyle name="Normal 28 14" xfId="0"/>
    <cellStyle name="Normal 28 14 2" xfId="0"/>
    <cellStyle name="Normal 28 15" xfId="0"/>
    <cellStyle name="Normal 28 15 2" xfId="0"/>
    <cellStyle name="Normal 28 16" xfId="0"/>
    <cellStyle name="Normal 28 16 2" xfId="0"/>
    <cellStyle name="Normal 28 17" xfId="0"/>
    <cellStyle name="Normal 28 17 2" xfId="0"/>
    <cellStyle name="Normal 28 18" xfId="0"/>
    <cellStyle name="Normal 28 18 2" xfId="0"/>
    <cellStyle name="Normal 28 19" xfId="0"/>
    <cellStyle name="Normal 28 19 2" xfId="0"/>
    <cellStyle name="Normal 28 2" xfId="0"/>
    <cellStyle name="Normal 28 2 2" xfId="0"/>
    <cellStyle name="Normal 28 20" xfId="0"/>
    <cellStyle name="Normal 28 20 2" xfId="0"/>
    <cellStyle name="Normal 28 21" xfId="0"/>
    <cellStyle name="Normal 28 21 2" xfId="0"/>
    <cellStyle name="Normal 28 22" xfId="0"/>
    <cellStyle name="Normal 28 22 2" xfId="0"/>
    <cellStyle name="Normal 28 23" xfId="0"/>
    <cellStyle name="Normal 28 23 2" xfId="0"/>
    <cellStyle name="Normal 28 24" xfId="0"/>
    <cellStyle name="Normal 28 24 2" xfId="0"/>
    <cellStyle name="Normal 28 25" xfId="0"/>
    <cellStyle name="Normal 28 25 2" xfId="0"/>
    <cellStyle name="Normal 28 26" xfId="0"/>
    <cellStyle name="Normal 28 26 2" xfId="0"/>
    <cellStyle name="Normal 28 27" xfId="0"/>
    <cellStyle name="Normal 28 27 2" xfId="0"/>
    <cellStyle name="Normal 28 28" xfId="0"/>
    <cellStyle name="Normal 28 28 2" xfId="0"/>
    <cellStyle name="Normal 28 29" xfId="0"/>
    <cellStyle name="Normal 28 3" xfId="0"/>
    <cellStyle name="Normal 28 3 2" xfId="0"/>
    <cellStyle name="Normal 28 4" xfId="0"/>
    <cellStyle name="Normal 28 4 2" xfId="0"/>
    <cellStyle name="Normal 28 5" xfId="0"/>
    <cellStyle name="Normal 28 5 2" xfId="0"/>
    <cellStyle name="Normal 28 6" xfId="0"/>
    <cellStyle name="Normal 28 6 2" xfId="0"/>
    <cellStyle name="Normal 28 7" xfId="0"/>
    <cellStyle name="Normal 28 7 2" xfId="0"/>
    <cellStyle name="Normal 28 8" xfId="0"/>
    <cellStyle name="Normal 28 8 2" xfId="0"/>
    <cellStyle name="Normal 28 9" xfId="0"/>
    <cellStyle name="Normal 28 9 2" xfId="0"/>
    <cellStyle name="Normal 29" xfId="0"/>
    <cellStyle name="Normal 29 10" xfId="0"/>
    <cellStyle name="Normal 29 10 2" xfId="0"/>
    <cellStyle name="Normal 29 11" xfId="0"/>
    <cellStyle name="Normal 29 11 2" xfId="0"/>
    <cellStyle name="Normal 29 12" xfId="0"/>
    <cellStyle name="Normal 29 12 2" xfId="0"/>
    <cellStyle name="Normal 29 13" xfId="0"/>
    <cellStyle name="Normal 29 13 2" xfId="0"/>
    <cellStyle name="Normal 29 14" xfId="0"/>
    <cellStyle name="Normal 29 14 2" xfId="0"/>
    <cellStyle name="Normal 29 15" xfId="0"/>
    <cellStyle name="Normal 29 15 2" xfId="0"/>
    <cellStyle name="Normal 29 16" xfId="0"/>
    <cellStyle name="Normal 29 16 2" xfId="0"/>
    <cellStyle name="Normal 29 17" xfId="0"/>
    <cellStyle name="Normal 29 17 2" xfId="0"/>
    <cellStyle name="Normal 29 18" xfId="0"/>
    <cellStyle name="Normal 29 18 2" xfId="0"/>
    <cellStyle name="Normal 29 19" xfId="0"/>
    <cellStyle name="Normal 29 19 2" xfId="0"/>
    <cellStyle name="Normal 29 2" xfId="0"/>
    <cellStyle name="Normal 29 2 2" xfId="0"/>
    <cellStyle name="Normal 29 20" xfId="0"/>
    <cellStyle name="Normal 29 20 2" xfId="0"/>
    <cellStyle name="Normal 29 21" xfId="0"/>
    <cellStyle name="Normal 29 21 2" xfId="0"/>
    <cellStyle name="Normal 29 22" xfId="0"/>
    <cellStyle name="Normal 29 22 2" xfId="0"/>
    <cellStyle name="Normal 29 23" xfId="0"/>
    <cellStyle name="Normal 29 23 2" xfId="0"/>
    <cellStyle name="Normal 29 24" xfId="0"/>
    <cellStyle name="Normal 29 24 2" xfId="0"/>
    <cellStyle name="Normal 29 25" xfId="0"/>
    <cellStyle name="Normal 29 25 2" xfId="0"/>
    <cellStyle name="Normal 29 26" xfId="0"/>
    <cellStyle name="Normal 29 26 2" xfId="0"/>
    <cellStyle name="Normal 29 27" xfId="0"/>
    <cellStyle name="Normal 29 27 2" xfId="0"/>
    <cellStyle name="Normal 29 28" xfId="0"/>
    <cellStyle name="Normal 29 28 2" xfId="0"/>
    <cellStyle name="Normal 29 29" xfId="0"/>
    <cellStyle name="Normal 29 3" xfId="0"/>
    <cellStyle name="Normal 29 3 2" xfId="0"/>
    <cellStyle name="Normal 29 4" xfId="0"/>
    <cellStyle name="Normal 29 4 2" xfId="0"/>
    <cellStyle name="Normal 29 5" xfId="0"/>
    <cellStyle name="Normal 29 5 2" xfId="0"/>
    <cellStyle name="Normal 29 6" xfId="0"/>
    <cellStyle name="Normal 29 6 2" xfId="0"/>
    <cellStyle name="Normal 29 7" xfId="0"/>
    <cellStyle name="Normal 29 7 2" xfId="0"/>
    <cellStyle name="Normal 29 8" xfId="0"/>
    <cellStyle name="Normal 29 8 2" xfId="0"/>
    <cellStyle name="Normal 29 9" xfId="0"/>
    <cellStyle name="Normal 29 9 2" xfId="0"/>
    <cellStyle name="Normal 3" xfId="0"/>
    <cellStyle name="Normal 3 10" xfId="0"/>
    <cellStyle name="Normal 3 10 2" xfId="0"/>
    <cellStyle name="Normal 3 10 2 2" xfId="0"/>
    <cellStyle name="Normal 3 10 3" xfId="0"/>
    <cellStyle name="Normal 3 11" xfId="0"/>
    <cellStyle name="Normal 3 11 2" xfId="0"/>
    <cellStyle name="Normal 3 11 2 2" xfId="0"/>
    <cellStyle name="Normal 3 11 3" xfId="0"/>
    <cellStyle name="Normal 3 12" xfId="0"/>
    <cellStyle name="Normal 3 12 2" xfId="0"/>
    <cellStyle name="Normal 3 12 2 2" xfId="0"/>
    <cellStyle name="Normal 3 12 3" xfId="0"/>
    <cellStyle name="Normal 3 13" xfId="0"/>
    <cellStyle name="Normal 3 13 2" xfId="0"/>
    <cellStyle name="Normal 3 13 2 2" xfId="0"/>
    <cellStyle name="Normal 3 13 3" xfId="0"/>
    <cellStyle name="Normal 3 14" xfId="0"/>
    <cellStyle name="Normal 3 14 2" xfId="0"/>
    <cellStyle name="Normal 3 14 2 2" xfId="0"/>
    <cellStyle name="Normal 3 14 3" xfId="0"/>
    <cellStyle name="Normal 3 15" xfId="0"/>
    <cellStyle name="Normal 3 15 2" xfId="0"/>
    <cellStyle name="Normal 3 15 2 2" xfId="0"/>
    <cellStyle name="Normal 3 15 3" xfId="0"/>
    <cellStyle name="Normal 3 16" xfId="0"/>
    <cellStyle name="Normal 3 16 2" xfId="0"/>
    <cellStyle name="Normal 3 16 2 2" xfId="0"/>
    <cellStyle name="Normal 3 16 3" xfId="0"/>
    <cellStyle name="Normal 3 17" xfId="0"/>
    <cellStyle name="Normal 3 17 2" xfId="0"/>
    <cellStyle name="Normal 3 17 2 2" xfId="0"/>
    <cellStyle name="Normal 3 17 3" xfId="0"/>
    <cellStyle name="Normal 3 18" xfId="0"/>
    <cellStyle name="Normal 3 18 2" xfId="0"/>
    <cellStyle name="Normal 3 18 2 2" xfId="0"/>
    <cellStyle name="Normal 3 18 2 2 2" xfId="0"/>
    <cellStyle name="Normal 3 18 2 2 2 2" xfId="0"/>
    <cellStyle name="Normal 3 18 2 2 3" xfId="0"/>
    <cellStyle name="Normal 3 18 2 3" xfId="0"/>
    <cellStyle name="Normal 3 18 2 3 2" xfId="0"/>
    <cellStyle name="Normal 3 18 2 3 2 2" xfId="0"/>
    <cellStyle name="Normal 3 18 2 3 3" xfId="0"/>
    <cellStyle name="Normal 3 18 2 4" xfId="0"/>
    <cellStyle name="Normal 3 18 3" xfId="0"/>
    <cellStyle name="Normal 3 18 3 2" xfId="0"/>
    <cellStyle name="Normal 3 18 4" xfId="0"/>
    <cellStyle name="Normal 3 18 4 2" xfId="0"/>
    <cellStyle name="Normal 3 18 5" xfId="0"/>
    <cellStyle name="Normal 3 19" xfId="0"/>
    <cellStyle name="Normal 3 19 2" xfId="0"/>
    <cellStyle name="Normal 3 19 2 2" xfId="0"/>
    <cellStyle name="Normal 3 19 3" xfId="0"/>
    <cellStyle name="Normal 3 2" xfId="0"/>
    <cellStyle name="Normal 3 2 10" xfId="0"/>
    <cellStyle name="Normal 3 2 10 2" xfId="0"/>
    <cellStyle name="Normal 3 2 11" xfId="0"/>
    <cellStyle name="Normal 3 2 11 2" xfId="0"/>
    <cellStyle name="Normal 3 2 12" xfId="0"/>
    <cellStyle name="Normal 3 2 12 2" xfId="0"/>
    <cellStyle name="Normal 3 2 13" xfId="0"/>
    <cellStyle name="Normal 3 2 13 2" xfId="0"/>
    <cellStyle name="Normal 3 2 14" xfId="0"/>
    <cellStyle name="Normal 3 2 14 2" xfId="0"/>
    <cellStyle name="Normal 3 2 15" xfId="0"/>
    <cellStyle name="Normal 3 2 15 2" xfId="0"/>
    <cellStyle name="Normal 3 2 16" xfId="0"/>
    <cellStyle name="Normal 3 2 16 2" xfId="0"/>
    <cellStyle name="Normal 3 2 17" xfId="0"/>
    <cellStyle name="Normal 3 2 17 2" xfId="0"/>
    <cellStyle name="Normal 3 2 17 2 2" xfId="0"/>
    <cellStyle name="Normal 3 2 17 2 2 2" xfId="0"/>
    <cellStyle name="Normal 3 2 17 2 3" xfId="0"/>
    <cellStyle name="Normal 3 2 17 2 3 2" xfId="0"/>
    <cellStyle name="Normal 3 2 17 2 4" xfId="0"/>
    <cellStyle name="Normal 3 2 17 2 4 2" xfId="0"/>
    <cellStyle name="Normal 3 2 17 2 5" xfId="0"/>
    <cellStyle name="Normal 3 2 17 3" xfId="0"/>
    <cellStyle name="Normal 3 2 17 3 2" xfId="0"/>
    <cellStyle name="Normal 3 2 17 3 2 2" xfId="0"/>
    <cellStyle name="Normal 3 2 17 3 3" xfId="0"/>
    <cellStyle name="Normal 3 2 17 4" xfId="0"/>
    <cellStyle name="Normal 3 2 18" xfId="0"/>
    <cellStyle name="Normal 3 2 18 2" xfId="0"/>
    <cellStyle name="Normal 3 2 19" xfId="0"/>
    <cellStyle name="Normal 3 2 19 2" xfId="0"/>
    <cellStyle name="Normal 3 2 2" xfId="0"/>
    <cellStyle name="Normal 3 2 2 10" xfId="0"/>
    <cellStyle name="Normal 3 2 2 10 2" xfId="0"/>
    <cellStyle name="Normal 3 2 2 10 2 2" xfId="0"/>
    <cellStyle name="Normal 3 2 2 10 3" xfId="0"/>
    <cellStyle name="Normal 3 2 2 11" xfId="0"/>
    <cellStyle name="Normal 3 2 2 11 2" xfId="0"/>
    <cellStyle name="Normal 3 2 2 11 2 2" xfId="0"/>
    <cellStyle name="Normal 3 2 2 11 3" xfId="0"/>
    <cellStyle name="Normal 3 2 2 12" xfId="0"/>
    <cellStyle name="Normal 3 2 2 12 2" xfId="0"/>
    <cellStyle name="Normal 3 2 2 12 2 2" xfId="0"/>
    <cellStyle name="Normal 3 2 2 12 3" xfId="0"/>
    <cellStyle name="Normal 3 2 2 13" xfId="0"/>
    <cellStyle name="Normal 3 2 2 13 2" xfId="0"/>
    <cellStyle name="Normal 3 2 2 13 2 2" xfId="0"/>
    <cellStyle name="Normal 3 2 2 13 3" xfId="0"/>
    <cellStyle name="Normal 3 2 2 14" xfId="0"/>
    <cellStyle name="Normal 3 2 2 14 2" xfId="0"/>
    <cellStyle name="Normal 3 2 2 14 2 2" xfId="0"/>
    <cellStyle name="Normal 3 2 2 14 2 2 2" xfId="0"/>
    <cellStyle name="Normal 3 2 2 14 2 2 2 2" xfId="0"/>
    <cellStyle name="Normal 3 2 2 14 2 2 3" xfId="0"/>
    <cellStyle name="Normal 3 2 2 14 2 3" xfId="0"/>
    <cellStyle name="Normal 3 2 2 14 2 3 2" xfId="0"/>
    <cellStyle name="Normal 3 2 2 14 2 3 2 2" xfId="0"/>
    <cellStyle name="Normal 3 2 2 14 2 3 3" xfId="0"/>
    <cellStyle name="Normal 3 2 2 14 2 4" xfId="0"/>
    <cellStyle name="Normal 3 2 2 14 3" xfId="0"/>
    <cellStyle name="Normal 3 2 2 14 3 2" xfId="0"/>
    <cellStyle name="Normal 3 2 2 14 4" xfId="0"/>
    <cellStyle name="Normal 3 2 2 14 4 2" xfId="0"/>
    <cellStyle name="Normal 3 2 2 14 5" xfId="0"/>
    <cellStyle name="Normal 3 2 2 15" xfId="0"/>
    <cellStyle name="Normal 3 2 2 15 2" xfId="0"/>
    <cellStyle name="Normal 3 2 2 15 2 2" xfId="0"/>
    <cellStyle name="Normal 3 2 2 15 3" xfId="0"/>
    <cellStyle name="Normal 3 2 2 16" xfId="0"/>
    <cellStyle name="Normal 3 2 2 16 2" xfId="0"/>
    <cellStyle name="Normal 3 2 2 16 2 2" xfId="0"/>
    <cellStyle name="Normal 3 2 2 16 3" xfId="0"/>
    <cellStyle name="Normal 3 2 2 17" xfId="0"/>
    <cellStyle name="Normal 3 2 2 17 2" xfId="0"/>
    <cellStyle name="Normal 3 2 2 17 2 2" xfId="0"/>
    <cellStyle name="Normal 3 2 2 17 3" xfId="0"/>
    <cellStyle name="Normal 3 2 2 18" xfId="0"/>
    <cellStyle name="Normal 3 2 2 18 2" xfId="0"/>
    <cellStyle name="Normal 3 2 2 18 2 2" xfId="0"/>
    <cellStyle name="Normal 3 2 2 18 2 2 2" xfId="0"/>
    <cellStyle name="Normal 3 2 2 18 2 3" xfId="0"/>
    <cellStyle name="Normal 3 2 2 18 3" xfId="0"/>
    <cellStyle name="Normal 3 2 2 18 3 2" xfId="0"/>
    <cellStyle name="Normal 3 2 2 18 4" xfId="0"/>
    <cellStyle name="Normal 3 2 2 18 4 2" xfId="0"/>
    <cellStyle name="Normal 3 2 2 18 5" xfId="0"/>
    <cellStyle name="Normal 3 2 2 19" xfId="0"/>
    <cellStyle name="Normal 3 2 2 19 2" xfId="0"/>
    <cellStyle name="Normal 3 2 2 19 2 2" xfId="0"/>
    <cellStyle name="Normal 3 2 2 19 2 2 2" xfId="0"/>
    <cellStyle name="Normal 3 2 2 19 2 3" xfId="0"/>
    <cellStyle name="Normal 3 2 2 19 3" xfId="0"/>
    <cellStyle name="Normal 3 2 2 19 3 2" xfId="0"/>
    <cellStyle name="Normal 3 2 2 19 4" xfId="0"/>
    <cellStyle name="Normal 3 2 2 19 4 2" xfId="0"/>
    <cellStyle name="Normal 3 2 2 19 5" xfId="0"/>
    <cellStyle name="Normal 3 2 2 2" xfId="0"/>
    <cellStyle name="Normal 3 2 2 2 10" xfId="0"/>
    <cellStyle name="Normal 3 2 2 2 10 2" xfId="0"/>
    <cellStyle name="Normal 3 2 2 2 11" xfId="0"/>
    <cellStyle name="Normal 3 2 2 2 11 2" xfId="0"/>
    <cellStyle name="Normal 3 2 2 2 12" xfId="0"/>
    <cellStyle name="Normal 3 2 2 2 12 2" xfId="0"/>
    <cellStyle name="Normal 3 2 2 2 13" xfId="0"/>
    <cellStyle name="Normal 3 2 2 2 13 2" xfId="0"/>
    <cellStyle name="Normal 3 2 2 2 14" xfId="0"/>
    <cellStyle name="Normal 3 2 2 2 14 2" xfId="0"/>
    <cellStyle name="Normal 3 2 2 2 14 2 2" xfId="0"/>
    <cellStyle name="Normal 3 2 2 2 14 2 2 2" xfId="0"/>
    <cellStyle name="Normal 3 2 2 2 14 2 3" xfId="0"/>
    <cellStyle name="Normal 3 2 2 2 14 2 3 2" xfId="0"/>
    <cellStyle name="Normal 3 2 2 2 14 2 4" xfId="0"/>
    <cellStyle name="Normal 3 2 2 2 14 2 4 2" xfId="0"/>
    <cellStyle name="Normal 3 2 2 2 14 2 5" xfId="0"/>
    <cellStyle name="Normal 3 2 2 2 14 3" xfId="0"/>
    <cellStyle name="Normal 3 2 2 2 14 3 2" xfId="0"/>
    <cellStyle name="Normal 3 2 2 2 14 3 2 2" xfId="0"/>
    <cellStyle name="Normal 3 2 2 2 14 3 3" xfId="0"/>
    <cellStyle name="Normal 3 2 2 2 14 4" xfId="0"/>
    <cellStyle name="Normal 3 2 2 2 15" xfId="0"/>
    <cellStyle name="Normal 3 2 2 2 15 2" xfId="0"/>
    <cellStyle name="Normal 3 2 2 2 16" xfId="0"/>
    <cellStyle name="Normal 3 2 2 2 16 2" xfId="0"/>
    <cellStyle name="Normal 3 2 2 2 17" xfId="0"/>
    <cellStyle name="Normal 3 2 2 2 17 2" xfId="0"/>
    <cellStyle name="Normal 3 2 2 2 18" xfId="0"/>
    <cellStyle name="Normal 3 2 2 2 18 2" xfId="0"/>
    <cellStyle name="Normal 3 2 2 2 18 2 2" xfId="0"/>
    <cellStyle name="Normal 3 2 2 2 18 3" xfId="0"/>
    <cellStyle name="Normal 3 2 2 2 18 3 2" xfId="0"/>
    <cellStyle name="Normal 3 2 2 2 18 3 2 2" xfId="0"/>
    <cellStyle name="Normal 3 2 2 2 18 3 3" xfId="0"/>
    <cellStyle name="Normal 3 2 2 2 18 4" xfId="0"/>
    <cellStyle name="Normal 3 2 2 2 19" xfId="0"/>
    <cellStyle name="Normal 3 2 2 2 19 2" xfId="0"/>
    <cellStyle name="Normal 3 2 2 2 19 2 2" xfId="0"/>
    <cellStyle name="Normal 3 2 2 2 19 3" xfId="0"/>
    <cellStyle name="Normal 3 2 2 2 19 3 2" xfId="0"/>
    <cellStyle name="Normal 3 2 2 2 19 3 2 2" xfId="0"/>
    <cellStyle name="Normal 3 2 2 2 19 3 3" xfId="0"/>
    <cellStyle name="Normal 3 2 2 2 19 4" xfId="0"/>
    <cellStyle name="Normal 3 2 2 2 2" xfId="0"/>
    <cellStyle name="Normal 3 2 2 2 2 10" xfId="0"/>
    <cellStyle name="Normal 3 2 2 2 2 10 2" xfId="0"/>
    <cellStyle name="Normal 3 2 2 2 2 10 2 2" xfId="0"/>
    <cellStyle name="Normal 3 2 2 2 2 10 3" xfId="0"/>
    <cellStyle name="Normal 3 2 2 2 2 11" xfId="0"/>
    <cellStyle name="Normal 3 2 2 2 2 2" xfId="0"/>
    <cellStyle name="Normal 3 2 2 2 2 2 10" xfId="0"/>
    <cellStyle name="Normal 3 2 2 2 2 2 10 2" xfId="0"/>
    <cellStyle name="Normal 3 2 2 2 2 2 11" xfId="0"/>
    <cellStyle name="Normal 3 2 2 2 2 2 11 2" xfId="0"/>
    <cellStyle name="Normal 3 2 2 2 2 2 12" xfId="0"/>
    <cellStyle name="Normal 3 2 2 2 2 2 2" xfId="0"/>
    <cellStyle name="Normal 3 2 2 2 2 2 2 2" xfId="0"/>
    <cellStyle name="Normal 3 2 2 2 2 2 2 2 10" xfId="0"/>
    <cellStyle name="Normal 3 2 2 2 2 2 2 2 2" xfId="0"/>
    <cellStyle name="Normal 3 2 2 2 2 2 2 2 2 2" xfId="0"/>
    <cellStyle name="Normal 3 2 2 2 2 2 2 2 2 2 2" xfId="0"/>
    <cellStyle name="Normal 3 2 2 2 2 2 2 2 2 2 2 2" xfId="0"/>
    <cellStyle name="Normal 3 2 2 2 2 2 2 2 2 2 2 2 2" xfId="0"/>
    <cellStyle name="Normal 3 2 2 2 2 2 2 2 2 2 2 3" xfId="0"/>
    <cellStyle name="Normal 3 2 2 2 2 2 2 2 2 2 2 3 2" xfId="0"/>
    <cellStyle name="Normal 3 2 2 2 2 2 2 2 2 2 2 4" xfId="0"/>
    <cellStyle name="Normal 3 2 2 2 2 2 2 2 2 2 2 4 2" xfId="0"/>
    <cellStyle name="Normal 3 2 2 2 2 2 2 2 2 2 2 4 2 2" xfId="0"/>
    <cellStyle name="Normal 3 2 2 2 2 2 2 2 2 2 2 4 3" xfId="0"/>
    <cellStyle name="Normal 3 2 2 2 2 2 2 2 2 2 2 5" xfId="0"/>
    <cellStyle name="Normal 3 2 2 2 2 2 2 2 2 2 3" xfId="0"/>
    <cellStyle name="Normal 3 2 2 2 2 2 2 2 2 2 3 2" xfId="0"/>
    <cellStyle name="Normal 3 2 2 2 2 2 2 2 2 2 3 2 2" xfId="0"/>
    <cellStyle name="Normal 3 2 2 2 2 2 2 2 2 2 3 3" xfId="0"/>
    <cellStyle name="Normal 3 2 2 2 2 2 2 2 2 2 3 3 2" xfId="0"/>
    <cellStyle name="Normal 3 2 2 2 2 2 2 2 2 2 3 3 2 2" xfId="0"/>
    <cellStyle name="Normal 3 2 2 2 2 2 2 2 2 2 3 3 3" xfId="0"/>
    <cellStyle name="Normal 3 2 2 2 2 2 2 2 2 2 3 4" xfId="0"/>
    <cellStyle name="Normal 3 2 2 2 2 2 2 2 2 2 4" xfId="0"/>
    <cellStyle name="Normal 3 2 2 2 2 2 2 2 2 2 4 2" xfId="0"/>
    <cellStyle name="Normal 3 2 2 2 2 2 2 2 2 2 5" xfId="0"/>
    <cellStyle name="Normal 3 2 2 2 2 2 2 2 2 2 5 2" xfId="0"/>
    <cellStyle name="Normal 3 2 2 2 2 2 2 2 2 2 6" xfId="0"/>
    <cellStyle name="Normal 3 2 2 2 2 2 2 2 2 2 6 2" xfId="0"/>
    <cellStyle name="Normal 3 2 2 2 2 2 2 2 2 2 7" xfId="0"/>
    <cellStyle name="Normal 3 2 2 2 2 2 2 2 2 2 7 2" xfId="0"/>
    <cellStyle name="Normal 3 2 2 2 2 2 2 2 2 2 8" xfId="0"/>
    <cellStyle name="Normal 3 2 2 2 2 2 2 2 2 2 8 2" xfId="0"/>
    <cellStyle name="Normal 3 2 2 2 2 2 2 2 2 2 9" xfId="0"/>
    <cellStyle name="Normal 3 2 2 2 2 2 2 2 2 3" xfId="0"/>
    <cellStyle name="Normal 3 2 2 2 2 2 2 2 2 3 2" xfId="0"/>
    <cellStyle name="Normal 3 2 2 2 2 2 2 2 2 3 2 2" xfId="0"/>
    <cellStyle name="Normal 3 2 2 2 2 2 2 2 2 3 2 2 2" xfId="0"/>
    <cellStyle name="Normal 3 2 2 2 2 2 2 2 2 3 2 3" xfId="0"/>
    <cellStyle name="Normal 3 2 2 2 2 2 2 2 2 3 3" xfId="0"/>
    <cellStyle name="Normal 3 2 2 2 2 2 2 2 2 3 3 2" xfId="0"/>
    <cellStyle name="Normal 3 2 2 2 2 2 2 2 2 3 4" xfId="0"/>
    <cellStyle name="Normal 3 2 2 2 2 2 2 2 2 3 4 2" xfId="0"/>
    <cellStyle name="Normal 3 2 2 2 2 2 2 2 2 3 5" xfId="0"/>
    <cellStyle name="Normal 3 2 2 2 2 2 2 2 2 4" xfId="0"/>
    <cellStyle name="Normal 3 2 2 2 2 2 2 2 2 4 2" xfId="0"/>
    <cellStyle name="Normal 3 2 2 2 2 2 2 2 2 4 2 2" xfId="0"/>
    <cellStyle name="Normal 3 2 2 2 2 2 2 2 2 4 2 2 2" xfId="0"/>
    <cellStyle name="Normal 3 2 2 2 2 2 2 2 2 4 2 3" xfId="0"/>
    <cellStyle name="Normal 3 2 2 2 2 2 2 2 2 4 3" xfId="0"/>
    <cellStyle name="Normal 3 2 2 2 2 2 2 2 2 4 3 2" xfId="0"/>
    <cellStyle name="Normal 3 2 2 2 2 2 2 2 2 4 4" xfId="0"/>
    <cellStyle name="Normal 3 2 2 2 2 2 2 2 2 4 4 2" xfId="0"/>
    <cellStyle name="Normal 3 2 2 2 2 2 2 2 2 4 5" xfId="0"/>
    <cellStyle name="Normal 3 2 2 2 2 2 2 2 2 5" xfId="0"/>
    <cellStyle name="Normal 3 2 2 2 2 2 2 2 2 5 2" xfId="0"/>
    <cellStyle name="Normal 3 2 2 2 2 2 2 2 2 5 2 2" xfId="0"/>
    <cellStyle name="Normal 3 2 2 2 2 2 2 2 2 5 3" xfId="0"/>
    <cellStyle name="Normal 3 2 2 2 2 2 2 2 2 6" xfId="0"/>
    <cellStyle name="Normal 3 2 2 2 2 2 2 2 2 6 2" xfId="0"/>
    <cellStyle name="Normal 3 2 2 2 2 2 2 2 2 6 2 2" xfId="0"/>
    <cellStyle name="Normal 3 2 2 2 2 2 2 2 2 6 3" xfId="0"/>
    <cellStyle name="Normal 3 2 2 2 2 2 2 2 2 7" xfId="0"/>
    <cellStyle name="Normal 3 2 2 2 2 2 2 2 2 7 2" xfId="0"/>
    <cellStyle name="Normal 3 2 2 2 2 2 2 2 2 7 2 2" xfId="0"/>
    <cellStyle name="Normal 3 2 2 2 2 2 2 2 2 7 3" xfId="0"/>
    <cellStyle name="Normal 3 2 2 2 2 2 2 2 2 8" xfId="0"/>
    <cellStyle name="Normal 3 2 2 2 2 2 2 2 3" xfId="0"/>
    <cellStyle name="Normal 3 2 2 2 2 2 2 2 3 2" xfId="0"/>
    <cellStyle name="Normal 3 2 2 2 2 2 2 2 4" xfId="0"/>
    <cellStyle name="Normal 3 2 2 2 2 2 2 2 4 2" xfId="0"/>
    <cellStyle name="Normal 3 2 2 2 2 2 2 2 4 2 2" xfId="0"/>
    <cellStyle name="Normal 3 2 2 2 2 2 2 2 4 3" xfId="0"/>
    <cellStyle name="Normal 3 2 2 2 2 2 2 2 4 3 2" xfId="0"/>
    <cellStyle name="Normal 3 2 2 2 2 2 2 2 4 3 2 2" xfId="0"/>
    <cellStyle name="Normal 3 2 2 2 2 2 2 2 4 3 3" xfId="0"/>
    <cellStyle name="Normal 3 2 2 2 2 2 2 2 4 4" xfId="0"/>
    <cellStyle name="Normal 3 2 2 2 2 2 2 2 5" xfId="0"/>
    <cellStyle name="Normal 3 2 2 2 2 2 2 2 5 2" xfId="0"/>
    <cellStyle name="Normal 3 2 2 2 2 2 2 2 5 2 2" xfId="0"/>
    <cellStyle name="Normal 3 2 2 2 2 2 2 2 5 3" xfId="0"/>
    <cellStyle name="Normal 3 2 2 2 2 2 2 2 5 3 2" xfId="0"/>
    <cellStyle name="Normal 3 2 2 2 2 2 2 2 5 3 2 2" xfId="0"/>
    <cellStyle name="Normal 3 2 2 2 2 2 2 2 5 3 3" xfId="0"/>
    <cellStyle name="Normal 3 2 2 2 2 2 2 2 5 4" xfId="0"/>
    <cellStyle name="Normal 3 2 2 2 2 2 2 2 6" xfId="0"/>
    <cellStyle name="Normal 3 2 2 2 2 2 2 2 6 2" xfId="0"/>
    <cellStyle name="Normal 3 2 2 2 2 2 2 2 7" xfId="0"/>
    <cellStyle name="Normal 3 2 2 2 2 2 2 2 7 2" xfId="0"/>
    <cellStyle name="Normal 3 2 2 2 2 2 2 2 8" xfId="0"/>
    <cellStyle name="Normal 3 2 2 2 2 2 2 2 8 2" xfId="0"/>
    <cellStyle name="Normal 3 2 2 2 2 2 2 2 9" xfId="0"/>
    <cellStyle name="Normal 3 2 2 2 2 2 2 2 9 2" xfId="0"/>
    <cellStyle name="Normal 3 2 2 2 2 2 2 3" xfId="0"/>
    <cellStyle name="Normal 3 2 2 2 2 2 2 3 2" xfId="0"/>
    <cellStyle name="Normal 3 2 2 2 2 2 2 3 2 2" xfId="0"/>
    <cellStyle name="Normal 3 2 2 2 2 2 2 3 3" xfId="0"/>
    <cellStyle name="Normal 3 2 2 2 2 2 2 4" xfId="0"/>
    <cellStyle name="Normal 3 2 2 2 2 2 2 4 2" xfId="0"/>
    <cellStyle name="Normal 3 2 2 2 2 2 2 4 2 2" xfId="0"/>
    <cellStyle name="Normal 3 2 2 2 2 2 2 4 2 2 2" xfId="0"/>
    <cellStyle name="Normal 3 2 2 2 2 2 2 4 2 3" xfId="0"/>
    <cellStyle name="Normal 3 2 2 2 2 2 2 4 3" xfId="0"/>
    <cellStyle name="Normal 3 2 2 2 2 2 2 4 3 2" xfId="0"/>
    <cellStyle name="Normal 3 2 2 2 2 2 2 4 4" xfId="0"/>
    <cellStyle name="Normal 3 2 2 2 2 2 2 4 4 2" xfId="0"/>
    <cellStyle name="Normal 3 2 2 2 2 2 2 4 5" xfId="0"/>
    <cellStyle name="Normal 3 2 2 2 2 2 2 5" xfId="0"/>
    <cellStyle name="Normal 3 2 2 2 2 2 2 5 2" xfId="0"/>
    <cellStyle name="Normal 3 2 2 2 2 2 2 5 2 2" xfId="0"/>
    <cellStyle name="Normal 3 2 2 2 2 2 2 5 2 2 2" xfId="0"/>
    <cellStyle name="Normal 3 2 2 2 2 2 2 5 2 3" xfId="0"/>
    <cellStyle name="Normal 3 2 2 2 2 2 2 5 3" xfId="0"/>
    <cellStyle name="Normal 3 2 2 2 2 2 2 5 3 2" xfId="0"/>
    <cellStyle name="Normal 3 2 2 2 2 2 2 5 4" xfId="0"/>
    <cellStyle name="Normal 3 2 2 2 2 2 2 5 4 2" xfId="0"/>
    <cellStyle name="Normal 3 2 2 2 2 2 2 5 5" xfId="0"/>
    <cellStyle name="Normal 3 2 2 2 2 2 2 6" xfId="0"/>
    <cellStyle name="Normal 3 2 2 2 2 2 2 6 2" xfId="0"/>
    <cellStyle name="Normal 3 2 2 2 2 2 2 6 2 2" xfId="0"/>
    <cellStyle name="Normal 3 2 2 2 2 2 2 6 3" xfId="0"/>
    <cellStyle name="Normal 3 2 2 2 2 2 2 7" xfId="0"/>
    <cellStyle name="Normal 3 2 2 2 2 2 2 7 2" xfId="0"/>
    <cellStyle name="Normal 3 2 2 2 2 2 2 7 2 2" xfId="0"/>
    <cellStyle name="Normal 3 2 2 2 2 2 2 7 3" xfId="0"/>
    <cellStyle name="Normal 3 2 2 2 2 2 2 8" xfId="0"/>
    <cellStyle name="Normal 3 2 2 2 2 2 2 8 2" xfId="0"/>
    <cellStyle name="Normal 3 2 2 2 2 2 2 8 2 2" xfId="0"/>
    <cellStyle name="Normal 3 2 2 2 2 2 2 8 3" xfId="0"/>
    <cellStyle name="Normal 3 2 2 2 2 2 2 9" xfId="0"/>
    <cellStyle name="Normal 3 2 2 2 2 2 3" xfId="0"/>
    <cellStyle name="Normal 3 2 2 2 2 2 3 2" xfId="0"/>
    <cellStyle name="Normal 3 2 2 2 2 2 4" xfId="0"/>
    <cellStyle name="Normal 3 2 2 2 2 2 4 2" xfId="0"/>
    <cellStyle name="Normal 3 2 2 2 2 2 5" xfId="0"/>
    <cellStyle name="Normal 3 2 2 2 2 2 5 2" xfId="0"/>
    <cellStyle name="Normal 3 2 2 2 2 2 6" xfId="0"/>
    <cellStyle name="Normal 3 2 2 2 2 2 6 2" xfId="0"/>
    <cellStyle name="Normal 3 2 2 2 2 2 6 2 2" xfId="0"/>
    <cellStyle name="Normal 3 2 2 2 2 2 6 3" xfId="0"/>
    <cellStyle name="Normal 3 2 2 2 2 2 6 3 2" xfId="0"/>
    <cellStyle name="Normal 3 2 2 2 2 2 6 3 2 2" xfId="0"/>
    <cellStyle name="Normal 3 2 2 2 2 2 6 3 3" xfId="0"/>
    <cellStyle name="Normal 3 2 2 2 2 2 6 4" xfId="0"/>
    <cellStyle name="Normal 3 2 2 2 2 2 7" xfId="0"/>
    <cellStyle name="Normal 3 2 2 2 2 2 7 2" xfId="0"/>
    <cellStyle name="Normal 3 2 2 2 2 2 7 2 2" xfId="0"/>
    <cellStyle name="Normal 3 2 2 2 2 2 7 3" xfId="0"/>
    <cellStyle name="Normal 3 2 2 2 2 2 7 3 2" xfId="0"/>
    <cellStyle name="Normal 3 2 2 2 2 2 7 3 2 2" xfId="0"/>
    <cellStyle name="Normal 3 2 2 2 2 2 7 3 3" xfId="0"/>
    <cellStyle name="Normal 3 2 2 2 2 2 7 4" xfId="0"/>
    <cellStyle name="Normal 3 2 2 2 2 2 8" xfId="0"/>
    <cellStyle name="Normal 3 2 2 2 2 2 8 2" xfId="0"/>
    <cellStyle name="Normal 3 2 2 2 2 2 9" xfId="0"/>
    <cellStyle name="Normal 3 2 2 2 2 2 9 2" xfId="0"/>
    <cellStyle name="Normal 3 2 2 2 2 3" xfId="0"/>
    <cellStyle name="Normal 3 2 2 2 2 3 2" xfId="0"/>
    <cellStyle name="Normal 3 2 2 2 2 3 2 2" xfId="0"/>
    <cellStyle name="Normal 3 2 2 2 2 3 2 2 2" xfId="0"/>
    <cellStyle name="Normal 3 2 2 2 2 3 2 2 2 2" xfId="0"/>
    <cellStyle name="Normal 3 2 2 2 2 3 2 2 3" xfId="0"/>
    <cellStyle name="Normal 3 2 2 2 2 3 2 3" xfId="0"/>
    <cellStyle name="Normal 3 2 2 2 2 3 2 3 2" xfId="0"/>
    <cellStyle name="Normal 3 2 2 2 2 3 2 3 2 2" xfId="0"/>
    <cellStyle name="Normal 3 2 2 2 2 3 2 3 3" xfId="0"/>
    <cellStyle name="Normal 3 2 2 2 2 3 2 4" xfId="0"/>
    <cellStyle name="Normal 3 2 2 2 2 3 3" xfId="0"/>
    <cellStyle name="Normal 3 2 2 2 2 3 3 2" xfId="0"/>
    <cellStyle name="Normal 3 2 2 2 2 3 4" xfId="0"/>
    <cellStyle name="Normal 3 2 2 2 2 3 4 2" xfId="0"/>
    <cellStyle name="Normal 3 2 2 2 2 3 5" xfId="0"/>
    <cellStyle name="Normal 3 2 2 2 2 4" xfId="0"/>
    <cellStyle name="Normal 3 2 2 2 2 4 2" xfId="0"/>
    <cellStyle name="Normal 3 2 2 2 2 4 2 2" xfId="0"/>
    <cellStyle name="Normal 3 2 2 2 2 4 3" xfId="0"/>
    <cellStyle name="Normal 3 2 2 2 2 5" xfId="0"/>
    <cellStyle name="Normal 3 2 2 2 2 5 2" xfId="0"/>
    <cellStyle name="Normal 3 2 2 2 2 5 2 2" xfId="0"/>
    <cellStyle name="Normal 3 2 2 2 2 5 3" xfId="0"/>
    <cellStyle name="Normal 3 2 2 2 2 6" xfId="0"/>
    <cellStyle name="Normal 3 2 2 2 2 6 2" xfId="0"/>
    <cellStyle name="Normal 3 2 2 2 2 6 2 2" xfId="0"/>
    <cellStyle name="Normal 3 2 2 2 2 6 2 2 2" xfId="0"/>
    <cellStyle name="Normal 3 2 2 2 2 6 2 3" xfId="0"/>
    <cellStyle name="Normal 3 2 2 2 2 6 3" xfId="0"/>
    <cellStyle name="Normal 3 2 2 2 2 6 3 2" xfId="0"/>
    <cellStyle name="Normal 3 2 2 2 2 6 4" xfId="0"/>
    <cellStyle name="Normal 3 2 2 2 2 6 4 2" xfId="0"/>
    <cellStyle name="Normal 3 2 2 2 2 6 5" xfId="0"/>
    <cellStyle name="Normal 3 2 2 2 2 7" xfId="0"/>
    <cellStyle name="Normal 3 2 2 2 2 7 2" xfId="0"/>
    <cellStyle name="Normal 3 2 2 2 2 7 2 2" xfId="0"/>
    <cellStyle name="Normal 3 2 2 2 2 7 2 2 2" xfId="0"/>
    <cellStyle name="Normal 3 2 2 2 2 7 2 3" xfId="0"/>
    <cellStyle name="Normal 3 2 2 2 2 7 3" xfId="0"/>
    <cellStyle name="Normal 3 2 2 2 2 7 3 2" xfId="0"/>
    <cellStyle name="Normal 3 2 2 2 2 7 4" xfId="0"/>
    <cellStyle name="Normal 3 2 2 2 2 7 4 2" xfId="0"/>
    <cellStyle name="Normal 3 2 2 2 2 7 5" xfId="0"/>
    <cellStyle name="Normal 3 2 2 2 2 8" xfId="0"/>
    <cellStyle name="Normal 3 2 2 2 2 8 2" xfId="0"/>
    <cellStyle name="Normal 3 2 2 2 2 8 2 2" xfId="0"/>
    <cellStyle name="Normal 3 2 2 2 2 8 3" xfId="0"/>
    <cellStyle name="Normal 3 2 2 2 2 9" xfId="0"/>
    <cellStyle name="Normal 3 2 2 2 2 9 2" xfId="0"/>
    <cellStyle name="Normal 3 2 2 2 2 9 2 2" xfId="0"/>
    <cellStyle name="Normal 3 2 2 2 2 9 3" xfId="0"/>
    <cellStyle name="Normal 3 2 2 2 20" xfId="0"/>
    <cellStyle name="Normal 3 2 2 2 20 2" xfId="0"/>
    <cellStyle name="Normal 3 2 2 2 21" xfId="0"/>
    <cellStyle name="Normal 3 2 2 2 21 2" xfId="0"/>
    <cellStyle name="Normal 3 2 2 2 22" xfId="0"/>
    <cellStyle name="Normal 3 2 2 2 22 2" xfId="0"/>
    <cellStyle name="Normal 3 2 2 2 23" xfId="0"/>
    <cellStyle name="Normal 3 2 2 2 23 2" xfId="0"/>
    <cellStyle name="Normal 3 2 2 2 24" xfId="0"/>
    <cellStyle name="Normal 3 2 2 2 3" xfId="0"/>
    <cellStyle name="Normal 3 2 2 2 3 2" xfId="0"/>
    <cellStyle name="Normal 3 2 2 2 4" xfId="0"/>
    <cellStyle name="Normal 3 2 2 2 4 2" xfId="0"/>
    <cellStyle name="Normal 3 2 2 2 5" xfId="0"/>
    <cellStyle name="Normal 3 2 2 2 5 2" xfId="0"/>
    <cellStyle name="Normal 3 2 2 2 6" xfId="0"/>
    <cellStyle name="Normal 3 2 2 2 6 2" xfId="0"/>
    <cellStyle name="Normal 3 2 2 2 7" xfId="0"/>
    <cellStyle name="Normal 3 2 2 2 7 2" xfId="0"/>
    <cellStyle name="Normal 3 2 2 2 8" xfId="0"/>
    <cellStyle name="Normal 3 2 2 2 8 2" xfId="0"/>
    <cellStyle name="Normal 3 2 2 2 9" xfId="0"/>
    <cellStyle name="Normal 3 2 2 2 9 2" xfId="0"/>
    <cellStyle name="Normal 3 2 2 20" xfId="0"/>
    <cellStyle name="Normal 3 2 2 20 2" xfId="0"/>
    <cellStyle name="Normal 3 2 2 20 2 2" xfId="0"/>
    <cellStyle name="Normal 3 2 2 20 3" xfId="0"/>
    <cellStyle name="Normal 3 2 2 21" xfId="0"/>
    <cellStyle name="Normal 3 2 2 21 2" xfId="0"/>
    <cellStyle name="Normal 3 2 2 21 2 2" xfId="0"/>
    <cellStyle name="Normal 3 2 2 21 3" xfId="0"/>
    <cellStyle name="Normal 3 2 2 22" xfId="0"/>
    <cellStyle name="Normal 3 2 2 22 2" xfId="0"/>
    <cellStyle name="Normal 3 2 2 22 2 2" xfId="0"/>
    <cellStyle name="Normal 3 2 2 22 3" xfId="0"/>
    <cellStyle name="Normal 3 2 2 23" xfId="0"/>
    <cellStyle name="Normal 3 2 2 3" xfId="0"/>
    <cellStyle name="Normal 3 2 2 3 2" xfId="0"/>
    <cellStyle name="Normal 3 2 2 3 2 2" xfId="0"/>
    <cellStyle name="Normal 3 2 2 3 2 2 2" xfId="0"/>
    <cellStyle name="Normal 3 2 2 3 2 2 2 2" xfId="0"/>
    <cellStyle name="Normal 3 2 2 3 2 2 2 2 2" xfId="0"/>
    <cellStyle name="Normal 3 2 2 3 2 2 2 2 2 2" xfId="0"/>
    <cellStyle name="Normal 3 2 2 3 2 2 2 2 2 2 2" xfId="0"/>
    <cellStyle name="Normal 3 2 2 3 2 2 2 2 2 3" xfId="0"/>
    <cellStyle name="Normal 3 2 2 3 2 2 2 2 3" xfId="0"/>
    <cellStyle name="Normal 3 2 2 3 2 2 2 3" xfId="0"/>
    <cellStyle name="Normal 3 2 2 3 2 2 2 3 2" xfId="0"/>
    <cellStyle name="Normal 3 2 2 3 2 2 2 3 2 2" xfId="0"/>
    <cellStyle name="Normal 3 2 2 3 2 2 2 3 3" xfId="0"/>
    <cellStyle name="Normal 3 2 2 3 2 2 2 4" xfId="0"/>
    <cellStyle name="Normal 3 2 2 3 2 2 2 4 2" xfId="0"/>
    <cellStyle name="Normal 3 2 2 3 2 2 2 5" xfId="0"/>
    <cellStyle name="Normal 3 2 2 3 2 2 3" xfId="0"/>
    <cellStyle name="Normal 3 2 2 3 2 2 3 2" xfId="0"/>
    <cellStyle name="Normal 3 2 2 3 2 2 4" xfId="0"/>
    <cellStyle name="Normal 3 2 2 3 2 3" xfId="0"/>
    <cellStyle name="Normal 3 2 2 3 2 3 2" xfId="0"/>
    <cellStyle name="Normal 3 2 2 3 2 3 2 2" xfId="0"/>
    <cellStyle name="Normal 3 2 2 3 2 3 3" xfId="0"/>
    <cellStyle name="Normal 3 2 2 3 2 4" xfId="0"/>
    <cellStyle name="Normal 3 2 2 3 2 4 2" xfId="0"/>
    <cellStyle name="Normal 3 2 2 3 2 4 2 2" xfId="0"/>
    <cellStyle name="Normal 3 2 2 3 2 4 3" xfId="0"/>
    <cellStyle name="Normal 3 2 2 3 2 5" xfId="0"/>
    <cellStyle name="Normal 3 2 2 3 2 5 2" xfId="0"/>
    <cellStyle name="Normal 3 2 2 3 2 5 2 2" xfId="0"/>
    <cellStyle name="Normal 3 2 2 3 2 5 3" xfId="0"/>
    <cellStyle name="Normal 3 2 2 3 2 6" xfId="0"/>
    <cellStyle name="Normal 3 2 2 3 2 6 2" xfId="0"/>
    <cellStyle name="Normal 3 2 2 3 2 7" xfId="0"/>
    <cellStyle name="Normal 3 2 2 3 3" xfId="0"/>
    <cellStyle name="Normal 3 2 2 3 3 2" xfId="0"/>
    <cellStyle name="Normal 3 2 2 3 3 2 2" xfId="0"/>
    <cellStyle name="Normal 3 2 2 3 3 2 2 2" xfId="0"/>
    <cellStyle name="Normal 3 2 2 3 3 2 3" xfId="0"/>
    <cellStyle name="Normal 3 2 2 3 3 2 3 2" xfId="0"/>
    <cellStyle name="Normal 3 2 2 3 3 2 4" xfId="0"/>
    <cellStyle name="Normal 3 2 2 3 3 2 4 2" xfId="0"/>
    <cellStyle name="Normal 3 2 2 3 3 2 5" xfId="0"/>
    <cellStyle name="Normal 3 2 2 3 3 3" xfId="0"/>
    <cellStyle name="Normal 3 2 2 3 3 3 2" xfId="0"/>
    <cellStyle name="Normal 3 2 2 3 3 3 2 2" xfId="0"/>
    <cellStyle name="Normal 3 2 2 3 3 3 3" xfId="0"/>
    <cellStyle name="Normal 3 2 2 3 3 4" xfId="0"/>
    <cellStyle name="Normal 3 2 2 3 4" xfId="0"/>
    <cellStyle name="Normal 3 2 2 3 4 2" xfId="0"/>
    <cellStyle name="Normal 3 2 2 3 5" xfId="0"/>
    <cellStyle name="Normal 3 2 2 3 5 2" xfId="0"/>
    <cellStyle name="Normal 3 2 2 3 6" xfId="0"/>
    <cellStyle name="Normal 3 2 2 4" xfId="0"/>
    <cellStyle name="Normal 3 2 2 4 2" xfId="0"/>
    <cellStyle name="Normal 3 2 2 4 2 2" xfId="0"/>
    <cellStyle name="Normal 3 2 2 4 3" xfId="0"/>
    <cellStyle name="Normal 3 2 2 5" xfId="0"/>
    <cellStyle name="Normal 3 2 2 5 2" xfId="0"/>
    <cellStyle name="Normal 3 2 2 5 2 2" xfId="0"/>
    <cellStyle name="Normal 3 2 2 5 3" xfId="0"/>
    <cellStyle name="Normal 3 2 2 6" xfId="0"/>
    <cellStyle name="Normal 3 2 2 6 2" xfId="0"/>
    <cellStyle name="Normal 3 2 2 6 2 2" xfId="0"/>
    <cellStyle name="Normal 3 2 2 6 3" xfId="0"/>
    <cellStyle name="Normal 3 2 2 7" xfId="0"/>
    <cellStyle name="Normal 3 2 2 7 2" xfId="0"/>
    <cellStyle name="Normal 3 2 2 7 2 2" xfId="0"/>
    <cellStyle name="Normal 3 2 2 7 3" xfId="0"/>
    <cellStyle name="Normal 3 2 2 8" xfId="0"/>
    <cellStyle name="Normal 3 2 2 8 2" xfId="0"/>
    <cellStyle name="Normal 3 2 2 8 2 2" xfId="0"/>
    <cellStyle name="Normal 3 2 2 8 3" xfId="0"/>
    <cellStyle name="Normal 3 2 2 9" xfId="0"/>
    <cellStyle name="Normal 3 2 2 9 2" xfId="0"/>
    <cellStyle name="Normal 3 2 2 9 2 2" xfId="0"/>
    <cellStyle name="Normal 3 2 2 9 3" xfId="0"/>
    <cellStyle name="Normal 3 2 20" xfId="0"/>
    <cellStyle name="Normal 3 2 20 2" xfId="0"/>
    <cellStyle name="Normal 3 2 21" xfId="0"/>
    <cellStyle name="Normal 3 2 21 2" xfId="0"/>
    <cellStyle name="Normal 3 2 22" xfId="0"/>
    <cellStyle name="Normal 3 2 22 2" xfId="0"/>
    <cellStyle name="Normal 3 2 22 2 2" xfId="0"/>
    <cellStyle name="Normal 3 2 22 3" xfId="0"/>
    <cellStyle name="Normal 3 2 23" xfId="0"/>
    <cellStyle name="Normal 3 2 23 2" xfId="0"/>
    <cellStyle name="Normal 3 2 23 2 2" xfId="0"/>
    <cellStyle name="Normal 3 2 23 3" xfId="0"/>
    <cellStyle name="Normal 3 2 24" xfId="0"/>
    <cellStyle name="Normal 3 2 24 2" xfId="0"/>
    <cellStyle name="Normal 3 2 25" xfId="0"/>
    <cellStyle name="Normal 3 2 25 2" xfId="0"/>
    <cellStyle name="Normal 3 2 26" xfId="0"/>
    <cellStyle name="Normal 3 2 26 2" xfId="0"/>
    <cellStyle name="Normal 3 2 27" xfId="0"/>
    <cellStyle name="Normal 3 2 27 2" xfId="0"/>
    <cellStyle name="Normal 3 2 28" xfId="0"/>
    <cellStyle name="Normal 3 2 28 2" xfId="0"/>
    <cellStyle name="Normal 3 2 29" xfId="0"/>
    <cellStyle name="Normal 3 2 29 2" xfId="0"/>
    <cellStyle name="Normal 3 2 29 2 2" xfId="0"/>
    <cellStyle name="Normal 3 2 29 3" xfId="0"/>
    <cellStyle name="Normal 3 2 3" xfId="0"/>
    <cellStyle name="Normal 3 2 3 2" xfId="0"/>
    <cellStyle name="Normal 3 2 30" xfId="0"/>
    <cellStyle name="Normal 3 2 4" xfId="0"/>
    <cellStyle name="Normal 3 2 4 2" xfId="0"/>
    <cellStyle name="Normal 3 2 5" xfId="0"/>
    <cellStyle name="Normal 3 2 5 2" xfId="0"/>
    <cellStyle name="Normal 3 2 5 2 2" xfId="0"/>
    <cellStyle name="Normal 3 2 5 2 2 2" xfId="0"/>
    <cellStyle name="Normal 3 2 5 2 2 2 2" xfId="0"/>
    <cellStyle name="Normal 3 2 5 2 2 2 2 2" xfId="0"/>
    <cellStyle name="Normal 3 2 5 2 2 2 2 2 2" xfId="0"/>
    <cellStyle name="Normal 3 2 5 2 2 2 2 3" xfId="0"/>
    <cellStyle name="Normal 3 2 5 2 2 2 2 3 2" xfId="0"/>
    <cellStyle name="Normal 3 2 5 2 2 2 2 4" xfId="0"/>
    <cellStyle name="Normal 3 2 5 2 2 2 3" xfId="0"/>
    <cellStyle name="Normal 3 2 5 2 2 2 3 2" xfId="0"/>
    <cellStyle name="Normal 3 2 5 2 2 2 4" xfId="0"/>
    <cellStyle name="Normal 3 2 5 2 2 3" xfId="0"/>
    <cellStyle name="Normal 3 2 5 2 2 3 2" xfId="0"/>
    <cellStyle name="Normal 3 2 5 2 2 3 2 2" xfId="0"/>
    <cellStyle name="Normal 3 2 5 2 2 3 3" xfId="0"/>
    <cellStyle name="Normal 3 2 5 2 2 4" xfId="0"/>
    <cellStyle name="Normal 3 2 5 2 2 4 2" xfId="0"/>
    <cellStyle name="Normal 3 2 5 2 2 5" xfId="0"/>
    <cellStyle name="Normal 3 2 5 2 3" xfId="0"/>
    <cellStyle name="Normal 3 2 5 2 3 2" xfId="0"/>
    <cellStyle name="Normal 3 2 5 2 4" xfId="0"/>
    <cellStyle name="Normal 3 2 5 2 4 2" xfId="0"/>
    <cellStyle name="Normal 3 2 5 2 5" xfId="0"/>
    <cellStyle name="Normal 3 2 5 2 5 2" xfId="0"/>
    <cellStyle name="Normal 3 2 5 2 6" xfId="0"/>
    <cellStyle name="Normal 3 2 5 3" xfId="0"/>
    <cellStyle name="Normal 3 2 5 3 2" xfId="0"/>
    <cellStyle name="Normal 3 2 5 3 2 2" xfId="0"/>
    <cellStyle name="Normal 3 2 5 3 2 2 2" xfId="0"/>
    <cellStyle name="Normal 3 2 5 3 2 2 2 2" xfId="0"/>
    <cellStyle name="Normal 3 2 5 3 2 2 3" xfId="0"/>
    <cellStyle name="Normal 3 2 5 3 2 3" xfId="0"/>
    <cellStyle name="Normal 3 2 5 3 2 3 2" xfId="0"/>
    <cellStyle name="Normal 3 2 5 3 2 3 2 2" xfId="0"/>
    <cellStyle name="Normal 3 2 5 3 2 3 3" xfId="0"/>
    <cellStyle name="Normal 3 2 5 3 2 4" xfId="0"/>
    <cellStyle name="Normal 3 2 5 3 3" xfId="0"/>
    <cellStyle name="Normal 3 2 5 3 3 2" xfId="0"/>
    <cellStyle name="Normal 3 2 5 3 4" xfId="0"/>
    <cellStyle name="Normal 3 2 5 3 4 2" xfId="0"/>
    <cellStyle name="Normal 3 2 5 3 5" xfId="0"/>
    <cellStyle name="Normal 3 2 5 4" xfId="0"/>
    <cellStyle name="Normal 3 2 5 4 2" xfId="0"/>
    <cellStyle name="Normal 3 2 5 4 2 2" xfId="0"/>
    <cellStyle name="Normal 3 2 5 4 3" xfId="0"/>
    <cellStyle name="Normal 3 2 5 5" xfId="0"/>
    <cellStyle name="Normal 3 2 5 5 2" xfId="0"/>
    <cellStyle name="Normal 3 2 5 5 2 2" xfId="0"/>
    <cellStyle name="Normal 3 2 5 5 3" xfId="0"/>
    <cellStyle name="Normal 3 2 5 6" xfId="0"/>
    <cellStyle name="Normal 3 2 5 6 2" xfId="0"/>
    <cellStyle name="Normal 3 2 5 7" xfId="0"/>
    <cellStyle name="Normal 3 2 6" xfId="0"/>
    <cellStyle name="Normal 3 2 6 2" xfId="0"/>
    <cellStyle name="Normal 3 2 7" xfId="0"/>
    <cellStyle name="Normal 3 2 7 2" xfId="0"/>
    <cellStyle name="Normal 3 2 8" xfId="0"/>
    <cellStyle name="Normal 3 2 8 2" xfId="0"/>
    <cellStyle name="Normal 3 2 9" xfId="0"/>
    <cellStyle name="Normal 3 2 9 2" xfId="0"/>
    <cellStyle name="Normal 3 20" xfId="0"/>
    <cellStyle name="Normal 3 20 2" xfId="0"/>
    <cellStyle name="Normal 3 20 2 2" xfId="0"/>
    <cellStyle name="Normal 3 20 3" xfId="0"/>
    <cellStyle name="Normal 3 21" xfId="0"/>
    <cellStyle name="Normal 3 21 2" xfId="0"/>
    <cellStyle name="Normal 3 21 2 2" xfId="0"/>
    <cellStyle name="Normal 3 21 3" xfId="0"/>
    <cellStyle name="Normal 3 22" xfId="0"/>
    <cellStyle name="Normal 3 22 2" xfId="0"/>
    <cellStyle name="Normal 3 22 2 2" xfId="0"/>
    <cellStyle name="Normal 3 22 2 2 2" xfId="0"/>
    <cellStyle name="Normal 3 22 2 3" xfId="0"/>
    <cellStyle name="Normal 3 22 3" xfId="0"/>
    <cellStyle name="Normal 3 22 3 2" xfId="0"/>
    <cellStyle name="Normal 3 22 4" xfId="0"/>
    <cellStyle name="Normal 3 22 4 2" xfId="0"/>
    <cellStyle name="Normal 3 22 5" xfId="0"/>
    <cellStyle name="Normal 3 23" xfId="0"/>
    <cellStyle name="Normal 3 23 2" xfId="0"/>
    <cellStyle name="Normal 3 23 2 2" xfId="0"/>
    <cellStyle name="Normal 3 23 3" xfId="0"/>
    <cellStyle name="Normal 3 23 3 2" xfId="0"/>
    <cellStyle name="Normal 3 23 4" xfId="0"/>
    <cellStyle name="Normal 3 23 4 2" xfId="0"/>
    <cellStyle name="Normal 3 23 5" xfId="0"/>
    <cellStyle name="Normal 3 24" xfId="0"/>
    <cellStyle name="Normal 3 24 2" xfId="0"/>
    <cellStyle name="Normal 3 25" xfId="0"/>
    <cellStyle name="Normal 3 25 2" xfId="0"/>
    <cellStyle name="Normal 3 26" xfId="0"/>
    <cellStyle name="Normal 3 26 2" xfId="0"/>
    <cellStyle name="Normal 3 27" xfId="0"/>
    <cellStyle name="Normal 3 27 2" xfId="0"/>
    <cellStyle name="Normal 3 28" xfId="0"/>
    <cellStyle name="Normal 3 28 2" xfId="0"/>
    <cellStyle name="Normal 3 29" xfId="0"/>
    <cellStyle name="Normal 3 29 2" xfId="0"/>
    <cellStyle name="Normal 3 3" xfId="0"/>
    <cellStyle name="Normal 3 3 10" xfId="0"/>
    <cellStyle name="Normal 3 3 10 2" xfId="0"/>
    <cellStyle name="Normal 3 3 10 2 2" xfId="0"/>
    <cellStyle name="Normal 3 3 10 3" xfId="0"/>
    <cellStyle name="Normal 3 3 11" xfId="0"/>
    <cellStyle name="Normal 3 3 11 2" xfId="0"/>
    <cellStyle name="Normal 3 3 12" xfId="0"/>
    <cellStyle name="Normal 3 3 12 2" xfId="0"/>
    <cellStyle name="Normal 3 3 13" xfId="0"/>
    <cellStyle name="Normal 3 3 2" xfId="0"/>
    <cellStyle name="Normal 3 3 2 10" xfId="0"/>
    <cellStyle name="Normal 3 3 2 2" xfId="0"/>
    <cellStyle name="Normal 3 3 2 2 2" xfId="0"/>
    <cellStyle name="Normal 3 3 2 2 2 2" xfId="0"/>
    <cellStyle name="Normal 3 3 2 2 2 2 2" xfId="0"/>
    <cellStyle name="Normal 3 3 2 2 2 3" xfId="0"/>
    <cellStyle name="Normal 3 3 2 2 2 3 2" xfId="0"/>
    <cellStyle name="Normal 3 3 2 2 2 4" xfId="0"/>
    <cellStyle name="Normal 3 3 2 2 3" xfId="0"/>
    <cellStyle name="Normal 3 3 2 3" xfId="0"/>
    <cellStyle name="Normal 3 3 2 3 2" xfId="0"/>
    <cellStyle name="Normal 3 3 2 4" xfId="0"/>
    <cellStyle name="Normal 3 3 2 4 2" xfId="0"/>
    <cellStyle name="Normal 3 3 2 5" xfId="0"/>
    <cellStyle name="Normal 3 3 2 5 2" xfId="0"/>
    <cellStyle name="Normal 3 3 2 6" xfId="0"/>
    <cellStyle name="Normal 3 3 2 6 2" xfId="0"/>
    <cellStyle name="Normal 3 3 2 7" xfId="0"/>
    <cellStyle name="Normal 3 3 2 7 2" xfId="0"/>
    <cellStyle name="Normal 3 3 2 8" xfId="0"/>
    <cellStyle name="Normal 3 3 2 8 2" xfId="0"/>
    <cellStyle name="Normal 3 3 2 9" xfId="0"/>
    <cellStyle name="Normal 3 3 2 9 2" xfId="0"/>
    <cellStyle name="Normal 3 3 3" xfId="0"/>
    <cellStyle name="Normal 3 3 3 2" xfId="0"/>
    <cellStyle name="Normal 3 3 3 2 2" xfId="0"/>
    <cellStyle name="Normal 3 3 3 3" xfId="0"/>
    <cellStyle name="Normal 3 3 4" xfId="0"/>
    <cellStyle name="Normal 3 3 4 2" xfId="0"/>
    <cellStyle name="Normal 3 3 4 2 2" xfId="0"/>
    <cellStyle name="Normal 3 3 4 3" xfId="0"/>
    <cellStyle name="Normal 3 3 5" xfId="0"/>
    <cellStyle name="Normal 3 3 5 2" xfId="0"/>
    <cellStyle name="Normal 3 3 5 2 2" xfId="0"/>
    <cellStyle name="Normal 3 3 5 3" xfId="0"/>
    <cellStyle name="Normal 3 3 6" xfId="0"/>
    <cellStyle name="Normal 3 3 6 2" xfId="0"/>
    <cellStyle name="Normal 3 3 6 2 2" xfId="0"/>
    <cellStyle name="Normal 3 3 6 3" xfId="0"/>
    <cellStyle name="Normal 3 3 7" xfId="0"/>
    <cellStyle name="Normal 3 3 7 2" xfId="0"/>
    <cellStyle name="Normal 3 3 7 2 2" xfId="0"/>
    <cellStyle name="Normal 3 3 7 3" xfId="0"/>
    <cellStyle name="Normal 3 3 8" xfId="0"/>
    <cellStyle name="Normal 3 3 8 2" xfId="0"/>
    <cellStyle name="Normal 3 3 8 2 2" xfId="0"/>
    <cellStyle name="Normal 3 3 8 3" xfId="0"/>
    <cellStyle name="Normal 3 3 9" xfId="0"/>
    <cellStyle name="Normal 3 3 9 2" xfId="0"/>
    <cellStyle name="Normal 3 3 9 2 2" xfId="0"/>
    <cellStyle name="Normal 3 3 9 3" xfId="0"/>
    <cellStyle name="Normal 3 30" xfId="0"/>
    <cellStyle name="Normal 3 30 2" xfId="0"/>
    <cellStyle name="Normal 3 31" xfId="0"/>
    <cellStyle name="Normal 3 31 2" xfId="0"/>
    <cellStyle name="Normal 3 32" xfId="0"/>
    <cellStyle name="Normal 3 32 2" xfId="0"/>
    <cellStyle name="Normal 3 32 2 2" xfId="0"/>
    <cellStyle name="Normal 3 32 3" xfId="0"/>
    <cellStyle name="Normal 3 33" xfId="0"/>
    <cellStyle name="Normal 3 4" xfId="0"/>
    <cellStyle name="Normal 3 4 10" xfId="0"/>
    <cellStyle name="Normal 3 4 10 2" xfId="0"/>
    <cellStyle name="Normal 3 4 11" xfId="0"/>
    <cellStyle name="Normal 3 4 11 2" xfId="0"/>
    <cellStyle name="Normal 3 4 11 2 2" xfId="0"/>
    <cellStyle name="Normal 3 4 11 3" xfId="0"/>
    <cellStyle name="Normal 3 4 12" xfId="0"/>
    <cellStyle name="Normal 3 4 12 2" xfId="0"/>
    <cellStyle name="Normal 3 4 13" xfId="0"/>
    <cellStyle name="Normal 3 4 2" xfId="0"/>
    <cellStyle name="Normal 3 4 2 2" xfId="0"/>
    <cellStyle name="Normal 3 4 2 2 2" xfId="0"/>
    <cellStyle name="Normal 3 4 2 2 2 2" xfId="0"/>
    <cellStyle name="Normal 3 4 2 2 3" xfId="0"/>
    <cellStyle name="Normal 3 4 2 2 3 2" xfId="0"/>
    <cellStyle name="Normal 3 4 2 2 4" xfId="0"/>
    <cellStyle name="Normal 3 4 2 2 4 2" xfId="0"/>
    <cellStyle name="Normal 3 4 2 2 5" xfId="0"/>
    <cellStyle name="Normal 3 4 2 3" xfId="0"/>
    <cellStyle name="Normal 3 4 2 3 2" xfId="0"/>
    <cellStyle name="Normal 3 4 2 4" xfId="0"/>
    <cellStyle name="Normal 3 4 2 4 2" xfId="0"/>
    <cellStyle name="Normal 3 4 2 5" xfId="0"/>
    <cellStyle name="Normal 3 4 2 5 2" xfId="0"/>
    <cellStyle name="Normal 3 4 2 6" xfId="0"/>
    <cellStyle name="Normal 3 4 2 6 2" xfId="0"/>
    <cellStyle name="Normal 3 4 2 7" xfId="0"/>
    <cellStyle name="Normal 3 4 2 7 2" xfId="0"/>
    <cellStyle name="Normal 3 4 2 8" xfId="0"/>
    <cellStyle name="Normal 3 4 2 8 2" xfId="0"/>
    <cellStyle name="Normal 3 4 2 8 2 2" xfId="0"/>
    <cellStyle name="Normal 3 4 2 8 3" xfId="0"/>
    <cellStyle name="Normal 3 4 2 9" xfId="0"/>
    <cellStyle name="Normal 3 4 3" xfId="0"/>
    <cellStyle name="Normal 3 4 3 2" xfId="0"/>
    <cellStyle name="Normal 3 4 3 2 2" xfId="0"/>
    <cellStyle name="Normal 3 4 3 2 2 2" xfId="0"/>
    <cellStyle name="Normal 3 4 3 2 3" xfId="0"/>
    <cellStyle name="Normal 3 4 3 3" xfId="0"/>
    <cellStyle name="Normal 3 4 3 3 2" xfId="0"/>
    <cellStyle name="Normal 3 4 3 3 2 2" xfId="0"/>
    <cellStyle name="Normal 3 4 3 3 3" xfId="0"/>
    <cellStyle name="Normal 3 4 3 4" xfId="0"/>
    <cellStyle name="Normal 3 4 4" xfId="0"/>
    <cellStyle name="Normal 3 4 4 2" xfId="0"/>
    <cellStyle name="Normal 3 4 4 2 2" xfId="0"/>
    <cellStyle name="Normal 3 4 4 3" xfId="0"/>
    <cellStyle name="Normal 3 4 5" xfId="0"/>
    <cellStyle name="Normal 3 4 5 2" xfId="0"/>
    <cellStyle name="Normal 3 4 5 2 2" xfId="0"/>
    <cellStyle name="Normal 3 4 5 3" xfId="0"/>
    <cellStyle name="Normal 3 4 6" xfId="0"/>
    <cellStyle name="Normal 3 4 6 2" xfId="0"/>
    <cellStyle name="Normal 3 4 6 2 2" xfId="0"/>
    <cellStyle name="Normal 3 4 6 3" xfId="0"/>
    <cellStyle name="Normal 3 4 7" xfId="0"/>
    <cellStyle name="Normal 3 4 7 2" xfId="0"/>
    <cellStyle name="Normal 3 4 7 2 2" xfId="0"/>
    <cellStyle name="Normal 3 4 7 3" xfId="0"/>
    <cellStyle name="Normal 3 4 8" xfId="0"/>
    <cellStyle name="Normal 3 4 8 2" xfId="0"/>
    <cellStyle name="Normal 3 4 9" xfId="0"/>
    <cellStyle name="Normal 3 4 9 2" xfId="0"/>
    <cellStyle name="Normal 3 5" xfId="0"/>
    <cellStyle name="Normal 3 5 2" xfId="0"/>
    <cellStyle name="Normal 3 5 2 2" xfId="0"/>
    <cellStyle name="Normal 3 5 2 2 2" xfId="0"/>
    <cellStyle name="Normal 3 5 2 3" xfId="0"/>
    <cellStyle name="Normal 3 5 2 3 2" xfId="0"/>
    <cellStyle name="Normal 3 5 2 4" xfId="0"/>
    <cellStyle name="Normal 3 5 3" xfId="0"/>
    <cellStyle name="Normal 3 6" xfId="0"/>
    <cellStyle name="Normal 3 6 10" xfId="0"/>
    <cellStyle name="Normal 3 6 10 2" xfId="0"/>
    <cellStyle name="Normal 3 6 11" xfId="0"/>
    <cellStyle name="Normal 3 6 2" xfId="0"/>
    <cellStyle name="Normal 3 6 2 2" xfId="0"/>
    <cellStyle name="Normal 3 6 2 2 2" xfId="0"/>
    <cellStyle name="Normal 3 6 2 3" xfId="0"/>
    <cellStyle name="Normal 3 6 3" xfId="0"/>
    <cellStyle name="Normal 3 6 3 2" xfId="0"/>
    <cellStyle name="Normal 3 6 3 2 2" xfId="0"/>
    <cellStyle name="Normal 3 6 3 3" xfId="0"/>
    <cellStyle name="Normal 3 6 4" xfId="0"/>
    <cellStyle name="Normal 3 6 4 2" xfId="0"/>
    <cellStyle name="Normal 3 6 4 2 2" xfId="0"/>
    <cellStyle name="Normal 3 6 4 3" xfId="0"/>
    <cellStyle name="Normal 3 6 5" xfId="0"/>
    <cellStyle name="Normal 3 6 5 2" xfId="0"/>
    <cellStyle name="Normal 3 6 5 2 2" xfId="0"/>
    <cellStyle name="Normal 3 6 5 3" xfId="0"/>
    <cellStyle name="Normal 3 6 6" xfId="0"/>
    <cellStyle name="Normal 3 6 6 2" xfId="0"/>
    <cellStyle name="Normal 3 6 6 2 2" xfId="0"/>
    <cellStyle name="Normal 3 6 6 3" xfId="0"/>
    <cellStyle name="Normal 3 6 7" xfId="0"/>
    <cellStyle name="Normal 3 6 7 2" xfId="0"/>
    <cellStyle name="Normal 3 6 7 2 2" xfId="0"/>
    <cellStyle name="Normal 3 6 7 3" xfId="0"/>
    <cellStyle name="Normal 3 6 8" xfId="0"/>
    <cellStyle name="Normal 3 6 8 2" xfId="0"/>
    <cellStyle name="Normal 3 6 8 2 2" xfId="0"/>
    <cellStyle name="Normal 3 6 8 3" xfId="0"/>
    <cellStyle name="Normal 3 6 9" xfId="0"/>
    <cellStyle name="Normal 3 6 9 2" xfId="0"/>
    <cellStyle name="Normal 3 7" xfId="0"/>
    <cellStyle name="Normal 3 7 10" xfId="0"/>
    <cellStyle name="Normal 3 7 10 2" xfId="0"/>
    <cellStyle name="Normal 3 7 10 2 2" xfId="0"/>
    <cellStyle name="Normal 3 7 10 3" xfId="0"/>
    <cellStyle name="Normal 3 7 11" xfId="0"/>
    <cellStyle name="Normal 3 7 11 2" xfId="0"/>
    <cellStyle name="Normal 3 7 11 2 2" xfId="0"/>
    <cellStyle name="Normal 3 7 11 3" xfId="0"/>
    <cellStyle name="Normal 3 7 12" xfId="0"/>
    <cellStyle name="Normal 3 7 12 2" xfId="0"/>
    <cellStyle name="Normal 3 7 12 2 2" xfId="0"/>
    <cellStyle name="Normal 3 7 12 3" xfId="0"/>
    <cellStyle name="Normal 3 7 13" xfId="0"/>
    <cellStyle name="Normal 3 7 13 2" xfId="0"/>
    <cellStyle name="Normal 3 7 13 2 2" xfId="0"/>
    <cellStyle name="Normal 3 7 13 3" xfId="0"/>
    <cellStyle name="Normal 3 7 14" xfId="0"/>
    <cellStyle name="Normal 3 7 14 2" xfId="0"/>
    <cellStyle name="Normal 3 7 15" xfId="0"/>
    <cellStyle name="Normal 3 7 2" xfId="0"/>
    <cellStyle name="Normal 3 7 2 10" xfId="0"/>
    <cellStyle name="Normal 3 7 2 10 2" xfId="0"/>
    <cellStyle name="Normal 3 7 2 11" xfId="0"/>
    <cellStyle name="Normal 3 7 2 11 2" xfId="0"/>
    <cellStyle name="Normal 3 7 2 12" xfId="0"/>
    <cellStyle name="Normal 3 7 2 12 2" xfId="0"/>
    <cellStyle name="Normal 3 7 2 13" xfId="0"/>
    <cellStyle name="Normal 3 7 2 13 2" xfId="0"/>
    <cellStyle name="Normal 3 7 2 14" xfId="0"/>
    <cellStyle name="Normal 3 7 2 2" xfId="0"/>
    <cellStyle name="Normal 3 7 2 2 10" xfId="0"/>
    <cellStyle name="Normal 3 7 2 2 10 2" xfId="0"/>
    <cellStyle name="Normal 3 7 2 2 10 2 2" xfId="0"/>
    <cellStyle name="Normal 3 7 2 2 10 3" xfId="0"/>
    <cellStyle name="Normal 3 7 2 2 11" xfId="0"/>
    <cellStyle name="Normal 3 7 2 2 11 2" xfId="0"/>
    <cellStyle name="Normal 3 7 2 2 11 2 2" xfId="0"/>
    <cellStyle name="Normal 3 7 2 2 11 3" xfId="0"/>
    <cellStyle name="Normal 3 7 2 2 12" xfId="0"/>
    <cellStyle name="Normal 3 7 2 2 12 2" xfId="0"/>
    <cellStyle name="Normal 3 7 2 2 13" xfId="0"/>
    <cellStyle name="Normal 3 7 2 2 2" xfId="0"/>
    <cellStyle name="Normal 3 7 2 2 2 10" xfId="0"/>
    <cellStyle name="Normal 3 7 2 2 2 10 2" xfId="0"/>
    <cellStyle name="Normal 3 7 2 2 2 11" xfId="0"/>
    <cellStyle name="Normal 3 7 2 2 2 11 2" xfId="0"/>
    <cellStyle name="Normal 3 7 2 2 2 12" xfId="0"/>
    <cellStyle name="Normal 3 7 2 2 2 2" xfId="0"/>
    <cellStyle name="Normal 3 7 2 2 2 2 10" xfId="0"/>
    <cellStyle name="Normal 3 7 2 2 2 2 10 2" xfId="0"/>
    <cellStyle name="Normal 3 7 2 2 2 2 10 2 2" xfId="0"/>
    <cellStyle name="Normal 3 7 2 2 2 2 10 3" xfId="0"/>
    <cellStyle name="Normal 3 7 2 2 2 2 11" xfId="0"/>
    <cellStyle name="Normal 3 7 2 2 2 2 11 2" xfId="0"/>
    <cellStyle name="Normal 3 7 2 2 2 2 12" xfId="0"/>
    <cellStyle name="Normal 3 7 2 2 2 2 12 2" xfId="0"/>
    <cellStyle name="Normal 3 7 2 2 2 2 13" xfId="0"/>
    <cellStyle name="Normal 3 7 2 2 2 2 2" xfId="0"/>
    <cellStyle name="Normal 3 7 2 2 2 2 2 2" xfId="0"/>
    <cellStyle name="Normal 3 7 2 2 2 2 2 2 2" xfId="0"/>
    <cellStyle name="Normal 3 7 2 2 2 2 2 3" xfId="0"/>
    <cellStyle name="Normal 3 7 2 2 2 2 3" xfId="0"/>
    <cellStyle name="Normal 3 7 2 2 2 2 3 2" xfId="0"/>
    <cellStyle name="Normal 3 7 2 2 2 2 3 2 2" xfId="0"/>
    <cellStyle name="Normal 3 7 2 2 2 2 3 3" xfId="0"/>
    <cellStyle name="Normal 3 7 2 2 2 2 4" xfId="0"/>
    <cellStyle name="Normal 3 7 2 2 2 2 4 2" xfId="0"/>
    <cellStyle name="Normal 3 7 2 2 2 2 4 2 2" xfId="0"/>
    <cellStyle name="Normal 3 7 2 2 2 2 4 3" xfId="0"/>
    <cellStyle name="Normal 3 7 2 2 2 2 5" xfId="0"/>
    <cellStyle name="Normal 3 7 2 2 2 2 5 2" xfId="0"/>
    <cellStyle name="Normal 3 7 2 2 2 2 5 2 2" xfId="0"/>
    <cellStyle name="Normal 3 7 2 2 2 2 5 3" xfId="0"/>
    <cellStyle name="Normal 3 7 2 2 2 2 6" xfId="0"/>
    <cellStyle name="Normal 3 7 2 2 2 2 6 2" xfId="0"/>
    <cellStyle name="Normal 3 7 2 2 2 2 6 2 2" xfId="0"/>
    <cellStyle name="Normal 3 7 2 2 2 2 6 3" xfId="0"/>
    <cellStyle name="Normal 3 7 2 2 2 2 7" xfId="0"/>
    <cellStyle name="Normal 3 7 2 2 2 2 7 2" xfId="0"/>
    <cellStyle name="Normal 3 7 2 2 2 2 7 2 2" xfId="0"/>
    <cellStyle name="Normal 3 7 2 2 2 2 7 3" xfId="0"/>
    <cellStyle name="Normal 3 7 2 2 2 2 8" xfId="0"/>
    <cellStyle name="Normal 3 7 2 2 2 2 8 2" xfId="0"/>
    <cellStyle name="Normal 3 7 2 2 2 2 8 2 2" xfId="0"/>
    <cellStyle name="Normal 3 7 2 2 2 2 8 3" xfId="0"/>
    <cellStyle name="Normal 3 7 2 2 2 2 9" xfId="0"/>
    <cellStyle name="Normal 3 7 2 2 2 2 9 2" xfId="0"/>
    <cellStyle name="Normal 3 7 2 2 2 2 9 2 2" xfId="0"/>
    <cellStyle name="Normal 3 7 2 2 2 2 9 3" xfId="0"/>
    <cellStyle name="Normal 3 7 2 2 2 3" xfId="0"/>
    <cellStyle name="Normal 3 7 2 2 2 3 2" xfId="0"/>
    <cellStyle name="Normal 3 7 2 2 2 3 2 2" xfId="0"/>
    <cellStyle name="Normal 3 7 2 2 2 3 3" xfId="0"/>
    <cellStyle name="Normal 3 7 2 2 2 4" xfId="0"/>
    <cellStyle name="Normal 3 7 2 2 2 4 2" xfId="0"/>
    <cellStyle name="Normal 3 7 2 2 2 5" xfId="0"/>
    <cellStyle name="Normal 3 7 2 2 2 5 2" xfId="0"/>
    <cellStyle name="Normal 3 7 2 2 2 6" xfId="0"/>
    <cellStyle name="Normal 3 7 2 2 2 6 2" xfId="0"/>
    <cellStyle name="Normal 3 7 2 2 2 7" xfId="0"/>
    <cellStyle name="Normal 3 7 2 2 2 7 2" xfId="0"/>
    <cellStyle name="Normal 3 7 2 2 2 8" xfId="0"/>
    <cellStyle name="Normal 3 7 2 2 2 8 2" xfId="0"/>
    <cellStyle name="Normal 3 7 2 2 2 9" xfId="0"/>
    <cellStyle name="Normal 3 7 2 2 2 9 2" xfId="0"/>
    <cellStyle name="Normal 3 7 2 2 3" xfId="0"/>
    <cellStyle name="Normal 3 7 2 2 3 2" xfId="0"/>
    <cellStyle name="Normal 3 7 2 2 4" xfId="0"/>
    <cellStyle name="Normal 3 7 2 2 4 2" xfId="0"/>
    <cellStyle name="Normal 3 7 2 2 4 2 2" xfId="0"/>
    <cellStyle name="Normal 3 7 2 2 4 3" xfId="0"/>
    <cellStyle name="Normal 3 7 2 2 5" xfId="0"/>
    <cellStyle name="Normal 3 7 2 2 5 2" xfId="0"/>
    <cellStyle name="Normal 3 7 2 2 5 2 2" xfId="0"/>
    <cellStyle name="Normal 3 7 2 2 5 3" xfId="0"/>
    <cellStyle name="Normal 3 7 2 2 6" xfId="0"/>
    <cellStyle name="Normal 3 7 2 2 6 2" xfId="0"/>
    <cellStyle name="Normal 3 7 2 2 6 2 2" xfId="0"/>
    <cellStyle name="Normal 3 7 2 2 6 3" xfId="0"/>
    <cellStyle name="Normal 3 7 2 2 7" xfId="0"/>
    <cellStyle name="Normal 3 7 2 2 7 2" xfId="0"/>
    <cellStyle name="Normal 3 7 2 2 7 2 2" xfId="0"/>
    <cellStyle name="Normal 3 7 2 2 7 3" xfId="0"/>
    <cellStyle name="Normal 3 7 2 2 8" xfId="0"/>
    <cellStyle name="Normal 3 7 2 2 8 2" xfId="0"/>
    <cellStyle name="Normal 3 7 2 2 8 2 2" xfId="0"/>
    <cellStyle name="Normal 3 7 2 2 8 3" xfId="0"/>
    <cellStyle name="Normal 3 7 2 2 9" xfId="0"/>
    <cellStyle name="Normal 3 7 2 2 9 2" xfId="0"/>
    <cellStyle name="Normal 3 7 2 2 9 2 2" xfId="0"/>
    <cellStyle name="Normal 3 7 2 2 9 3" xfId="0"/>
    <cellStyle name="Normal 3 7 2 3" xfId="0"/>
    <cellStyle name="Normal 3 7 2 3 2" xfId="0"/>
    <cellStyle name="Normal 3 7 2 3 2 2" xfId="0"/>
    <cellStyle name="Normal 3 7 2 3 3" xfId="0"/>
    <cellStyle name="Normal 3 7 2 4" xfId="0"/>
    <cellStyle name="Normal 3 7 2 4 2" xfId="0"/>
    <cellStyle name="Normal 3 7 2 4 2 2" xfId="0"/>
    <cellStyle name="Normal 3 7 2 4 3" xfId="0"/>
    <cellStyle name="Normal 3 7 2 5" xfId="0"/>
    <cellStyle name="Normal 3 7 2 5 2" xfId="0"/>
    <cellStyle name="Normal 3 7 2 5 2 2" xfId="0"/>
    <cellStyle name="Normal 3 7 2 5 3" xfId="0"/>
    <cellStyle name="Normal 3 7 2 6" xfId="0"/>
    <cellStyle name="Normal 3 7 2 6 2" xfId="0"/>
    <cellStyle name="Normal 3 7 2 7" xfId="0"/>
    <cellStyle name="Normal 3 7 2 7 2" xfId="0"/>
    <cellStyle name="Normal 3 7 2 8" xfId="0"/>
    <cellStyle name="Normal 3 7 2 8 2" xfId="0"/>
    <cellStyle name="Normal 3 7 2 9" xfId="0"/>
    <cellStyle name="Normal 3 7 2 9 2" xfId="0"/>
    <cellStyle name="Normal 3 7 3" xfId="0"/>
    <cellStyle name="Normal 3 7 3 2" xfId="0"/>
    <cellStyle name="Normal 3 7 3 2 2" xfId="0"/>
    <cellStyle name="Normal 3 7 3 2 2 2" xfId="0"/>
    <cellStyle name="Normal 3 7 3 2 3" xfId="0"/>
    <cellStyle name="Normal 3 7 3 2 3 2" xfId="0"/>
    <cellStyle name="Normal 3 7 3 2 4" xfId="0"/>
    <cellStyle name="Normal 3 7 3 2 4 2" xfId="0"/>
    <cellStyle name="Normal 3 7 3 2 5" xfId="0"/>
    <cellStyle name="Normal 3 7 3 3" xfId="0"/>
    <cellStyle name="Normal 3 7 3 3 2" xfId="0"/>
    <cellStyle name="Normal 3 7 3 3 2 2" xfId="0"/>
    <cellStyle name="Normal 3 7 3 3 3" xfId="0"/>
    <cellStyle name="Normal 3 7 3 4" xfId="0"/>
    <cellStyle name="Normal 3 7 4" xfId="0"/>
    <cellStyle name="Normal 3 7 4 2" xfId="0"/>
    <cellStyle name="Normal 3 7 5" xfId="0"/>
    <cellStyle name="Normal 3 7 5 2" xfId="0"/>
    <cellStyle name="Normal 3 7 6" xfId="0"/>
    <cellStyle name="Normal 3 7 6 2" xfId="0"/>
    <cellStyle name="Normal 3 7 6 2 2" xfId="0"/>
    <cellStyle name="Normal 3 7 6 3" xfId="0"/>
    <cellStyle name="Normal 3 7 7" xfId="0"/>
    <cellStyle name="Normal 3 7 7 2" xfId="0"/>
    <cellStyle name="Normal 3 7 7 2 2" xfId="0"/>
    <cellStyle name="Normal 3 7 7 3" xfId="0"/>
    <cellStyle name="Normal 3 7 8" xfId="0"/>
    <cellStyle name="Normal 3 7 8 2" xfId="0"/>
    <cellStyle name="Normal 3 7 8 2 2" xfId="0"/>
    <cellStyle name="Normal 3 7 8 3" xfId="0"/>
    <cellStyle name="Normal 3 7 9" xfId="0"/>
    <cellStyle name="Normal 3 7 9 2" xfId="0"/>
    <cellStyle name="Normal 3 7 9 2 2" xfId="0"/>
    <cellStyle name="Normal 3 7 9 3" xfId="0"/>
    <cellStyle name="Normal 3 8" xfId="0"/>
    <cellStyle name="Normal 3 8 10" xfId="0"/>
    <cellStyle name="Normal 3 8 10 2" xfId="0"/>
    <cellStyle name="Normal 3 8 10 2 2" xfId="0"/>
    <cellStyle name="Normal 3 8 10 3" xfId="0"/>
    <cellStyle name="Normal 3 8 11" xfId="0"/>
    <cellStyle name="Normal 3 8 11 2" xfId="0"/>
    <cellStyle name="Normal 3 8 12" xfId="0"/>
    <cellStyle name="Normal 3 8 12 2" xfId="0"/>
    <cellStyle name="Normal 3 8 13" xfId="0"/>
    <cellStyle name="Normal 3 8 2" xfId="0"/>
    <cellStyle name="Normal 3 8 2 2" xfId="0"/>
    <cellStyle name="Normal 3 8 2 2 2" xfId="0"/>
    <cellStyle name="Normal 3 8 2 3" xfId="0"/>
    <cellStyle name="Normal 3 8 3" xfId="0"/>
    <cellStyle name="Normal 3 8 3 2" xfId="0"/>
    <cellStyle name="Normal 3 8 3 2 2" xfId="0"/>
    <cellStyle name="Normal 3 8 3 3" xfId="0"/>
    <cellStyle name="Normal 3 8 4" xfId="0"/>
    <cellStyle name="Normal 3 8 4 2" xfId="0"/>
    <cellStyle name="Normal 3 8 4 2 2" xfId="0"/>
    <cellStyle name="Normal 3 8 4 3" xfId="0"/>
    <cellStyle name="Normal 3 8 5" xfId="0"/>
    <cellStyle name="Normal 3 8 5 2" xfId="0"/>
    <cellStyle name="Normal 3 8 5 2 2" xfId="0"/>
    <cellStyle name="Normal 3 8 5 3" xfId="0"/>
    <cellStyle name="Normal 3 8 6" xfId="0"/>
    <cellStyle name="Normal 3 8 6 2" xfId="0"/>
    <cellStyle name="Normal 3 8 6 2 2" xfId="0"/>
    <cellStyle name="Normal 3 8 6 3" xfId="0"/>
    <cellStyle name="Normal 3 8 7" xfId="0"/>
    <cellStyle name="Normal 3 8 7 2" xfId="0"/>
    <cellStyle name="Normal 3 8 7 2 2" xfId="0"/>
    <cellStyle name="Normal 3 8 7 3" xfId="0"/>
    <cellStyle name="Normal 3 8 8" xfId="0"/>
    <cellStyle name="Normal 3 8 8 2" xfId="0"/>
    <cellStyle name="Normal 3 8 8 2 2" xfId="0"/>
    <cellStyle name="Normal 3 8 8 3" xfId="0"/>
    <cellStyle name="Normal 3 8 9" xfId="0"/>
    <cellStyle name="Normal 3 8 9 2" xfId="0"/>
    <cellStyle name="Normal 3 8 9 2 2" xfId="0"/>
    <cellStyle name="Normal 3 8 9 3" xfId="0"/>
    <cellStyle name="Normal 3 9" xfId="0"/>
    <cellStyle name="Normal 3 9 2" xfId="0"/>
    <cellStyle name="Normal 3 9 2 2" xfId="0"/>
    <cellStyle name="Normal 3 9 3" xfId="0"/>
    <cellStyle name="Normal 30" xfId="0"/>
    <cellStyle name="Normal 30 10" xfId="0"/>
    <cellStyle name="Normal 30 10 2" xfId="0"/>
    <cellStyle name="Normal 30 11" xfId="0"/>
    <cellStyle name="Normal 30 11 2" xfId="0"/>
    <cellStyle name="Normal 30 12" xfId="0"/>
    <cellStyle name="Normal 30 12 2" xfId="0"/>
    <cellStyle name="Normal 30 13" xfId="0"/>
    <cellStyle name="Normal 30 13 2" xfId="0"/>
    <cellStyle name="Normal 30 14" xfId="0"/>
    <cellStyle name="Normal 30 14 2" xfId="0"/>
    <cellStyle name="Normal 30 15" xfId="0"/>
    <cellStyle name="Normal 30 15 2" xfId="0"/>
    <cellStyle name="Normal 30 16" xfId="0"/>
    <cellStyle name="Normal 30 16 2" xfId="0"/>
    <cellStyle name="Normal 30 17" xfId="0"/>
    <cellStyle name="Normal 30 17 2" xfId="0"/>
    <cellStyle name="Normal 30 18" xfId="0"/>
    <cellStyle name="Normal 30 18 2" xfId="0"/>
    <cellStyle name="Normal 30 19" xfId="0"/>
    <cellStyle name="Normal 30 19 2" xfId="0"/>
    <cellStyle name="Normal 30 2" xfId="0"/>
    <cellStyle name="Normal 30 2 2" xfId="0"/>
    <cellStyle name="Normal 30 20" xfId="0"/>
    <cellStyle name="Normal 30 20 2" xfId="0"/>
    <cellStyle name="Normal 30 21" xfId="0"/>
    <cellStyle name="Normal 30 21 2" xfId="0"/>
    <cellStyle name="Normal 30 22" xfId="0"/>
    <cellStyle name="Normal 30 22 2" xfId="0"/>
    <cellStyle name="Normal 30 23" xfId="0"/>
    <cellStyle name="Normal 30 23 2" xfId="0"/>
    <cellStyle name="Normal 30 24" xfId="0"/>
    <cellStyle name="Normal 30 24 2" xfId="0"/>
    <cellStyle name="Normal 30 25" xfId="0"/>
    <cellStyle name="Normal 30 25 2" xfId="0"/>
    <cellStyle name="Normal 30 26" xfId="0"/>
    <cellStyle name="Normal 30 26 2" xfId="0"/>
    <cellStyle name="Normal 30 27" xfId="0"/>
    <cellStyle name="Normal 30 27 2" xfId="0"/>
    <cellStyle name="Normal 30 28" xfId="0"/>
    <cellStyle name="Normal 30 28 2" xfId="0"/>
    <cellStyle name="Normal 30 29" xfId="0"/>
    <cellStyle name="Normal 30 3" xfId="0"/>
    <cellStyle name="Normal 30 3 2" xfId="0"/>
    <cellStyle name="Normal 30 4" xfId="0"/>
    <cellStyle name="Normal 30 4 2" xfId="0"/>
    <cellStyle name="Normal 30 5" xfId="0"/>
    <cellStyle name="Normal 30 5 2" xfId="0"/>
    <cellStyle name="Normal 30 6" xfId="0"/>
    <cellStyle name="Normal 30 6 2" xfId="0"/>
    <cellStyle name="Normal 30 7" xfId="0"/>
    <cellStyle name="Normal 30 7 2" xfId="0"/>
    <cellStyle name="Normal 30 8" xfId="0"/>
    <cellStyle name="Normal 30 8 2" xfId="0"/>
    <cellStyle name="Normal 30 9" xfId="0"/>
    <cellStyle name="Normal 30 9 2" xfId="0"/>
    <cellStyle name="Normal 31" xfId="0"/>
    <cellStyle name="Normal 31 10" xfId="0"/>
    <cellStyle name="Normal 31 10 2" xfId="0"/>
    <cellStyle name="Normal 31 11" xfId="0"/>
    <cellStyle name="Normal 31 11 2" xfId="0"/>
    <cellStyle name="Normal 31 12" xfId="0"/>
    <cellStyle name="Normal 31 12 2" xfId="0"/>
    <cellStyle name="Normal 31 13" xfId="0"/>
    <cellStyle name="Normal 31 13 2" xfId="0"/>
    <cellStyle name="Normal 31 14" xfId="0"/>
    <cellStyle name="Normal 31 14 2" xfId="0"/>
    <cellStyle name="Normal 31 15" xfId="0"/>
    <cellStyle name="Normal 31 15 2" xfId="0"/>
    <cellStyle name="Normal 31 16" xfId="0"/>
    <cellStyle name="Normal 31 16 2" xfId="0"/>
    <cellStyle name="Normal 31 17" xfId="0"/>
    <cellStyle name="Normal 31 17 2" xfId="0"/>
    <cellStyle name="Normal 31 18" xfId="0"/>
    <cellStyle name="Normal 31 18 2" xfId="0"/>
    <cellStyle name="Normal 31 19" xfId="0"/>
    <cellStyle name="Normal 31 19 2" xfId="0"/>
    <cellStyle name="Normal 31 2" xfId="0"/>
    <cellStyle name="Normal 31 2 2" xfId="0"/>
    <cellStyle name="Normal 31 20" xfId="0"/>
    <cellStyle name="Normal 31 20 2" xfId="0"/>
    <cellStyle name="Normal 31 21" xfId="0"/>
    <cellStyle name="Normal 31 21 2" xfId="0"/>
    <cellStyle name="Normal 31 22" xfId="0"/>
    <cellStyle name="Normal 31 22 2" xfId="0"/>
    <cellStyle name="Normal 31 23" xfId="0"/>
    <cellStyle name="Normal 31 23 2" xfId="0"/>
    <cellStyle name="Normal 31 24" xfId="0"/>
    <cellStyle name="Normal 31 24 2" xfId="0"/>
    <cellStyle name="Normal 31 25" xfId="0"/>
    <cellStyle name="Normal 31 25 2" xfId="0"/>
    <cellStyle name="Normal 31 26" xfId="0"/>
    <cellStyle name="Normal 31 26 2" xfId="0"/>
    <cellStyle name="Normal 31 27" xfId="0"/>
    <cellStyle name="Normal 31 27 2" xfId="0"/>
    <cellStyle name="Normal 31 28" xfId="0"/>
    <cellStyle name="Normal 31 28 2" xfId="0"/>
    <cellStyle name="Normal 31 29" xfId="0"/>
    <cellStyle name="Normal 31 3" xfId="0"/>
    <cellStyle name="Normal 31 3 2" xfId="0"/>
    <cellStyle name="Normal 31 4" xfId="0"/>
    <cellStyle name="Normal 31 4 2" xfId="0"/>
    <cellStyle name="Normal 31 5" xfId="0"/>
    <cellStyle name="Normal 31 5 2" xfId="0"/>
    <cellStyle name="Normal 31 6" xfId="0"/>
    <cellStyle name="Normal 31 6 2" xfId="0"/>
    <cellStyle name="Normal 31 7" xfId="0"/>
    <cellStyle name="Normal 31 7 2" xfId="0"/>
    <cellStyle name="Normal 31 8" xfId="0"/>
    <cellStyle name="Normal 31 8 2" xfId="0"/>
    <cellStyle name="Normal 31 9" xfId="0"/>
    <cellStyle name="Normal 31 9 2" xfId="0"/>
    <cellStyle name="Normal 32" xfId="0"/>
    <cellStyle name="Normal 32 10" xfId="0"/>
    <cellStyle name="Normal 32 10 2" xfId="0"/>
    <cellStyle name="Normal 32 11" xfId="0"/>
    <cellStyle name="Normal 32 11 2" xfId="0"/>
    <cellStyle name="Normal 32 12" xfId="0"/>
    <cellStyle name="Normal 32 12 2" xfId="0"/>
    <cellStyle name="Normal 32 13" xfId="0"/>
    <cellStyle name="Normal 32 13 2" xfId="0"/>
    <cellStyle name="Normal 32 14" xfId="0"/>
    <cellStyle name="Normal 32 14 2" xfId="0"/>
    <cellStyle name="Normal 32 15" xfId="0"/>
    <cellStyle name="Normal 32 15 2" xfId="0"/>
    <cellStyle name="Normal 32 16" xfId="0"/>
    <cellStyle name="Normal 32 16 2" xfId="0"/>
    <cellStyle name="Normal 32 17" xfId="0"/>
    <cellStyle name="Normal 32 17 2" xfId="0"/>
    <cellStyle name="Normal 32 18" xfId="0"/>
    <cellStyle name="Normal 32 18 2" xfId="0"/>
    <cellStyle name="Normal 32 19" xfId="0"/>
    <cellStyle name="Normal 32 19 2" xfId="0"/>
    <cellStyle name="Normal 32 2" xfId="0"/>
    <cellStyle name="Normal 32 2 2" xfId="0"/>
    <cellStyle name="Normal 32 20" xfId="0"/>
    <cellStyle name="Normal 32 20 2" xfId="0"/>
    <cellStyle name="Normal 32 21" xfId="0"/>
    <cellStyle name="Normal 32 21 2" xfId="0"/>
    <cellStyle name="Normal 32 22" xfId="0"/>
    <cellStyle name="Normal 32 22 2" xfId="0"/>
    <cellStyle name="Normal 32 23" xfId="0"/>
    <cellStyle name="Normal 32 23 2" xfId="0"/>
    <cellStyle name="Normal 32 24" xfId="0"/>
    <cellStyle name="Normal 32 24 2" xfId="0"/>
    <cellStyle name="Normal 32 25" xfId="0"/>
    <cellStyle name="Normal 32 25 2" xfId="0"/>
    <cellStyle name="Normal 32 26" xfId="0"/>
    <cellStyle name="Normal 32 26 2" xfId="0"/>
    <cellStyle name="Normal 32 27" xfId="0"/>
    <cellStyle name="Normal 32 27 2" xfId="0"/>
    <cellStyle name="Normal 32 28" xfId="0"/>
    <cellStyle name="Normal 32 28 2" xfId="0"/>
    <cellStyle name="Normal 32 29" xfId="0"/>
    <cellStyle name="Normal 32 3" xfId="0"/>
    <cellStyle name="Normal 32 3 2" xfId="0"/>
    <cellStyle name="Normal 32 4" xfId="0"/>
    <cellStyle name="Normal 32 4 2" xfId="0"/>
    <cellStyle name="Normal 32 5" xfId="0"/>
    <cellStyle name="Normal 32 5 2" xfId="0"/>
    <cellStyle name="Normal 32 6" xfId="0"/>
    <cellStyle name="Normal 32 6 2" xfId="0"/>
    <cellStyle name="Normal 32 7" xfId="0"/>
    <cellStyle name="Normal 32 7 2" xfId="0"/>
    <cellStyle name="Normal 32 8" xfId="0"/>
    <cellStyle name="Normal 32 8 2" xfId="0"/>
    <cellStyle name="Normal 32 9" xfId="0"/>
    <cellStyle name="Normal 32 9 2" xfId="0"/>
    <cellStyle name="Normal 33" xfId="0"/>
    <cellStyle name="Normal 33 10" xfId="0"/>
    <cellStyle name="Normal 33 10 2" xfId="0"/>
    <cellStyle name="Normal 33 11" xfId="0"/>
    <cellStyle name="Normal 33 11 2" xfId="0"/>
    <cellStyle name="Normal 33 12" xfId="0"/>
    <cellStyle name="Normal 33 12 2" xfId="0"/>
    <cellStyle name="Normal 33 13" xfId="0"/>
    <cellStyle name="Normal 33 13 2" xfId="0"/>
    <cellStyle name="Normal 33 14" xfId="0"/>
    <cellStyle name="Normal 33 14 2" xfId="0"/>
    <cellStyle name="Normal 33 15" xfId="0"/>
    <cellStyle name="Normal 33 15 2" xfId="0"/>
    <cellStyle name="Normal 33 16" xfId="0"/>
    <cellStyle name="Normal 33 16 2" xfId="0"/>
    <cellStyle name="Normal 33 17" xfId="0"/>
    <cellStyle name="Normal 33 17 2" xfId="0"/>
    <cellStyle name="Normal 33 18" xfId="0"/>
    <cellStyle name="Normal 33 18 2" xfId="0"/>
    <cellStyle name="Normal 33 19" xfId="0"/>
    <cellStyle name="Normal 33 19 2" xfId="0"/>
    <cellStyle name="Normal 33 2" xfId="0"/>
    <cellStyle name="Normal 33 2 2" xfId="0"/>
    <cellStyle name="Normal 33 20" xfId="0"/>
    <cellStyle name="Normal 33 20 2" xfId="0"/>
    <cellStyle name="Normal 33 21" xfId="0"/>
    <cellStyle name="Normal 33 21 2" xfId="0"/>
    <cellStyle name="Normal 33 22" xfId="0"/>
    <cellStyle name="Normal 33 22 2" xfId="0"/>
    <cellStyle name="Normal 33 23" xfId="0"/>
    <cellStyle name="Normal 33 23 2" xfId="0"/>
    <cellStyle name="Normal 33 24" xfId="0"/>
    <cellStyle name="Normal 33 24 2" xfId="0"/>
    <cellStyle name="Normal 33 25" xfId="0"/>
    <cellStyle name="Normal 33 25 2" xfId="0"/>
    <cellStyle name="Normal 33 26" xfId="0"/>
    <cellStyle name="Normal 33 26 2" xfId="0"/>
    <cellStyle name="Normal 33 27" xfId="0"/>
    <cellStyle name="Normal 33 27 2" xfId="0"/>
    <cellStyle name="Normal 33 28" xfId="0"/>
    <cellStyle name="Normal 33 28 2" xfId="0"/>
    <cellStyle name="Normal 33 29" xfId="0"/>
    <cellStyle name="Normal 33 3" xfId="0"/>
    <cellStyle name="Normal 33 3 2" xfId="0"/>
    <cellStyle name="Normal 33 4" xfId="0"/>
    <cellStyle name="Normal 33 4 2" xfId="0"/>
    <cellStyle name="Normal 33 5" xfId="0"/>
    <cellStyle name="Normal 33 5 2" xfId="0"/>
    <cellStyle name="Normal 33 6" xfId="0"/>
    <cellStyle name="Normal 33 6 2" xfId="0"/>
    <cellStyle name="Normal 33 7" xfId="0"/>
    <cellStyle name="Normal 33 7 2" xfId="0"/>
    <cellStyle name="Normal 33 8" xfId="0"/>
    <cellStyle name="Normal 33 8 2" xfId="0"/>
    <cellStyle name="Normal 33 9" xfId="0"/>
    <cellStyle name="Normal 33 9 2" xfId="0"/>
    <cellStyle name="Normal 34" xfId="0"/>
    <cellStyle name="Normal 34 10" xfId="0"/>
    <cellStyle name="Normal 34 10 2" xfId="0"/>
    <cellStyle name="Normal 34 11" xfId="0"/>
    <cellStyle name="Normal 34 11 2" xfId="0"/>
    <cellStyle name="Normal 34 12" xfId="0"/>
    <cellStyle name="Normal 34 12 2" xfId="0"/>
    <cellStyle name="Normal 34 13" xfId="0"/>
    <cellStyle name="Normal 34 13 2" xfId="0"/>
    <cellStyle name="Normal 34 14" xfId="0"/>
    <cellStyle name="Normal 34 14 2" xfId="0"/>
    <cellStyle name="Normal 34 15" xfId="0"/>
    <cellStyle name="Normal 34 15 2" xfId="0"/>
    <cellStyle name="Normal 34 16" xfId="0"/>
    <cellStyle name="Normal 34 16 2" xfId="0"/>
    <cellStyle name="Normal 34 17" xfId="0"/>
    <cellStyle name="Normal 34 17 2" xfId="0"/>
    <cellStyle name="Normal 34 18" xfId="0"/>
    <cellStyle name="Normal 34 18 2" xfId="0"/>
    <cellStyle name="Normal 34 19" xfId="0"/>
    <cellStyle name="Normal 34 19 2" xfId="0"/>
    <cellStyle name="Normal 34 2" xfId="0"/>
    <cellStyle name="Normal 34 2 2" xfId="0"/>
    <cellStyle name="Normal 34 20" xfId="0"/>
    <cellStyle name="Normal 34 20 2" xfId="0"/>
    <cellStyle name="Normal 34 21" xfId="0"/>
    <cellStyle name="Normal 34 21 2" xfId="0"/>
    <cellStyle name="Normal 34 22" xfId="0"/>
    <cellStyle name="Normal 34 22 2" xfId="0"/>
    <cellStyle name="Normal 34 23" xfId="0"/>
    <cellStyle name="Normal 34 23 2" xfId="0"/>
    <cellStyle name="Normal 34 24" xfId="0"/>
    <cellStyle name="Normal 34 24 2" xfId="0"/>
    <cellStyle name="Normal 34 25" xfId="0"/>
    <cellStyle name="Normal 34 25 2" xfId="0"/>
    <cellStyle name="Normal 34 26" xfId="0"/>
    <cellStyle name="Normal 34 26 2" xfId="0"/>
    <cellStyle name="Normal 34 27" xfId="0"/>
    <cellStyle name="Normal 34 27 2" xfId="0"/>
    <cellStyle name="Normal 34 28" xfId="0"/>
    <cellStyle name="Normal 34 28 2" xfId="0"/>
    <cellStyle name="Normal 34 29" xfId="0"/>
    <cellStyle name="Normal 34 3" xfId="0"/>
    <cellStyle name="Normal 34 3 2" xfId="0"/>
    <cellStyle name="Normal 34 4" xfId="0"/>
    <cellStyle name="Normal 34 4 2" xfId="0"/>
    <cellStyle name="Normal 34 5" xfId="0"/>
    <cellStyle name="Normal 34 5 2" xfId="0"/>
    <cellStyle name="Normal 34 6" xfId="0"/>
    <cellStyle name="Normal 34 6 2" xfId="0"/>
    <cellStyle name="Normal 34 7" xfId="0"/>
    <cellStyle name="Normal 34 7 2" xfId="0"/>
    <cellStyle name="Normal 34 8" xfId="0"/>
    <cellStyle name="Normal 34 8 2" xfId="0"/>
    <cellStyle name="Normal 34 9" xfId="0"/>
    <cellStyle name="Normal 34 9 2" xfId="0"/>
    <cellStyle name="Normal 35" xfId="0"/>
    <cellStyle name="Normal 35 10" xfId="0"/>
    <cellStyle name="Normal 35 10 2" xfId="0"/>
    <cellStyle name="Normal 35 11" xfId="0"/>
    <cellStyle name="Normal 35 11 2" xfId="0"/>
    <cellStyle name="Normal 35 12" xfId="0"/>
    <cellStyle name="Normal 35 12 2" xfId="0"/>
    <cellStyle name="Normal 35 13" xfId="0"/>
    <cellStyle name="Normal 35 13 2" xfId="0"/>
    <cellStyle name="Normal 35 14" xfId="0"/>
    <cellStyle name="Normal 35 14 2" xfId="0"/>
    <cellStyle name="Normal 35 15" xfId="0"/>
    <cellStyle name="Normal 35 15 2" xfId="0"/>
    <cellStyle name="Normal 35 16" xfId="0"/>
    <cellStyle name="Normal 35 16 2" xfId="0"/>
    <cellStyle name="Normal 35 17" xfId="0"/>
    <cellStyle name="Normal 35 17 2" xfId="0"/>
    <cellStyle name="Normal 35 18" xfId="0"/>
    <cellStyle name="Normal 35 18 2" xfId="0"/>
    <cellStyle name="Normal 35 19" xfId="0"/>
    <cellStyle name="Normal 35 19 2" xfId="0"/>
    <cellStyle name="Normal 35 2" xfId="0"/>
    <cellStyle name="Normal 35 2 2" xfId="0"/>
    <cellStyle name="Normal 35 20" xfId="0"/>
    <cellStyle name="Normal 35 20 2" xfId="0"/>
    <cellStyle name="Normal 35 21" xfId="0"/>
    <cellStyle name="Normal 35 21 2" xfId="0"/>
    <cellStyle name="Normal 35 22" xfId="0"/>
    <cellStyle name="Normal 35 22 2" xfId="0"/>
    <cellStyle name="Normal 35 23" xfId="0"/>
    <cellStyle name="Normal 35 23 2" xfId="0"/>
    <cellStyle name="Normal 35 24" xfId="0"/>
    <cellStyle name="Normal 35 24 2" xfId="0"/>
    <cellStyle name="Normal 35 25" xfId="0"/>
    <cellStyle name="Normal 35 25 2" xfId="0"/>
    <cellStyle name="Normal 35 26" xfId="0"/>
    <cellStyle name="Normal 35 26 2" xfId="0"/>
    <cellStyle name="Normal 35 27" xfId="0"/>
    <cellStyle name="Normal 35 27 2" xfId="0"/>
    <cellStyle name="Normal 35 28" xfId="0"/>
    <cellStyle name="Normal 35 28 2" xfId="0"/>
    <cellStyle name="Normal 35 29" xfId="0"/>
    <cellStyle name="Normal 35 3" xfId="0"/>
    <cellStyle name="Normal 35 3 2" xfId="0"/>
    <cellStyle name="Normal 35 4" xfId="0"/>
    <cellStyle name="Normal 35 4 2" xfId="0"/>
    <cellStyle name="Normal 35 5" xfId="0"/>
    <cellStyle name="Normal 35 5 2" xfId="0"/>
    <cellStyle name="Normal 35 6" xfId="0"/>
    <cellStyle name="Normal 35 6 2" xfId="0"/>
    <cellStyle name="Normal 35 7" xfId="0"/>
    <cellStyle name="Normal 35 7 2" xfId="0"/>
    <cellStyle name="Normal 35 8" xfId="0"/>
    <cellStyle name="Normal 35 8 2" xfId="0"/>
    <cellStyle name="Normal 35 9" xfId="0"/>
    <cellStyle name="Normal 35 9 2" xfId="0"/>
    <cellStyle name="Normal 36" xfId="0"/>
    <cellStyle name="Normal 36 10" xfId="0"/>
    <cellStyle name="Normal 36 10 2" xfId="0"/>
    <cellStyle name="Normal 36 11" xfId="0"/>
    <cellStyle name="Normal 36 11 2" xfId="0"/>
    <cellStyle name="Normal 36 12" xfId="0"/>
    <cellStyle name="Normal 36 12 2" xfId="0"/>
    <cellStyle name="Normal 36 13" xfId="0"/>
    <cellStyle name="Normal 36 13 2" xfId="0"/>
    <cellStyle name="Normal 36 14" xfId="0"/>
    <cellStyle name="Normal 36 14 2" xfId="0"/>
    <cellStyle name="Normal 36 15" xfId="0"/>
    <cellStyle name="Normal 36 15 2" xfId="0"/>
    <cellStyle name="Normal 36 16" xfId="0"/>
    <cellStyle name="Normal 36 16 2" xfId="0"/>
    <cellStyle name="Normal 36 17" xfId="0"/>
    <cellStyle name="Normal 36 17 2" xfId="0"/>
    <cellStyle name="Normal 36 18" xfId="0"/>
    <cellStyle name="Normal 36 18 2" xfId="0"/>
    <cellStyle name="Normal 36 19" xfId="0"/>
    <cellStyle name="Normal 36 19 2" xfId="0"/>
    <cellStyle name="Normal 36 2" xfId="0"/>
    <cellStyle name="Normal 36 2 2" xfId="0"/>
    <cellStyle name="Normal 36 20" xfId="0"/>
    <cellStyle name="Normal 36 20 2" xfId="0"/>
    <cellStyle name="Normal 36 21" xfId="0"/>
    <cellStyle name="Normal 36 21 2" xfId="0"/>
    <cellStyle name="Normal 36 22" xfId="0"/>
    <cellStyle name="Normal 36 22 2" xfId="0"/>
    <cellStyle name="Normal 36 23" xfId="0"/>
    <cellStyle name="Normal 36 23 2" xfId="0"/>
    <cellStyle name="Normal 36 24" xfId="0"/>
    <cellStyle name="Normal 36 24 2" xfId="0"/>
    <cellStyle name="Normal 36 25" xfId="0"/>
    <cellStyle name="Normal 36 25 2" xfId="0"/>
    <cellStyle name="Normal 36 26" xfId="0"/>
    <cellStyle name="Normal 36 26 2" xfId="0"/>
    <cellStyle name="Normal 36 27" xfId="0"/>
    <cellStyle name="Normal 36 27 2" xfId="0"/>
    <cellStyle name="Normal 36 28" xfId="0"/>
    <cellStyle name="Normal 36 28 2" xfId="0"/>
    <cellStyle name="Normal 36 29" xfId="0"/>
    <cellStyle name="Normal 36 3" xfId="0"/>
    <cellStyle name="Normal 36 3 2" xfId="0"/>
    <cellStyle name="Normal 36 4" xfId="0"/>
    <cellStyle name="Normal 36 4 2" xfId="0"/>
    <cellStyle name="Normal 36 5" xfId="0"/>
    <cellStyle name="Normal 36 5 2" xfId="0"/>
    <cellStyle name="Normal 36 6" xfId="0"/>
    <cellStyle name="Normal 36 6 2" xfId="0"/>
    <cellStyle name="Normal 36 7" xfId="0"/>
    <cellStyle name="Normal 36 7 2" xfId="0"/>
    <cellStyle name="Normal 36 8" xfId="0"/>
    <cellStyle name="Normal 36 8 2" xfId="0"/>
    <cellStyle name="Normal 36 9" xfId="0"/>
    <cellStyle name="Normal 36 9 2" xfId="0"/>
    <cellStyle name="Normal 37" xfId="0"/>
    <cellStyle name="Normal 37 10" xfId="0"/>
    <cellStyle name="Normal 37 10 2" xfId="0"/>
    <cellStyle name="Normal 37 11" xfId="0"/>
    <cellStyle name="Normal 37 11 2" xfId="0"/>
    <cellStyle name="Normal 37 12" xfId="0"/>
    <cellStyle name="Normal 37 12 2" xfId="0"/>
    <cellStyle name="Normal 37 13" xfId="0"/>
    <cellStyle name="Normal 37 13 2" xfId="0"/>
    <cellStyle name="Normal 37 14" xfId="0"/>
    <cellStyle name="Normal 37 14 2" xfId="0"/>
    <cellStyle name="Normal 37 15" xfId="0"/>
    <cellStyle name="Normal 37 15 2" xfId="0"/>
    <cellStyle name="Normal 37 16" xfId="0"/>
    <cellStyle name="Normal 37 16 2" xfId="0"/>
    <cellStyle name="Normal 37 17" xfId="0"/>
    <cellStyle name="Normal 37 17 2" xfId="0"/>
    <cellStyle name="Normal 37 18" xfId="0"/>
    <cellStyle name="Normal 37 18 2" xfId="0"/>
    <cellStyle name="Normal 37 19" xfId="0"/>
    <cellStyle name="Normal 37 19 2" xfId="0"/>
    <cellStyle name="Normal 37 2" xfId="0"/>
    <cellStyle name="Normal 37 2 2" xfId="0"/>
    <cellStyle name="Normal 37 20" xfId="0"/>
    <cellStyle name="Normal 37 20 2" xfId="0"/>
    <cellStyle name="Normal 37 21" xfId="0"/>
    <cellStyle name="Normal 37 21 2" xfId="0"/>
    <cellStyle name="Normal 37 22" xfId="0"/>
    <cellStyle name="Normal 37 22 2" xfId="0"/>
    <cellStyle name="Normal 37 23" xfId="0"/>
    <cellStyle name="Normal 37 23 2" xfId="0"/>
    <cellStyle name="Normal 37 24" xfId="0"/>
    <cellStyle name="Normal 37 24 2" xfId="0"/>
    <cellStyle name="Normal 37 25" xfId="0"/>
    <cellStyle name="Normal 37 25 2" xfId="0"/>
    <cellStyle name="Normal 37 26" xfId="0"/>
    <cellStyle name="Normal 37 26 2" xfId="0"/>
    <cellStyle name="Normal 37 27" xfId="0"/>
    <cellStyle name="Normal 37 27 2" xfId="0"/>
    <cellStyle name="Normal 37 28" xfId="0"/>
    <cellStyle name="Normal 37 28 2" xfId="0"/>
    <cellStyle name="Normal 37 29" xfId="0"/>
    <cellStyle name="Normal 37 3" xfId="0"/>
    <cellStyle name="Normal 37 3 2" xfId="0"/>
    <cellStyle name="Normal 37 4" xfId="0"/>
    <cellStyle name="Normal 37 4 2" xfId="0"/>
    <cellStyle name="Normal 37 5" xfId="0"/>
    <cellStyle name="Normal 37 5 2" xfId="0"/>
    <cellStyle name="Normal 37 6" xfId="0"/>
    <cellStyle name="Normal 37 6 2" xfId="0"/>
    <cellStyle name="Normal 37 7" xfId="0"/>
    <cellStyle name="Normal 37 7 2" xfId="0"/>
    <cellStyle name="Normal 37 8" xfId="0"/>
    <cellStyle name="Normal 37 8 2" xfId="0"/>
    <cellStyle name="Normal 37 9" xfId="0"/>
    <cellStyle name="Normal 37 9 2" xfId="0"/>
    <cellStyle name="Normal 38" xfId="0"/>
    <cellStyle name="Normal 38 10" xfId="0"/>
    <cellStyle name="Normal 38 10 2" xfId="0"/>
    <cellStyle name="Normal 38 11" xfId="0"/>
    <cellStyle name="Normal 38 11 2" xfId="0"/>
    <cellStyle name="Normal 38 12" xfId="0"/>
    <cellStyle name="Normal 38 12 2" xfId="0"/>
    <cellStyle name="Normal 38 13" xfId="0"/>
    <cellStyle name="Normal 38 13 2" xfId="0"/>
    <cellStyle name="Normal 38 14" xfId="0"/>
    <cellStyle name="Normal 38 14 2" xfId="0"/>
    <cellStyle name="Normal 38 15" xfId="0"/>
    <cellStyle name="Normal 38 15 2" xfId="0"/>
    <cellStyle name="Normal 38 16" xfId="0"/>
    <cellStyle name="Normal 38 16 2" xfId="0"/>
    <cellStyle name="Normal 38 17" xfId="0"/>
    <cellStyle name="Normal 38 17 2" xfId="0"/>
    <cellStyle name="Normal 38 18" xfId="0"/>
    <cellStyle name="Normal 38 18 2" xfId="0"/>
    <cellStyle name="Normal 38 19" xfId="0"/>
    <cellStyle name="Normal 38 19 2" xfId="0"/>
    <cellStyle name="Normal 38 2" xfId="0"/>
    <cellStyle name="Normal 38 2 2" xfId="0"/>
    <cellStyle name="Normal 38 20" xfId="0"/>
    <cellStyle name="Normal 38 20 2" xfId="0"/>
    <cellStyle name="Normal 38 21" xfId="0"/>
    <cellStyle name="Normal 38 21 2" xfId="0"/>
    <cellStyle name="Normal 38 22" xfId="0"/>
    <cellStyle name="Normal 38 22 2" xfId="0"/>
    <cellStyle name="Normal 38 23" xfId="0"/>
    <cellStyle name="Normal 38 23 2" xfId="0"/>
    <cellStyle name="Normal 38 24" xfId="0"/>
    <cellStyle name="Normal 38 24 2" xfId="0"/>
    <cellStyle name="Normal 38 25" xfId="0"/>
    <cellStyle name="Normal 38 25 2" xfId="0"/>
    <cellStyle name="Normal 38 26" xfId="0"/>
    <cellStyle name="Normal 38 26 2" xfId="0"/>
    <cellStyle name="Normal 38 27" xfId="0"/>
    <cellStyle name="Normal 38 27 2" xfId="0"/>
    <cellStyle name="Normal 38 28" xfId="0"/>
    <cellStyle name="Normal 38 28 2" xfId="0"/>
    <cellStyle name="Normal 38 29" xfId="0"/>
    <cellStyle name="Normal 38 3" xfId="0"/>
    <cellStyle name="Normal 38 3 2" xfId="0"/>
    <cellStyle name="Normal 38 4" xfId="0"/>
    <cellStyle name="Normal 38 4 2" xfId="0"/>
    <cellStyle name="Normal 38 5" xfId="0"/>
    <cellStyle name="Normal 38 5 2" xfId="0"/>
    <cellStyle name="Normal 38 6" xfId="0"/>
    <cellStyle name="Normal 38 6 2" xfId="0"/>
    <cellStyle name="Normal 38 7" xfId="0"/>
    <cellStyle name="Normal 38 7 2" xfId="0"/>
    <cellStyle name="Normal 38 8" xfId="0"/>
    <cellStyle name="Normal 38 8 2" xfId="0"/>
    <cellStyle name="Normal 38 9" xfId="0"/>
    <cellStyle name="Normal 38 9 2" xfId="0"/>
    <cellStyle name="Normal 39" xfId="0"/>
    <cellStyle name="Normal 39 10" xfId="0"/>
    <cellStyle name="Normal 39 10 2" xfId="0"/>
    <cellStyle name="Normal 39 11" xfId="0"/>
    <cellStyle name="Normal 39 11 2" xfId="0"/>
    <cellStyle name="Normal 39 12" xfId="0"/>
    <cellStyle name="Normal 39 12 2" xfId="0"/>
    <cellStyle name="Normal 39 13" xfId="0"/>
    <cellStyle name="Normal 39 13 2" xfId="0"/>
    <cellStyle name="Normal 39 14" xfId="0"/>
    <cellStyle name="Normal 39 14 2" xfId="0"/>
    <cellStyle name="Normal 39 15" xfId="0"/>
    <cellStyle name="Normal 39 15 2" xfId="0"/>
    <cellStyle name="Normal 39 16" xfId="0"/>
    <cellStyle name="Normal 39 16 2" xfId="0"/>
    <cellStyle name="Normal 39 17" xfId="0"/>
    <cellStyle name="Normal 39 17 2" xfId="0"/>
    <cellStyle name="Normal 39 18" xfId="0"/>
    <cellStyle name="Normal 39 18 2" xfId="0"/>
    <cellStyle name="Normal 39 19" xfId="0"/>
    <cellStyle name="Normal 39 19 2" xfId="0"/>
    <cellStyle name="Normal 39 2" xfId="0"/>
    <cellStyle name="Normal 39 2 2" xfId="0"/>
    <cellStyle name="Normal 39 20" xfId="0"/>
    <cellStyle name="Normal 39 20 2" xfId="0"/>
    <cellStyle name="Normal 39 21" xfId="0"/>
    <cellStyle name="Normal 39 21 2" xfId="0"/>
    <cellStyle name="Normal 39 22" xfId="0"/>
    <cellStyle name="Normal 39 22 2" xfId="0"/>
    <cellStyle name="Normal 39 23" xfId="0"/>
    <cellStyle name="Normal 39 23 2" xfId="0"/>
    <cellStyle name="Normal 39 24" xfId="0"/>
    <cellStyle name="Normal 39 24 2" xfId="0"/>
    <cellStyle name="Normal 39 25" xfId="0"/>
    <cellStyle name="Normal 39 25 2" xfId="0"/>
    <cellStyle name="Normal 39 26" xfId="0"/>
    <cellStyle name="Normal 39 26 2" xfId="0"/>
    <cellStyle name="Normal 39 27" xfId="0"/>
    <cellStyle name="Normal 39 27 2" xfId="0"/>
    <cellStyle name="Normal 39 28" xfId="0"/>
    <cellStyle name="Normal 39 28 2" xfId="0"/>
    <cellStyle name="Normal 39 29" xfId="0"/>
    <cellStyle name="Normal 39 3" xfId="0"/>
    <cellStyle name="Normal 39 3 2" xfId="0"/>
    <cellStyle name="Normal 39 4" xfId="0"/>
    <cellStyle name="Normal 39 4 2" xfId="0"/>
    <cellStyle name="Normal 39 5" xfId="0"/>
    <cellStyle name="Normal 39 5 2" xfId="0"/>
    <cellStyle name="Normal 39 6" xfId="0"/>
    <cellStyle name="Normal 39 6 2" xfId="0"/>
    <cellStyle name="Normal 39 7" xfId="0"/>
    <cellStyle name="Normal 39 7 2" xfId="0"/>
    <cellStyle name="Normal 39 8" xfId="0"/>
    <cellStyle name="Normal 39 8 2" xfId="0"/>
    <cellStyle name="Normal 39 9" xfId="0"/>
    <cellStyle name="Normal 39 9 2" xfId="0"/>
    <cellStyle name="Normal 4" xfId="0"/>
    <cellStyle name="Normal 4 10" xfId="0"/>
    <cellStyle name="Normal 4 10 2" xfId="0"/>
    <cellStyle name="Normal 4 11" xfId="0"/>
    <cellStyle name="Normal 4 11 2" xfId="0"/>
    <cellStyle name="Normal 4 12" xfId="0"/>
    <cellStyle name="Normal 4 12 2" xfId="0"/>
    <cellStyle name="Normal 4 13" xfId="0"/>
    <cellStyle name="Normal 4 13 2" xfId="0"/>
    <cellStyle name="Normal 4 14" xfId="0"/>
    <cellStyle name="Normal 4 14 2" xfId="0"/>
    <cellStyle name="Normal 4 14 2 2" xfId="0"/>
    <cellStyle name="Normal 4 14 3" xfId="0"/>
    <cellStyle name="Normal 4 14 3 2" xfId="0"/>
    <cellStyle name="Normal 4 14 4" xfId="0"/>
    <cellStyle name="Normal 4 14 4 2" xfId="0"/>
    <cellStyle name="Normal 4 14 5" xfId="0"/>
    <cellStyle name="Normal 4 14 5 2" xfId="0"/>
    <cellStyle name="Normal 4 14 5 2 2" xfId="0"/>
    <cellStyle name="Normal 4 14 5 3" xfId="0"/>
    <cellStyle name="Normal 4 14 6" xfId="0"/>
    <cellStyle name="Normal 4 15" xfId="0"/>
    <cellStyle name="Normal 4 15 2" xfId="0"/>
    <cellStyle name="Normal 4 16" xfId="0"/>
    <cellStyle name="Normal 4 16 2" xfId="0"/>
    <cellStyle name="Normal 4 17" xfId="0"/>
    <cellStyle name="Normal 4 17 2" xfId="0"/>
    <cellStyle name="Normal 4 18" xfId="0"/>
    <cellStyle name="Normal 4 18 2" xfId="0"/>
    <cellStyle name="Normal 4 19" xfId="0"/>
    <cellStyle name="Normal 4 19 2" xfId="0"/>
    <cellStyle name="Normal 4 2" xfId="0"/>
    <cellStyle name="Normal 4 2 10" xfId="0"/>
    <cellStyle name="Normal 4 2 10 2" xfId="0"/>
    <cellStyle name="Normal 4 2 11" xfId="0"/>
    <cellStyle name="Normal 4 2 11 2" xfId="0"/>
    <cellStyle name="Normal 4 2 12" xfId="0"/>
    <cellStyle name="Normal 4 2 12 2" xfId="0"/>
    <cellStyle name="Normal 4 2 13" xfId="0"/>
    <cellStyle name="Normal 4 2 13 2" xfId="0"/>
    <cellStyle name="Normal 4 2 14" xfId="0"/>
    <cellStyle name="Normal 4 2 14 2" xfId="0"/>
    <cellStyle name="Normal 4 2 15" xfId="0"/>
    <cellStyle name="Normal 4 2 15 2" xfId="0"/>
    <cellStyle name="Normal 4 2 16" xfId="0"/>
    <cellStyle name="Normal 4 2 16 2" xfId="0"/>
    <cellStyle name="Normal 4 2 17" xfId="0"/>
    <cellStyle name="Normal 4 2 17 2" xfId="0"/>
    <cellStyle name="Normal 4 2 18" xfId="0"/>
    <cellStyle name="Normal 4 2 18 2" xfId="0"/>
    <cellStyle name="Normal 4 2 19" xfId="0"/>
    <cellStyle name="Normal 4 2 19 2" xfId="0"/>
    <cellStyle name="Normal 4 2 2" xfId="0"/>
    <cellStyle name="Normal 4 2 2 2" xfId="0"/>
    <cellStyle name="Normal 4 2 2 2 2" xfId="0"/>
    <cellStyle name="Normal 4 2 2 3" xfId="0"/>
    <cellStyle name="Normal 4 2 20" xfId="0"/>
    <cellStyle name="Normal 4 2 20 2" xfId="0"/>
    <cellStyle name="Normal 4 2 20 2 2" xfId="0"/>
    <cellStyle name="Normal 4 2 20 3" xfId="0"/>
    <cellStyle name="Normal 4 2 21" xfId="0"/>
    <cellStyle name="Normal 4 2 21 2" xfId="0"/>
    <cellStyle name="Normal 4 2 22" xfId="0"/>
    <cellStyle name="Normal 4 2 3" xfId="0"/>
    <cellStyle name="Normal 4 2 3 2" xfId="0"/>
    <cellStyle name="Normal 4 2 4" xfId="0"/>
    <cellStyle name="Normal 4 2 4 2" xfId="0"/>
    <cellStyle name="Normal 4 2 5" xfId="0"/>
    <cellStyle name="Normal 4 2 5 2" xfId="0"/>
    <cellStyle name="Normal 4 2 6" xfId="0"/>
    <cellStyle name="Normal 4 2 6 2" xfId="0"/>
    <cellStyle name="Normal 4 2 7" xfId="0"/>
    <cellStyle name="Normal 4 2 7 2" xfId="0"/>
    <cellStyle name="Normal 4 2 8" xfId="0"/>
    <cellStyle name="Normal 4 2 8 2" xfId="0"/>
    <cellStyle name="Normal 4 2 9" xfId="0"/>
    <cellStyle name="Normal 4 2 9 2" xfId="0"/>
    <cellStyle name="Normal 4 20" xfId="0"/>
    <cellStyle name="Normal 4 20 2" xfId="0"/>
    <cellStyle name="Normal 4 21" xfId="0"/>
    <cellStyle name="Normal 4 21 2" xfId="0"/>
    <cellStyle name="Normal 4 21 2 2" xfId="0"/>
    <cellStyle name="Normal 4 21 3" xfId="0"/>
    <cellStyle name="Normal 4 22" xfId="0"/>
    <cellStyle name="Normal 4 3" xfId="0"/>
    <cellStyle name="Normal 4 3 10" xfId="0"/>
    <cellStyle name="Normal 4 3 10 2" xfId="0"/>
    <cellStyle name="Normal 4 3 11" xfId="0"/>
    <cellStyle name="Normal 4 3 11 2" xfId="0"/>
    <cellStyle name="Normal 4 3 12" xfId="0"/>
    <cellStyle name="Normal 4 3 12 2" xfId="0"/>
    <cellStyle name="Normal 4 3 13" xfId="0"/>
    <cellStyle name="Normal 4 3 13 2" xfId="0"/>
    <cellStyle name="Normal 4 3 14" xfId="0"/>
    <cellStyle name="Normal 4 3 14 2" xfId="0"/>
    <cellStyle name="Normal 4 3 14 2 2" xfId="0"/>
    <cellStyle name="Normal 4 3 14 3" xfId="0"/>
    <cellStyle name="Normal 4 3 15" xfId="0"/>
    <cellStyle name="Normal 4 3 15 2" xfId="0"/>
    <cellStyle name="Normal 4 3 16" xfId="0"/>
    <cellStyle name="Normal 4 3 16 2" xfId="0"/>
    <cellStyle name="Normal 4 3 17" xfId="0"/>
    <cellStyle name="Normal 4 3 2" xfId="0"/>
    <cellStyle name="Normal 4 3 2 2" xfId="0"/>
    <cellStyle name="Normal 4 3 3" xfId="0"/>
    <cellStyle name="Normal 4 3 3 2" xfId="0"/>
    <cellStyle name="Normal 4 3 4" xfId="0"/>
    <cellStyle name="Normal 4 3 4 2" xfId="0"/>
    <cellStyle name="Normal 4 3 5" xfId="0"/>
    <cellStyle name="Normal 4 3 5 2" xfId="0"/>
    <cellStyle name="Normal 4 3 6" xfId="0"/>
    <cellStyle name="Normal 4 3 6 2" xfId="0"/>
    <cellStyle name="Normal 4 3 7" xfId="0"/>
    <cellStyle name="Normal 4 3 7 2" xfId="0"/>
    <cellStyle name="Normal 4 3 8" xfId="0"/>
    <cellStyle name="Normal 4 3 8 2" xfId="0"/>
    <cellStyle name="Normal 4 3 9" xfId="0"/>
    <cellStyle name="Normal 4 3 9 2" xfId="0"/>
    <cellStyle name="Normal 4 4" xfId="0"/>
    <cellStyle name="Normal 4 4 10" xfId="0"/>
    <cellStyle name="Normal 4 4 10 2" xfId="0"/>
    <cellStyle name="Normal 4 4 11" xfId="0"/>
    <cellStyle name="Normal 4 4 11 2" xfId="0"/>
    <cellStyle name="Normal 4 4 12" xfId="0"/>
    <cellStyle name="Normal 4 4 12 2" xfId="0"/>
    <cellStyle name="Normal 4 4 13" xfId="0"/>
    <cellStyle name="Normal 4 4 13 2" xfId="0"/>
    <cellStyle name="Normal 4 4 13 2 2" xfId="0"/>
    <cellStyle name="Normal 4 4 13 3" xfId="0"/>
    <cellStyle name="Normal 4 4 14" xfId="0"/>
    <cellStyle name="Normal 4 4 14 2" xfId="0"/>
    <cellStyle name="Normal 4 4 15" xfId="0"/>
    <cellStyle name="Normal 4 4 15 2" xfId="0"/>
    <cellStyle name="Normal 4 4 16" xfId="0"/>
    <cellStyle name="Normal 4 4 2" xfId="0"/>
    <cellStyle name="Normal 4 4 2 2" xfId="0"/>
    <cellStyle name="Normal 4 4 3" xfId="0"/>
    <cellStyle name="Normal 4 4 3 2" xfId="0"/>
    <cellStyle name="Normal 4 4 4" xfId="0"/>
    <cellStyle name="Normal 4 4 4 2" xfId="0"/>
    <cellStyle name="Normal 4 4 5" xfId="0"/>
    <cellStyle name="Normal 4 4 5 2" xfId="0"/>
    <cellStyle name="Normal 4 4 6" xfId="0"/>
    <cellStyle name="Normal 4 4 6 2" xfId="0"/>
    <cellStyle name="Normal 4 4 7" xfId="0"/>
    <cellStyle name="Normal 4 4 7 2" xfId="0"/>
    <cellStyle name="Normal 4 4 8" xfId="0"/>
    <cellStyle name="Normal 4 4 8 2" xfId="0"/>
    <cellStyle name="Normal 4 4 9" xfId="0"/>
    <cellStyle name="Normal 4 4 9 2" xfId="0"/>
    <cellStyle name="Normal 4 5" xfId="0"/>
    <cellStyle name="Normal 4 5 10" xfId="0"/>
    <cellStyle name="Normal 4 5 10 2" xfId="0"/>
    <cellStyle name="Normal 4 5 11" xfId="0"/>
    <cellStyle name="Normal 4 5 11 2" xfId="0"/>
    <cellStyle name="Normal 4 5 12" xfId="0"/>
    <cellStyle name="Normal 4 5 12 2" xfId="0"/>
    <cellStyle name="Normal 4 5 13" xfId="0"/>
    <cellStyle name="Normal 4 5 13 2" xfId="0"/>
    <cellStyle name="Normal 4 5 13 2 2" xfId="0"/>
    <cellStyle name="Normal 4 5 13 3" xfId="0"/>
    <cellStyle name="Normal 4 5 14" xfId="0"/>
    <cellStyle name="Normal 4 5 14 2" xfId="0"/>
    <cellStyle name="Normal 4 5 15" xfId="0"/>
    <cellStyle name="Normal 4 5 15 2" xfId="0"/>
    <cellStyle name="Normal 4 5 16" xfId="0"/>
    <cellStyle name="Normal 4 5 2" xfId="0"/>
    <cellStyle name="Normal 4 5 2 2" xfId="0"/>
    <cellStyle name="Normal 4 5 3" xfId="0"/>
    <cellStyle name="Normal 4 5 3 2" xfId="0"/>
    <cellStyle name="Normal 4 5 4" xfId="0"/>
    <cellStyle name="Normal 4 5 4 2" xfId="0"/>
    <cellStyle name="Normal 4 5 5" xfId="0"/>
    <cellStyle name="Normal 4 5 5 2" xfId="0"/>
    <cellStyle name="Normal 4 5 6" xfId="0"/>
    <cellStyle name="Normal 4 5 6 2" xfId="0"/>
    <cellStyle name="Normal 4 5 7" xfId="0"/>
    <cellStyle name="Normal 4 5 7 2" xfId="0"/>
    <cellStyle name="Normal 4 5 8" xfId="0"/>
    <cellStyle name="Normal 4 5 8 2" xfId="0"/>
    <cellStyle name="Normal 4 5 9" xfId="0"/>
    <cellStyle name="Normal 4 5 9 2" xfId="0"/>
    <cellStyle name="Normal 4 6" xfId="0"/>
    <cellStyle name="Normal 4 6 10" xfId="0"/>
    <cellStyle name="Normal 4 6 10 2" xfId="0"/>
    <cellStyle name="Normal 4 6 11" xfId="0"/>
    <cellStyle name="Normal 4 6 11 2" xfId="0"/>
    <cellStyle name="Normal 4 6 12" xfId="0"/>
    <cellStyle name="Normal 4 6 12 2" xfId="0"/>
    <cellStyle name="Normal 4 6 13" xfId="0"/>
    <cellStyle name="Normal 4 6 13 2" xfId="0"/>
    <cellStyle name="Normal 4 6 13 2 2" xfId="0"/>
    <cellStyle name="Normal 4 6 13 3" xfId="0"/>
    <cellStyle name="Normal 4 6 14" xfId="0"/>
    <cellStyle name="Normal 4 6 14 2" xfId="0"/>
    <cellStyle name="Normal 4 6 15" xfId="0"/>
    <cellStyle name="Normal 4 6 15 2" xfId="0"/>
    <cellStyle name="Normal 4 6 16" xfId="0"/>
    <cellStyle name="Normal 4 6 2" xfId="0"/>
    <cellStyle name="Normal 4 6 2 2" xfId="0"/>
    <cellStyle name="Normal 4 6 3" xfId="0"/>
    <cellStyle name="Normal 4 6 3 2" xfId="0"/>
    <cellStyle name="Normal 4 6 4" xfId="0"/>
    <cellStyle name="Normal 4 6 4 2" xfId="0"/>
    <cellStyle name="Normal 4 6 5" xfId="0"/>
    <cellStyle name="Normal 4 6 5 2" xfId="0"/>
    <cellStyle name="Normal 4 6 6" xfId="0"/>
    <cellStyle name="Normal 4 6 6 2" xfId="0"/>
    <cellStyle name="Normal 4 6 7" xfId="0"/>
    <cellStyle name="Normal 4 6 7 2" xfId="0"/>
    <cellStyle name="Normal 4 6 8" xfId="0"/>
    <cellStyle name="Normal 4 6 8 2" xfId="0"/>
    <cellStyle name="Normal 4 6 9" xfId="0"/>
    <cellStyle name="Normal 4 6 9 2" xfId="0"/>
    <cellStyle name="Normal 4 7" xfId="0"/>
    <cellStyle name="Normal 4 7 10" xfId="0"/>
    <cellStyle name="Normal 4 7 10 2" xfId="0"/>
    <cellStyle name="Normal 4 7 11" xfId="0"/>
    <cellStyle name="Normal 4 7 11 2" xfId="0"/>
    <cellStyle name="Normal 4 7 12" xfId="0"/>
    <cellStyle name="Normal 4 7 12 2" xfId="0"/>
    <cellStyle name="Normal 4 7 13" xfId="0"/>
    <cellStyle name="Normal 4 7 13 2" xfId="0"/>
    <cellStyle name="Normal 4 7 13 2 2" xfId="0"/>
    <cellStyle name="Normal 4 7 13 3" xfId="0"/>
    <cellStyle name="Normal 4 7 14" xfId="0"/>
    <cellStyle name="Normal 4 7 14 2" xfId="0"/>
    <cellStyle name="Normal 4 7 15" xfId="0"/>
    <cellStyle name="Normal 4 7 15 2" xfId="0"/>
    <cellStyle name="Normal 4 7 16" xfId="0"/>
    <cellStyle name="Normal 4 7 2" xfId="0"/>
    <cellStyle name="Normal 4 7 2 2" xfId="0"/>
    <cellStyle name="Normal 4 7 3" xfId="0"/>
    <cellStyle name="Normal 4 7 3 2" xfId="0"/>
    <cellStyle name="Normal 4 7 4" xfId="0"/>
    <cellStyle name="Normal 4 7 4 2" xfId="0"/>
    <cellStyle name="Normal 4 7 5" xfId="0"/>
    <cellStyle name="Normal 4 7 5 2" xfId="0"/>
    <cellStyle name="Normal 4 7 6" xfId="0"/>
    <cellStyle name="Normal 4 7 6 2" xfId="0"/>
    <cellStyle name="Normal 4 7 7" xfId="0"/>
    <cellStyle name="Normal 4 7 7 2" xfId="0"/>
    <cellStyle name="Normal 4 7 8" xfId="0"/>
    <cellStyle name="Normal 4 7 8 2" xfId="0"/>
    <cellStyle name="Normal 4 7 9" xfId="0"/>
    <cellStyle name="Normal 4 7 9 2" xfId="0"/>
    <cellStyle name="Normal 4 8" xfId="0"/>
    <cellStyle name="Normal 4 8 2" xfId="0"/>
    <cellStyle name="Normal 4 9" xfId="0"/>
    <cellStyle name="Normal 4 9 2" xfId="0"/>
    <cellStyle name="Normal 40" xfId="0"/>
    <cellStyle name="Normal 40 10" xfId="0"/>
    <cellStyle name="Normal 40 10 2" xfId="0"/>
    <cellStyle name="Normal 40 11" xfId="0"/>
    <cellStyle name="Normal 40 11 2" xfId="0"/>
    <cellStyle name="Normal 40 12" xfId="0"/>
    <cellStyle name="Normal 40 12 2" xfId="0"/>
    <cellStyle name="Normal 40 13" xfId="0"/>
    <cellStyle name="Normal 40 13 2" xfId="0"/>
    <cellStyle name="Normal 40 14" xfId="0"/>
    <cellStyle name="Normal 40 14 2" xfId="0"/>
    <cellStyle name="Normal 40 15" xfId="0"/>
    <cellStyle name="Normal 40 15 2" xfId="0"/>
    <cellStyle name="Normal 40 16" xfId="0"/>
    <cellStyle name="Normal 40 16 2" xfId="0"/>
    <cellStyle name="Normal 40 17" xfId="0"/>
    <cellStyle name="Normal 40 17 2" xfId="0"/>
    <cellStyle name="Normal 40 18" xfId="0"/>
    <cellStyle name="Normal 40 18 2" xfId="0"/>
    <cellStyle name="Normal 40 19" xfId="0"/>
    <cellStyle name="Normal 40 19 2" xfId="0"/>
    <cellStyle name="Normal 40 2" xfId="0"/>
    <cellStyle name="Normal 40 2 2" xfId="0"/>
    <cellStyle name="Normal 40 20" xfId="0"/>
    <cellStyle name="Normal 40 20 2" xfId="0"/>
    <cellStyle name="Normal 40 21" xfId="0"/>
    <cellStyle name="Normal 40 21 2" xfId="0"/>
    <cellStyle name="Normal 40 22" xfId="0"/>
    <cellStyle name="Normal 40 22 2" xfId="0"/>
    <cellStyle name="Normal 40 23" xfId="0"/>
    <cellStyle name="Normal 40 23 2" xfId="0"/>
    <cellStyle name="Normal 40 24" xfId="0"/>
    <cellStyle name="Normal 40 24 2" xfId="0"/>
    <cellStyle name="Normal 40 25" xfId="0"/>
    <cellStyle name="Normal 40 25 2" xfId="0"/>
    <cellStyle name="Normal 40 26" xfId="0"/>
    <cellStyle name="Normal 40 26 2" xfId="0"/>
    <cellStyle name="Normal 40 27" xfId="0"/>
    <cellStyle name="Normal 40 27 2" xfId="0"/>
    <cellStyle name="Normal 40 28" xfId="0"/>
    <cellStyle name="Normal 40 28 2" xfId="0"/>
    <cellStyle name="Normal 40 29" xfId="0"/>
    <cellStyle name="Normal 40 3" xfId="0"/>
    <cellStyle name="Normal 40 3 2" xfId="0"/>
    <cellStyle name="Normal 40 4" xfId="0"/>
    <cellStyle name="Normal 40 4 2" xfId="0"/>
    <cellStyle name="Normal 40 5" xfId="0"/>
    <cellStyle name="Normal 40 5 2" xfId="0"/>
    <cellStyle name="Normal 40 6" xfId="0"/>
    <cellStyle name="Normal 40 6 2" xfId="0"/>
    <cellStyle name="Normal 40 7" xfId="0"/>
    <cellStyle name="Normal 40 7 2" xfId="0"/>
    <cellStyle name="Normal 40 8" xfId="0"/>
    <cellStyle name="Normal 40 8 2" xfId="0"/>
    <cellStyle name="Normal 40 9" xfId="0"/>
    <cellStyle name="Normal 40 9 2" xfId="0"/>
    <cellStyle name="Normal 41" xfId="0"/>
    <cellStyle name="Normal 41 2" xfId="0"/>
    <cellStyle name="Normal 42" xfId="0"/>
    <cellStyle name="Normal 42 2" xfId="0"/>
    <cellStyle name="Normal 43" xfId="0"/>
    <cellStyle name="Normal 43 2" xfId="0"/>
    <cellStyle name="Normal 44" xfId="0"/>
    <cellStyle name="Normal 44 2" xfId="0"/>
    <cellStyle name="Normal 45" xfId="0"/>
    <cellStyle name="Normal 45 2" xfId="0"/>
    <cellStyle name="Normal 46" xfId="0"/>
    <cellStyle name="Normal 46 2" xfId="0"/>
    <cellStyle name="Normal 47" xfId="0"/>
    <cellStyle name="Normal 47 10" xfId="0"/>
    <cellStyle name="Normal 47 10 2" xfId="0"/>
    <cellStyle name="Normal 47 11" xfId="0"/>
    <cellStyle name="Normal 47 11 2" xfId="0"/>
    <cellStyle name="Normal 47 12" xfId="0"/>
    <cellStyle name="Normal 47 12 2" xfId="0"/>
    <cellStyle name="Normal 47 13" xfId="0"/>
    <cellStyle name="Normal 47 13 2" xfId="0"/>
    <cellStyle name="Normal 47 14" xfId="0"/>
    <cellStyle name="Normal 47 14 2" xfId="0"/>
    <cellStyle name="Normal 47 15" xfId="0"/>
    <cellStyle name="Normal 47 15 2" xfId="0"/>
    <cellStyle name="Normal 47 16" xfId="0"/>
    <cellStyle name="Normal 47 16 2" xfId="0"/>
    <cellStyle name="Normal 47 17" xfId="0"/>
    <cellStyle name="Normal 47 17 2" xfId="0"/>
    <cellStyle name="Normal 47 18" xfId="0"/>
    <cellStyle name="Normal 47 18 2" xfId="0"/>
    <cellStyle name="Normal 47 19" xfId="0"/>
    <cellStyle name="Normal 47 19 2" xfId="0"/>
    <cellStyle name="Normal 47 2" xfId="0"/>
    <cellStyle name="Normal 47 2 2" xfId="0"/>
    <cellStyle name="Normal 47 20" xfId="0"/>
    <cellStyle name="Normal 47 20 2" xfId="0"/>
    <cellStyle name="Normal 47 21" xfId="0"/>
    <cellStyle name="Normal 47 21 2" xfId="0"/>
    <cellStyle name="Normal 47 22" xfId="0"/>
    <cellStyle name="Normal 47 22 2" xfId="0"/>
    <cellStyle name="Normal 47 23" xfId="0"/>
    <cellStyle name="Normal 47 23 2" xfId="0"/>
    <cellStyle name="Normal 47 24" xfId="0"/>
    <cellStyle name="Normal 47 24 2" xfId="0"/>
    <cellStyle name="Normal 47 25" xfId="0"/>
    <cellStyle name="Normal 47 25 2" xfId="0"/>
    <cellStyle name="Normal 47 26" xfId="0"/>
    <cellStyle name="Normal 47 26 2" xfId="0"/>
    <cellStyle name="Normal 47 27" xfId="0"/>
    <cellStyle name="Normal 47 27 2" xfId="0"/>
    <cellStyle name="Normal 47 28" xfId="0"/>
    <cellStyle name="Normal 47 28 2" xfId="0"/>
    <cellStyle name="Normal 47 29" xfId="0"/>
    <cellStyle name="Normal 47 3" xfId="0"/>
    <cellStyle name="Normal 47 3 2" xfId="0"/>
    <cellStyle name="Normal 47 4" xfId="0"/>
    <cellStyle name="Normal 47 4 2" xfId="0"/>
    <cellStyle name="Normal 47 5" xfId="0"/>
    <cellStyle name="Normal 47 5 2" xfId="0"/>
    <cellStyle name="Normal 47 6" xfId="0"/>
    <cellStyle name="Normal 47 6 2" xfId="0"/>
    <cellStyle name="Normal 47 7" xfId="0"/>
    <cellStyle name="Normal 47 7 2" xfId="0"/>
    <cellStyle name="Normal 47 8" xfId="0"/>
    <cellStyle name="Normal 47 8 2" xfId="0"/>
    <cellStyle name="Normal 47 9" xfId="0"/>
    <cellStyle name="Normal 47 9 2" xfId="0"/>
    <cellStyle name="Normal 48" xfId="0"/>
    <cellStyle name="Normal 48 2" xfId="0"/>
    <cellStyle name="Normal 49" xfId="0"/>
    <cellStyle name="Normal 49 2" xfId="0"/>
    <cellStyle name="Normal 5" xfId="0"/>
    <cellStyle name="Normal 5 10" xfId="0"/>
    <cellStyle name="Normal 5 10 2" xfId="0"/>
    <cellStyle name="Normal 5 10 2 2" xfId="0"/>
    <cellStyle name="Normal 5 10 3" xfId="0"/>
    <cellStyle name="Normal 5 11" xfId="0"/>
    <cellStyle name="Normal 5 11 2" xfId="0"/>
    <cellStyle name="Normal 5 11 2 2" xfId="0"/>
    <cellStyle name="Normal 5 11 3" xfId="0"/>
    <cellStyle name="Normal 5 12" xfId="0"/>
    <cellStyle name="Normal 5 2" xfId="0"/>
    <cellStyle name="Normal 5 2 2" xfId="0"/>
    <cellStyle name="Normal 5 2 2 2" xfId="0"/>
    <cellStyle name="Normal 5 2 2 2 2" xfId="0"/>
    <cellStyle name="Normal 5 2 2 2 2 2" xfId="0"/>
    <cellStyle name="Normal 5 2 2 2 2 2 2" xfId="0"/>
    <cellStyle name="Normal 5 2 2 2 2 2 2 2" xfId="0"/>
    <cellStyle name="Normal 5 2 2 2 2 2 3" xfId="0"/>
    <cellStyle name="Normal 5 2 2 2 2 3" xfId="0"/>
    <cellStyle name="Normal 5 2 2 2 2 3 2" xfId="0"/>
    <cellStyle name="Normal 5 2 2 2 2 4" xfId="0"/>
    <cellStyle name="Normal 5 2 2 2 2 4 2" xfId="0"/>
    <cellStyle name="Normal 5 2 2 2 2 5" xfId="0"/>
    <cellStyle name="Normal 5 2 2 2 3" xfId="0"/>
    <cellStyle name="Normal 5 2 2 2 3 2" xfId="0"/>
    <cellStyle name="Normal 5 2 2 2 3 2 2" xfId="0"/>
    <cellStyle name="Normal 5 2 2 2 3 3" xfId="0"/>
    <cellStyle name="Normal 5 2 2 2 4" xfId="0"/>
    <cellStyle name="Normal 5 2 2 2 4 2" xfId="0"/>
    <cellStyle name="Normal 5 2 2 2 4 2 2" xfId="0"/>
    <cellStyle name="Normal 5 2 2 2 4 3" xfId="0"/>
    <cellStyle name="Normal 5 2 2 2 5" xfId="0"/>
    <cellStyle name="Normal 5 2 2 2 5 2" xfId="0"/>
    <cellStyle name="Normal 5 2 2 2 5 2 2" xfId="0"/>
    <cellStyle name="Normal 5 2 2 2 5 3" xfId="0"/>
    <cellStyle name="Normal 5 2 2 2 6" xfId="0"/>
    <cellStyle name="Normal 5 2 2 2 6 2" xfId="0"/>
    <cellStyle name="Normal 5 2 2 2 6 2 2" xfId="0"/>
    <cellStyle name="Normal 5 2 2 2 6 3" xfId="0"/>
    <cellStyle name="Normal 5 2 2 2 7" xfId="0"/>
    <cellStyle name="Normal 5 2 2 2 7 2" xfId="0"/>
    <cellStyle name="Normal 5 2 2 2 7 2 2" xfId="0"/>
    <cellStyle name="Normal 5 2 2 2 7 3" xfId="0"/>
    <cellStyle name="Normal 5 2 2 2 8" xfId="0"/>
    <cellStyle name="Normal 5 2 2 3" xfId="0"/>
    <cellStyle name="Normal 5 2 2 3 2" xfId="0"/>
    <cellStyle name="Normal 5 2 2 3 2 2" xfId="0"/>
    <cellStyle name="Normal 5 2 2 3 3" xfId="0"/>
    <cellStyle name="Normal 5 2 2 3 3 2" xfId="0"/>
    <cellStyle name="Normal 5 2 2 3 3 2 2" xfId="0"/>
    <cellStyle name="Normal 5 2 2 3 3 3" xfId="0"/>
    <cellStyle name="Normal 5 2 2 3 4" xfId="0"/>
    <cellStyle name="Normal 5 2 2 4" xfId="0"/>
    <cellStyle name="Normal 5 2 2 4 2" xfId="0"/>
    <cellStyle name="Normal 5 2 2 4 2 2" xfId="0"/>
    <cellStyle name="Normal 5 2 2 4 3" xfId="0"/>
    <cellStyle name="Normal 5 2 2 4 3 2" xfId="0"/>
    <cellStyle name="Normal 5 2 2 4 3 2 2" xfId="0"/>
    <cellStyle name="Normal 5 2 2 4 3 3" xfId="0"/>
    <cellStyle name="Normal 5 2 2 4 4" xfId="0"/>
    <cellStyle name="Normal 5 2 2 5" xfId="0"/>
    <cellStyle name="Normal 5 2 2 5 2" xfId="0"/>
    <cellStyle name="Normal 5 2 2 5 2 2" xfId="0"/>
    <cellStyle name="Normal 5 2 2 5 3" xfId="0"/>
    <cellStyle name="Normal 5 2 2 5 3 2" xfId="0"/>
    <cellStyle name="Normal 5 2 2 5 3 2 2" xfId="0"/>
    <cellStyle name="Normal 5 2 2 5 3 3" xfId="0"/>
    <cellStyle name="Normal 5 2 2 5 4" xfId="0"/>
    <cellStyle name="Normal 5 2 2 6" xfId="0"/>
    <cellStyle name="Normal 5 2 2 6 2" xfId="0"/>
    <cellStyle name="Normal 5 2 2 7" xfId="0"/>
    <cellStyle name="Normal 5 2 2 7 2" xfId="0"/>
    <cellStyle name="Normal 5 2 2 8" xfId="0"/>
    <cellStyle name="Normal 5 2 2 8 2" xfId="0"/>
    <cellStyle name="Normal 5 2 2 9" xfId="0"/>
    <cellStyle name="Normal 5 2 3" xfId="0"/>
    <cellStyle name="Normal 5 2 3 2" xfId="0"/>
    <cellStyle name="Normal 5 2 3 2 2" xfId="0"/>
    <cellStyle name="Normal 5 2 3 2 2 2" xfId="0"/>
    <cellStyle name="Normal 5 2 3 2 3" xfId="0"/>
    <cellStyle name="Normal 5 2 3 3" xfId="0"/>
    <cellStyle name="Normal 5 2 3 3 2" xfId="0"/>
    <cellStyle name="Normal 5 2 3 4" xfId="0"/>
    <cellStyle name="Normal 5 2 3 4 2" xfId="0"/>
    <cellStyle name="Normal 5 2 3 5" xfId="0"/>
    <cellStyle name="Normal 5 2 4" xfId="0"/>
    <cellStyle name="Normal 5 2 4 2" xfId="0"/>
    <cellStyle name="Normal 5 2 4 2 2" xfId="0"/>
    <cellStyle name="Normal 5 2 4 2 2 2" xfId="0"/>
    <cellStyle name="Normal 5 2 4 2 3" xfId="0"/>
    <cellStyle name="Normal 5 2 4 3" xfId="0"/>
    <cellStyle name="Normal 5 2 4 3 2" xfId="0"/>
    <cellStyle name="Normal 5 2 4 4" xfId="0"/>
    <cellStyle name="Normal 5 2 4 4 2" xfId="0"/>
    <cellStyle name="Normal 5 2 4 5" xfId="0"/>
    <cellStyle name="Normal 5 2 5" xfId="0"/>
    <cellStyle name="Normal 5 2 5 2" xfId="0"/>
    <cellStyle name="Normal 5 2 5 2 2" xfId="0"/>
    <cellStyle name="Normal 5 2 5 2 2 2" xfId="0"/>
    <cellStyle name="Normal 5 2 5 2 3" xfId="0"/>
    <cellStyle name="Normal 5 2 5 3" xfId="0"/>
    <cellStyle name="Normal 5 2 5 3 2" xfId="0"/>
    <cellStyle name="Normal 5 2 5 4" xfId="0"/>
    <cellStyle name="Normal 5 2 5 4 2" xfId="0"/>
    <cellStyle name="Normal 5 2 5 5" xfId="0"/>
    <cellStyle name="Normal 5 2 6" xfId="0"/>
    <cellStyle name="Normal 5 2 6 2" xfId="0"/>
    <cellStyle name="Normal 5 2 6 2 2" xfId="0"/>
    <cellStyle name="Normal 5 2 6 2 2 2" xfId="0"/>
    <cellStyle name="Normal 5 2 6 2 3" xfId="0"/>
    <cellStyle name="Normal 5 2 6 3" xfId="0"/>
    <cellStyle name="Normal 5 2 6 3 2" xfId="0"/>
    <cellStyle name="Normal 5 2 6 4" xfId="0"/>
    <cellStyle name="Normal 5 2 6 4 2" xfId="0"/>
    <cellStyle name="Normal 5 2 6 5" xfId="0"/>
    <cellStyle name="Normal 5 2 7" xfId="0"/>
    <cellStyle name="Normal 5 2 7 2" xfId="0"/>
    <cellStyle name="Normal 5 2 7 2 2" xfId="0"/>
    <cellStyle name="Normal 5 2 7 3" xfId="0"/>
    <cellStyle name="Normal 5 2 8" xfId="0"/>
    <cellStyle name="Normal 5 3" xfId="0"/>
    <cellStyle name="Normal 5 3 2" xfId="0"/>
    <cellStyle name="Normal 5 3 2 2" xfId="0"/>
    <cellStyle name="Normal 5 3 2 2 2" xfId="0"/>
    <cellStyle name="Normal 5 3 2 3" xfId="0"/>
    <cellStyle name="Normal 5 3 3" xfId="0"/>
    <cellStyle name="Normal 5 3 3 2" xfId="0"/>
    <cellStyle name="Normal 5 3 3 2 2" xfId="0"/>
    <cellStyle name="Normal 5 3 3 3" xfId="0"/>
    <cellStyle name="Normal 5 3 4" xfId="0"/>
    <cellStyle name="Normal 5 4" xfId="0"/>
    <cellStyle name="Normal 5 4 2" xfId="0"/>
    <cellStyle name="Normal 5 5" xfId="0"/>
    <cellStyle name="Normal 5 5 2" xfId="0"/>
    <cellStyle name="Normal 5 6" xfId="0"/>
    <cellStyle name="Normal 5 6 2" xfId="0"/>
    <cellStyle name="Normal 5 7" xfId="0"/>
    <cellStyle name="Normal 5 7 2" xfId="0"/>
    <cellStyle name="Normal 5 8" xfId="0"/>
    <cellStyle name="Normal 5 8 2" xfId="0"/>
    <cellStyle name="Normal 5 9" xfId="0"/>
    <cellStyle name="Normal 5 9 2" xfId="0"/>
    <cellStyle name="Normal 50" xfId="0"/>
    <cellStyle name="Normal 50 2" xfId="0"/>
    <cellStyle name="Normal 51" xfId="0"/>
    <cellStyle name="Normal 51 2" xfId="0"/>
    <cellStyle name="Normal 52" xfId="0"/>
    <cellStyle name="Normal 52 2" xfId="0"/>
    <cellStyle name="Normal 53" xfId="0"/>
    <cellStyle name="Normal 53 10" xfId="0"/>
    <cellStyle name="Normal 53 10 2" xfId="0"/>
    <cellStyle name="Normal 53 11" xfId="0"/>
    <cellStyle name="Normal 53 11 2" xfId="0"/>
    <cellStyle name="Normal 53 12" xfId="0"/>
    <cellStyle name="Normal 53 12 2" xfId="0"/>
    <cellStyle name="Normal 53 13" xfId="0"/>
    <cellStyle name="Normal 53 13 2" xfId="0"/>
    <cellStyle name="Normal 53 14" xfId="0"/>
    <cellStyle name="Normal 53 14 2" xfId="0"/>
    <cellStyle name="Normal 53 15" xfId="0"/>
    <cellStyle name="Normal 53 15 2" xfId="0"/>
    <cellStyle name="Normal 53 16" xfId="0"/>
    <cellStyle name="Normal 53 16 2" xfId="0"/>
    <cellStyle name="Normal 53 17" xfId="0"/>
    <cellStyle name="Normal 53 17 2" xfId="0"/>
    <cellStyle name="Normal 53 18" xfId="0"/>
    <cellStyle name="Normal 53 18 2" xfId="0"/>
    <cellStyle name="Normal 53 19" xfId="0"/>
    <cellStyle name="Normal 53 19 2" xfId="0"/>
    <cellStyle name="Normal 53 2" xfId="0"/>
    <cellStyle name="Normal 53 2 2" xfId="0"/>
    <cellStyle name="Normal 53 20" xfId="0"/>
    <cellStyle name="Normal 53 20 2" xfId="0"/>
    <cellStyle name="Normal 53 21" xfId="0"/>
    <cellStyle name="Normal 53 21 2" xfId="0"/>
    <cellStyle name="Normal 53 22" xfId="0"/>
    <cellStyle name="Normal 53 22 2" xfId="0"/>
    <cellStyle name="Normal 53 23" xfId="0"/>
    <cellStyle name="Normal 53 23 2" xfId="0"/>
    <cellStyle name="Normal 53 24" xfId="0"/>
    <cellStyle name="Normal 53 24 2" xfId="0"/>
    <cellStyle name="Normal 53 25" xfId="0"/>
    <cellStyle name="Normal 53 25 2" xfId="0"/>
    <cellStyle name="Normal 53 26" xfId="0"/>
    <cellStyle name="Normal 53 26 2" xfId="0"/>
    <cellStyle name="Normal 53 27" xfId="0"/>
    <cellStyle name="Normal 53 27 2" xfId="0"/>
    <cellStyle name="Normal 53 28" xfId="0"/>
    <cellStyle name="Normal 53 28 2" xfId="0"/>
    <cellStyle name="Normal 53 29" xfId="0"/>
    <cellStyle name="Normal 53 3" xfId="0"/>
    <cellStyle name="Normal 53 3 2" xfId="0"/>
    <cellStyle name="Normal 53 4" xfId="0"/>
    <cellStyle name="Normal 53 4 2" xfId="0"/>
    <cellStyle name="Normal 53 5" xfId="0"/>
    <cellStyle name="Normal 53 5 2" xfId="0"/>
    <cellStyle name="Normal 53 6" xfId="0"/>
    <cellStyle name="Normal 53 6 2" xfId="0"/>
    <cellStyle name="Normal 53 7" xfId="0"/>
    <cellStyle name="Normal 53 7 2" xfId="0"/>
    <cellStyle name="Normal 53 8" xfId="0"/>
    <cellStyle name="Normal 53 8 2" xfId="0"/>
    <cellStyle name="Normal 53 9" xfId="0"/>
    <cellStyle name="Normal 53 9 2" xfId="0"/>
    <cellStyle name="Normal 54" xfId="0"/>
    <cellStyle name="Normal 54 10" xfId="0"/>
    <cellStyle name="Normal 54 10 2" xfId="0"/>
    <cellStyle name="Normal 54 11" xfId="0"/>
    <cellStyle name="Normal 54 11 2" xfId="0"/>
    <cellStyle name="Normal 54 12" xfId="0"/>
    <cellStyle name="Normal 54 12 2" xfId="0"/>
    <cellStyle name="Normal 54 13" xfId="0"/>
    <cellStyle name="Normal 54 13 2" xfId="0"/>
    <cellStyle name="Normal 54 14" xfId="0"/>
    <cellStyle name="Normal 54 14 2" xfId="0"/>
    <cellStyle name="Normal 54 15" xfId="0"/>
    <cellStyle name="Normal 54 15 2" xfId="0"/>
    <cellStyle name="Normal 54 16" xfId="0"/>
    <cellStyle name="Normal 54 16 2" xfId="0"/>
    <cellStyle name="Normal 54 17" xfId="0"/>
    <cellStyle name="Normal 54 17 2" xfId="0"/>
    <cellStyle name="Normal 54 18" xfId="0"/>
    <cellStyle name="Normal 54 18 2" xfId="0"/>
    <cellStyle name="Normal 54 19" xfId="0"/>
    <cellStyle name="Normal 54 19 2" xfId="0"/>
    <cellStyle name="Normal 54 2" xfId="0"/>
    <cellStyle name="Normal 54 2 2" xfId="0"/>
    <cellStyle name="Normal 54 20" xfId="0"/>
    <cellStyle name="Normal 54 20 2" xfId="0"/>
    <cellStyle name="Normal 54 21" xfId="0"/>
    <cellStyle name="Normal 54 21 2" xfId="0"/>
    <cellStyle name="Normal 54 22" xfId="0"/>
    <cellStyle name="Normal 54 22 2" xfId="0"/>
    <cellStyle name="Normal 54 23" xfId="0"/>
    <cellStyle name="Normal 54 23 2" xfId="0"/>
    <cellStyle name="Normal 54 24" xfId="0"/>
    <cellStyle name="Normal 54 24 2" xfId="0"/>
    <cellStyle name="Normal 54 25" xfId="0"/>
    <cellStyle name="Normal 54 25 2" xfId="0"/>
    <cellStyle name="Normal 54 26" xfId="0"/>
    <cellStyle name="Normal 54 26 2" xfId="0"/>
    <cellStyle name="Normal 54 27" xfId="0"/>
    <cellStyle name="Normal 54 27 2" xfId="0"/>
    <cellStyle name="Normal 54 28" xfId="0"/>
    <cellStyle name="Normal 54 28 2" xfId="0"/>
    <cellStyle name="Normal 54 29" xfId="0"/>
    <cellStyle name="Normal 54 3" xfId="0"/>
    <cellStyle name="Normal 54 3 2" xfId="0"/>
    <cellStyle name="Normal 54 4" xfId="0"/>
    <cellStyle name="Normal 54 4 2" xfId="0"/>
    <cellStyle name="Normal 54 5" xfId="0"/>
    <cellStyle name="Normal 54 5 2" xfId="0"/>
    <cellStyle name="Normal 54 6" xfId="0"/>
    <cellStyle name="Normal 54 6 2" xfId="0"/>
    <cellStyle name="Normal 54 7" xfId="0"/>
    <cellStyle name="Normal 54 7 2" xfId="0"/>
    <cellStyle name="Normal 54 8" xfId="0"/>
    <cellStyle name="Normal 54 8 2" xfId="0"/>
    <cellStyle name="Normal 54 9" xfId="0"/>
    <cellStyle name="Normal 54 9 2" xfId="0"/>
    <cellStyle name="Normal 55" xfId="0"/>
    <cellStyle name="Normal 55 2" xfId="0"/>
    <cellStyle name="Normal 56" xfId="0"/>
    <cellStyle name="Normal 56 2" xfId="0"/>
    <cellStyle name="Normal 57" xfId="0"/>
    <cellStyle name="Normal 57 2" xfId="0"/>
    <cellStyle name="Normal 58" xfId="0"/>
    <cellStyle name="Normal 58 2" xfId="0"/>
    <cellStyle name="Normal 59" xfId="0"/>
    <cellStyle name="Normal 59 2" xfId="0"/>
    <cellStyle name="Normal 6" xfId="0"/>
    <cellStyle name="Normal 6 10" xfId="0"/>
    <cellStyle name="Normal 6 10 2" xfId="0"/>
    <cellStyle name="Normal 6 10 2 2" xfId="0"/>
    <cellStyle name="Normal 6 10 3" xfId="0"/>
    <cellStyle name="Normal 6 11" xfId="0"/>
    <cellStyle name="Normal 6 11 2" xfId="0"/>
    <cellStyle name="Normal 6 12" xfId="0"/>
    <cellStyle name="Normal 6 12 2" xfId="0"/>
    <cellStyle name="Normal 6 13" xfId="0"/>
    <cellStyle name="Normal 6 2" xfId="0"/>
    <cellStyle name="Normal 6 2 2" xfId="0"/>
    <cellStyle name="Normal 6 2 2 2" xfId="0"/>
    <cellStyle name="Normal 6 2 2 2 2" xfId="0"/>
    <cellStyle name="Normal 6 2 2 2 2 2" xfId="0"/>
    <cellStyle name="Normal 6 2 2 2 3" xfId="0"/>
    <cellStyle name="Normal 6 2 2 2 3 2" xfId="0"/>
    <cellStyle name="Normal 6 2 2 2 3 2 2" xfId="0"/>
    <cellStyle name="Normal 6 2 2 2 3 3" xfId="0"/>
    <cellStyle name="Normal 6 2 2 2 4" xfId="0"/>
    <cellStyle name="Normal 6 2 2 3" xfId="0"/>
    <cellStyle name="Normal 6 2 2 3 2" xfId="0"/>
    <cellStyle name="Normal 6 2 2 4" xfId="0"/>
    <cellStyle name="Normal 6 2 2 4 2" xfId="0"/>
    <cellStyle name="Normal 6 2 2 5" xfId="0"/>
    <cellStyle name="Normal 6 2 2 5 2" xfId="0"/>
    <cellStyle name="Normal 6 2 2 6" xfId="0"/>
    <cellStyle name="Normal 6 2 2 6 2" xfId="0"/>
    <cellStyle name="Normal 6 2 2 7" xfId="0"/>
    <cellStyle name="Normal 6 2 2 7 2" xfId="0"/>
    <cellStyle name="Normal 6 2 2 8" xfId="0"/>
    <cellStyle name="Normal 6 2 2 8 2" xfId="0"/>
    <cellStyle name="Normal 6 2 2 9" xfId="0"/>
    <cellStyle name="Normal 6 2 3" xfId="0"/>
    <cellStyle name="Normal 6 2 3 2" xfId="0"/>
    <cellStyle name="Normal 6 2 3 2 2" xfId="0"/>
    <cellStyle name="Normal 6 2 3 2 2 2" xfId="0"/>
    <cellStyle name="Normal 6 2 3 2 3" xfId="0"/>
    <cellStyle name="Normal 6 2 3 3" xfId="0"/>
    <cellStyle name="Normal 6 2 3 3 2" xfId="0"/>
    <cellStyle name="Normal 6 2 3 4" xfId="0"/>
    <cellStyle name="Normal 6 2 3 4 2" xfId="0"/>
    <cellStyle name="Normal 6 2 3 5" xfId="0"/>
    <cellStyle name="Normal 6 2 4" xfId="0"/>
    <cellStyle name="Normal 6 2 4 2" xfId="0"/>
    <cellStyle name="Normal 6 2 4 2 2" xfId="0"/>
    <cellStyle name="Normal 6 2 4 2 2 2" xfId="0"/>
    <cellStyle name="Normal 6 2 4 2 3" xfId="0"/>
    <cellStyle name="Normal 6 2 4 3" xfId="0"/>
    <cellStyle name="Normal 6 2 4 3 2" xfId="0"/>
    <cellStyle name="Normal 6 2 4 4" xfId="0"/>
    <cellStyle name="Normal 6 2 4 4 2" xfId="0"/>
    <cellStyle name="Normal 6 2 4 5" xfId="0"/>
    <cellStyle name="Normal 6 2 5" xfId="0"/>
    <cellStyle name="Normal 6 2 5 2" xfId="0"/>
    <cellStyle name="Normal 6 2 5 2 2" xfId="0"/>
    <cellStyle name="Normal 6 2 5 2 2 2" xfId="0"/>
    <cellStyle name="Normal 6 2 5 2 3" xfId="0"/>
    <cellStyle name="Normal 6 2 5 3" xfId="0"/>
    <cellStyle name="Normal 6 2 5 3 2" xfId="0"/>
    <cellStyle name="Normal 6 2 5 4" xfId="0"/>
    <cellStyle name="Normal 6 2 5 4 2" xfId="0"/>
    <cellStyle name="Normal 6 2 5 5" xfId="0"/>
    <cellStyle name="Normal 6 2 6" xfId="0"/>
    <cellStyle name="Normal 6 2 6 2" xfId="0"/>
    <cellStyle name="Normal 6 2 6 2 2" xfId="0"/>
    <cellStyle name="Normal 6 2 6 2 2 2" xfId="0"/>
    <cellStyle name="Normal 6 2 6 2 3" xfId="0"/>
    <cellStyle name="Normal 6 2 6 3" xfId="0"/>
    <cellStyle name="Normal 6 2 6 3 2" xfId="0"/>
    <cellStyle name="Normal 6 2 6 4" xfId="0"/>
    <cellStyle name="Normal 6 2 6 4 2" xfId="0"/>
    <cellStyle name="Normal 6 2 6 5" xfId="0"/>
    <cellStyle name="Normal 6 2 7" xfId="0"/>
    <cellStyle name="Normal 6 2 7 2" xfId="0"/>
    <cellStyle name="Normal 6 2 7 2 2" xfId="0"/>
    <cellStyle name="Normal 6 2 7 3" xfId="0"/>
    <cellStyle name="Normal 6 2 8" xfId="0"/>
    <cellStyle name="Normal 6 3" xfId="0"/>
    <cellStyle name="Normal 6 3 2" xfId="0"/>
    <cellStyle name="Normal 6 4" xfId="0"/>
    <cellStyle name="Normal 6 4 2" xfId="0"/>
    <cellStyle name="Normal 6 5" xfId="0"/>
    <cellStyle name="Normal 6 5 2" xfId="0"/>
    <cellStyle name="Normal 6 6" xfId="0"/>
    <cellStyle name="Normal 6 6 2" xfId="0"/>
    <cellStyle name="Normal 6 7" xfId="0"/>
    <cellStyle name="Normal 6 7 2" xfId="0"/>
    <cellStyle name="Normal 6 8" xfId="0"/>
    <cellStyle name="Normal 6 8 2" xfId="0"/>
    <cellStyle name="Normal 6 9" xfId="0"/>
    <cellStyle name="Normal 6 9 2" xfId="0"/>
    <cellStyle name="Normal 6 9 2 2" xfId="0"/>
    <cellStyle name="Normal 6 9 3" xfId="0"/>
    <cellStyle name="Normal 60" xfId="0"/>
    <cellStyle name="Normal 60 2" xfId="0"/>
    <cellStyle name="Normal 61" xfId="0"/>
    <cellStyle name="Normal 61 2" xfId="0"/>
    <cellStyle name="Normal 62" xfId="0"/>
    <cellStyle name="Normal 62 2" xfId="0"/>
    <cellStyle name="Normal 63" xfId="0"/>
    <cellStyle name="Normal 63 2" xfId="0"/>
    <cellStyle name="Normal 64" xfId="0"/>
    <cellStyle name="Normal 64 2" xfId="0"/>
    <cellStyle name="Normal 65" xfId="0"/>
    <cellStyle name="Normal 65 2" xfId="0"/>
    <cellStyle name="Normal 66" xfId="0"/>
    <cellStyle name="Normal 66 2" xfId="0"/>
    <cellStyle name="Normal 67" xfId="0"/>
    <cellStyle name="Normal 67 2" xfId="0"/>
    <cellStyle name="Normal 68" xfId="0"/>
    <cellStyle name="Normal 68 2" xfId="0"/>
    <cellStyle name="Normal 69" xfId="0"/>
    <cellStyle name="Normal 69 2" xfId="0"/>
    <cellStyle name="Normal 7" xfId="0"/>
    <cellStyle name="Normal 7 10" xfId="0"/>
    <cellStyle name="Normal 7 10 2" xfId="0"/>
    <cellStyle name="Normal 7 11" xfId="0"/>
    <cellStyle name="Normal 7 11 2" xfId="0"/>
    <cellStyle name="Normal 7 12" xfId="0"/>
    <cellStyle name="Normal 7 12 2" xfId="0"/>
    <cellStyle name="Normal 7 13" xfId="0"/>
    <cellStyle name="Normal 7 13 2" xfId="0"/>
    <cellStyle name="Normal 7 14" xfId="0"/>
    <cellStyle name="Normal 7 14 2" xfId="0"/>
    <cellStyle name="Normal 7 15" xfId="0"/>
    <cellStyle name="Normal 7 15 2" xfId="0"/>
    <cellStyle name="Normal 7 16" xfId="0"/>
    <cellStyle name="Normal 7 16 10" xfId="0"/>
    <cellStyle name="Normal 7 16 10 2" xfId="0"/>
    <cellStyle name="Normal 7 16 11" xfId="0"/>
    <cellStyle name="Normal 7 16 11 2" xfId="0"/>
    <cellStyle name="Normal 7 16 12" xfId="0"/>
    <cellStyle name="Normal 7 16 12 2" xfId="0"/>
    <cellStyle name="Normal 7 16 12 2 2" xfId="0"/>
    <cellStyle name="Normal 7 16 12 3" xfId="0"/>
    <cellStyle name="Normal 7 16 13" xfId="0"/>
    <cellStyle name="Normal 7 16 2" xfId="0"/>
    <cellStyle name="Normal 7 16 2 2" xfId="0"/>
    <cellStyle name="Normal 7 16 3" xfId="0"/>
    <cellStyle name="Normal 7 16 3 2" xfId="0"/>
    <cellStyle name="Normal 7 16 4" xfId="0"/>
    <cellStyle name="Normal 7 16 4 2" xfId="0"/>
    <cellStyle name="Normal 7 16 5" xfId="0"/>
    <cellStyle name="Normal 7 16 5 2" xfId="0"/>
    <cellStyle name="Normal 7 16 6" xfId="0"/>
    <cellStyle name="Normal 7 16 6 2" xfId="0"/>
    <cellStyle name="Normal 7 16 7" xfId="0"/>
    <cellStyle name="Normal 7 16 7 2" xfId="0"/>
    <cellStyle name="Normal 7 16 8" xfId="0"/>
    <cellStyle name="Normal 7 16 8 2" xfId="0"/>
    <cellStyle name="Normal 7 16 9" xfId="0"/>
    <cellStyle name="Normal 7 16 9 2" xfId="0"/>
    <cellStyle name="Normal 7 17" xfId="0"/>
    <cellStyle name="Normal 7 17 2" xfId="0"/>
    <cellStyle name="Normal 7 18" xfId="0"/>
    <cellStyle name="Normal 7 18 2" xfId="0"/>
    <cellStyle name="Normal 7 19" xfId="0"/>
    <cellStyle name="Normal 7 19 2" xfId="0"/>
    <cellStyle name="Normal 7 2" xfId="0"/>
    <cellStyle name="Normal 7 2 2" xfId="0"/>
    <cellStyle name="Normal 7 2 2 2" xfId="0"/>
    <cellStyle name="Normal 7 2 2 2 2" xfId="0"/>
    <cellStyle name="Normal 7 2 2 3" xfId="0"/>
    <cellStyle name="Normal 7 2 2 3 2" xfId="0"/>
    <cellStyle name="Normal 7 2 2 4" xfId="0"/>
    <cellStyle name="Normal 7 2 3" xfId="0"/>
    <cellStyle name="Normal 7 20" xfId="0"/>
    <cellStyle name="Normal 7 20 2" xfId="0"/>
    <cellStyle name="Normal 7 21" xfId="0"/>
    <cellStyle name="Normal 7 21 2" xfId="0"/>
    <cellStyle name="Normal 7 22" xfId="0"/>
    <cellStyle name="Normal 7 22 2" xfId="0"/>
    <cellStyle name="Normal 7 23" xfId="0"/>
    <cellStyle name="Normal 7 23 2" xfId="0"/>
    <cellStyle name="Normal 7 24" xfId="0"/>
    <cellStyle name="Normal 7 24 2" xfId="0"/>
    <cellStyle name="Normal 7 25" xfId="0"/>
    <cellStyle name="Normal 7 25 2" xfId="0"/>
    <cellStyle name="Normal 7 26" xfId="0"/>
    <cellStyle name="Normal 7 26 2" xfId="0"/>
    <cellStyle name="Normal 7 27" xfId="0"/>
    <cellStyle name="Normal 7 27 2" xfId="0"/>
    <cellStyle name="Normal 7 28" xfId="0"/>
    <cellStyle name="Normal 7 28 2" xfId="0"/>
    <cellStyle name="Normal 7 29" xfId="0"/>
    <cellStyle name="Normal 7 29 2" xfId="0"/>
    <cellStyle name="Normal 7 3" xfId="0"/>
    <cellStyle name="Normal 7 3 2" xfId="0"/>
    <cellStyle name="Normal 7 30" xfId="0"/>
    <cellStyle name="Normal 7 30 2" xfId="0"/>
    <cellStyle name="Normal 7 31" xfId="0"/>
    <cellStyle name="Normal 7 31 2" xfId="0"/>
    <cellStyle name="Normal 7 32" xfId="0"/>
    <cellStyle name="Normal 7 32 2" xfId="0"/>
    <cellStyle name="Normal 7 33" xfId="0"/>
    <cellStyle name="Normal 7 33 2" xfId="0"/>
    <cellStyle name="Normal 7 33 2 2" xfId="0"/>
    <cellStyle name="Normal 7 33 3" xfId="0"/>
    <cellStyle name="Normal 7 33 3 2" xfId="0"/>
    <cellStyle name="Normal 7 33 3 2 2" xfId="0"/>
    <cellStyle name="Normal 7 33 3 3" xfId="0"/>
    <cellStyle name="Normal 7 33 4" xfId="0"/>
    <cellStyle name="Normal 7 34" xfId="0"/>
    <cellStyle name="Normal 7 34 2" xfId="0"/>
    <cellStyle name="Normal 7 35" xfId="0"/>
    <cellStyle name="Normal 7 35 2" xfId="0"/>
    <cellStyle name="Normal 7 36" xfId="0"/>
    <cellStyle name="Normal 7 36 2" xfId="0"/>
    <cellStyle name="Normal 7 37" xfId="0"/>
    <cellStyle name="Normal 7 37 2" xfId="0"/>
    <cellStyle name="Normal 7 38" xfId="0"/>
    <cellStyle name="Normal 7 4" xfId="0"/>
    <cellStyle name="Normal 7 4 2" xfId="0"/>
    <cellStyle name="Normal 7 5" xfId="0"/>
    <cellStyle name="Normal 7 5 2" xfId="0"/>
    <cellStyle name="Normal 7 6" xfId="0"/>
    <cellStyle name="Normal 7 6 2" xfId="0"/>
    <cellStyle name="Normal 7 7" xfId="0"/>
    <cellStyle name="Normal 7 7 2" xfId="0"/>
    <cellStyle name="Normal 7 8" xfId="0"/>
    <cellStyle name="Normal 7 8 2" xfId="0"/>
    <cellStyle name="Normal 7 9" xfId="0"/>
    <cellStyle name="Normal 7 9 2" xfId="0"/>
    <cellStyle name="Normal 70" xfId="0"/>
    <cellStyle name="Normal 70 2" xfId="0"/>
    <cellStyle name="Normal 71" xfId="0"/>
    <cellStyle name="Normal 71 2" xfId="0"/>
    <cellStyle name="Normal 72" xfId="0"/>
    <cellStyle name="Normal 72 2" xfId="0"/>
    <cellStyle name="Normal 73" xfId="0"/>
    <cellStyle name="Normal 73 2" xfId="0"/>
    <cellStyle name="Normal 74" xfId="0"/>
    <cellStyle name="Normal 74 2" xfId="0"/>
    <cellStyle name="Normal 75" xfId="0"/>
    <cellStyle name="Normal 75 2" xfId="0"/>
    <cellStyle name="Normal 76" xfId="0"/>
    <cellStyle name="Normal 76 2" xfId="0"/>
    <cellStyle name="Normal 77" xfId="0"/>
    <cellStyle name="Normal 77 10" xfId="0"/>
    <cellStyle name="Normal 77 10 2" xfId="0"/>
    <cellStyle name="Normal 77 11" xfId="0"/>
    <cellStyle name="Normal 77 11 2" xfId="0"/>
    <cellStyle name="Normal 77 12" xfId="0"/>
    <cellStyle name="Normal 77 12 2" xfId="0"/>
    <cellStyle name="Normal 77 13" xfId="0"/>
    <cellStyle name="Normal 77 13 2" xfId="0"/>
    <cellStyle name="Normal 77 14" xfId="0"/>
    <cellStyle name="Normal 77 14 2" xfId="0"/>
    <cellStyle name="Normal 77 15" xfId="0"/>
    <cellStyle name="Normal 77 15 2" xfId="0"/>
    <cellStyle name="Normal 77 16" xfId="0"/>
    <cellStyle name="Normal 77 16 2" xfId="0"/>
    <cellStyle name="Normal 77 17" xfId="0"/>
    <cellStyle name="Normal 77 17 2" xfId="0"/>
    <cellStyle name="Normal 77 18" xfId="0"/>
    <cellStyle name="Normal 77 18 2" xfId="0"/>
    <cellStyle name="Normal 77 19" xfId="0"/>
    <cellStyle name="Normal 77 19 2" xfId="0"/>
    <cellStyle name="Normal 77 2" xfId="0"/>
    <cellStyle name="Normal 77 2 2" xfId="0"/>
    <cellStyle name="Normal 77 20" xfId="0"/>
    <cellStyle name="Normal 77 20 2" xfId="0"/>
    <cellStyle name="Normal 77 21" xfId="0"/>
    <cellStyle name="Normal 77 21 2" xfId="0"/>
    <cellStyle name="Normal 77 22" xfId="0"/>
    <cellStyle name="Normal 77 22 2" xfId="0"/>
    <cellStyle name="Normal 77 23" xfId="0"/>
    <cellStyle name="Normal 77 23 2" xfId="0"/>
    <cellStyle name="Normal 77 24" xfId="0"/>
    <cellStyle name="Normal 77 24 2" xfId="0"/>
    <cellStyle name="Normal 77 25" xfId="0"/>
    <cellStyle name="Normal 77 25 2" xfId="0"/>
    <cellStyle name="Normal 77 26" xfId="0"/>
    <cellStyle name="Normal 77 26 2" xfId="0"/>
    <cellStyle name="Normal 77 27" xfId="0"/>
    <cellStyle name="Normal 77 27 2" xfId="0"/>
    <cellStyle name="Normal 77 28" xfId="0"/>
    <cellStyle name="Normal 77 28 2" xfId="0"/>
    <cellStyle name="Normal 77 29" xfId="0"/>
    <cellStyle name="Normal 77 3" xfId="0"/>
    <cellStyle name="Normal 77 3 2" xfId="0"/>
    <cellStyle name="Normal 77 4" xfId="0"/>
    <cellStyle name="Normal 77 4 2" xfId="0"/>
    <cellStyle name="Normal 77 5" xfId="0"/>
    <cellStyle name="Normal 77 5 2" xfId="0"/>
    <cellStyle name="Normal 77 6" xfId="0"/>
    <cellStyle name="Normal 77 6 2" xfId="0"/>
    <cellStyle name="Normal 77 7" xfId="0"/>
    <cellStyle name="Normal 77 7 2" xfId="0"/>
    <cellStyle name="Normal 77 8" xfId="0"/>
    <cellStyle name="Normal 77 8 2" xfId="0"/>
    <cellStyle name="Normal 77 9" xfId="0"/>
    <cellStyle name="Normal 77 9 2" xfId="0"/>
    <cellStyle name="Normal 78" xfId="0"/>
    <cellStyle name="Normal 78 2" xfId="0"/>
    <cellStyle name="Normal 79" xfId="0"/>
    <cellStyle name="Normal 79 2" xfId="0"/>
    <cellStyle name="Normal 8" xfId="0"/>
    <cellStyle name="Normal 8 10" xfId="0"/>
    <cellStyle name="Normal 8 10 2" xfId="0"/>
    <cellStyle name="Normal 8 11" xfId="0"/>
    <cellStyle name="Normal 8 11 2" xfId="0"/>
    <cellStyle name="Normal 8 12" xfId="0"/>
    <cellStyle name="Normal 8 12 2" xfId="0"/>
    <cellStyle name="Normal 8 13" xfId="0"/>
    <cellStyle name="Normal 8 13 2" xfId="0"/>
    <cellStyle name="Normal 8 14" xfId="0"/>
    <cellStyle name="Normal 8 14 2" xfId="0"/>
    <cellStyle name="Normal 8 15" xfId="0"/>
    <cellStyle name="Normal 8 15 2" xfId="0"/>
    <cellStyle name="Normal 8 16" xfId="0"/>
    <cellStyle name="Normal 8 16 10" xfId="0"/>
    <cellStyle name="Normal 8 16 10 2" xfId="0"/>
    <cellStyle name="Normal 8 16 11" xfId="0"/>
    <cellStyle name="Normal 8 16 11 2" xfId="0"/>
    <cellStyle name="Normal 8 16 11 2 2" xfId="0"/>
    <cellStyle name="Normal 8 16 11 3" xfId="0"/>
    <cellStyle name="Normal 8 16 12" xfId="0"/>
    <cellStyle name="Normal 8 16 2" xfId="0"/>
    <cellStyle name="Normal 8 16 2 2" xfId="0"/>
    <cellStyle name="Normal 8 16 3" xfId="0"/>
    <cellStyle name="Normal 8 16 3 2" xfId="0"/>
    <cellStyle name="Normal 8 16 4" xfId="0"/>
    <cellStyle name="Normal 8 16 4 2" xfId="0"/>
    <cellStyle name="Normal 8 16 5" xfId="0"/>
    <cellStyle name="Normal 8 16 5 2" xfId="0"/>
    <cellStyle name="Normal 8 16 6" xfId="0"/>
    <cellStyle name="Normal 8 16 6 2" xfId="0"/>
    <cellStyle name="Normal 8 16 7" xfId="0"/>
    <cellStyle name="Normal 8 16 7 2" xfId="0"/>
    <cellStyle name="Normal 8 16 8" xfId="0"/>
    <cellStyle name="Normal 8 16 8 2" xfId="0"/>
    <cellStyle name="Normal 8 16 9" xfId="0"/>
    <cellStyle name="Normal 8 16 9 2" xfId="0"/>
    <cellStyle name="Normal 8 17" xfId="0"/>
    <cellStyle name="Normal 8 17 2" xfId="0"/>
    <cellStyle name="Normal 8 18" xfId="0"/>
    <cellStyle name="Normal 8 18 2" xfId="0"/>
    <cellStyle name="Normal 8 19" xfId="0"/>
    <cellStyle name="Normal 8 19 2" xfId="0"/>
    <cellStyle name="Normal 8 2" xfId="0"/>
    <cellStyle name="Normal 8 2 2" xfId="0"/>
    <cellStyle name="Normal 8 2 2 2" xfId="0"/>
    <cellStyle name="Normal 8 2 2 2 2" xfId="0"/>
    <cellStyle name="Normal 8 2 2 3" xfId="0"/>
    <cellStyle name="Normal 8 2 2 3 2" xfId="0"/>
    <cellStyle name="Normal 8 2 2 4" xfId="0"/>
    <cellStyle name="Normal 8 2 3" xfId="0"/>
    <cellStyle name="Normal 8 20" xfId="0"/>
    <cellStyle name="Normal 8 20 2" xfId="0"/>
    <cellStyle name="Normal 8 21" xfId="0"/>
    <cellStyle name="Normal 8 21 2" xfId="0"/>
    <cellStyle name="Normal 8 22" xfId="0"/>
    <cellStyle name="Normal 8 22 2" xfId="0"/>
    <cellStyle name="Normal 8 23" xfId="0"/>
    <cellStyle name="Normal 8 23 2" xfId="0"/>
    <cellStyle name="Normal 8 24" xfId="0"/>
    <cellStyle name="Normal 8 24 2" xfId="0"/>
    <cellStyle name="Normal 8 25" xfId="0"/>
    <cellStyle name="Normal 8 25 2" xfId="0"/>
    <cellStyle name="Normal 8 26" xfId="0"/>
    <cellStyle name="Normal 8 26 2" xfId="0"/>
    <cellStyle name="Normal 8 27" xfId="0"/>
    <cellStyle name="Normal 8 27 2" xfId="0"/>
    <cellStyle name="Normal 8 28" xfId="0"/>
    <cellStyle name="Normal 8 28 2" xfId="0"/>
    <cellStyle name="Normal 8 29" xfId="0"/>
    <cellStyle name="Normal 8 29 2" xfId="0"/>
    <cellStyle name="Normal 8 3" xfId="0"/>
    <cellStyle name="Normal 8 3 2" xfId="0"/>
    <cellStyle name="Normal 8 30" xfId="0"/>
    <cellStyle name="Normal 8 30 2" xfId="0"/>
    <cellStyle name="Normal 8 31" xfId="0"/>
    <cellStyle name="Normal 8 31 2" xfId="0"/>
    <cellStyle name="Normal 8 32" xfId="0"/>
    <cellStyle name="Normal 8 32 2" xfId="0"/>
    <cellStyle name="Normal 8 33" xfId="0"/>
    <cellStyle name="Normal 8 33 2" xfId="0"/>
    <cellStyle name="Normal 8 34" xfId="0"/>
    <cellStyle name="Normal 8 34 2" xfId="0"/>
    <cellStyle name="Normal 8 35" xfId="0"/>
    <cellStyle name="Normal 8 35 2" xfId="0"/>
    <cellStyle name="Normal 8 36" xfId="0"/>
    <cellStyle name="Normal 8 36 2" xfId="0"/>
    <cellStyle name="Normal 8 37" xfId="0"/>
    <cellStyle name="Normal 8 37 2" xfId="0"/>
    <cellStyle name="Normal 8 38" xfId="0"/>
    <cellStyle name="Normal 8 38 2" xfId="0"/>
    <cellStyle name="Normal 8 39" xfId="0"/>
    <cellStyle name="Normal 8 4" xfId="0"/>
    <cellStyle name="Normal 8 4 2" xfId="0"/>
    <cellStyle name="Normal 8 5" xfId="0"/>
    <cellStyle name="Normal 8 5 2" xfId="0"/>
    <cellStyle name="Normal 8 6" xfId="0"/>
    <cellStyle name="Normal 8 6 2" xfId="0"/>
    <cellStyle name="Normal 8 7" xfId="0"/>
    <cellStyle name="Normal 8 7 2" xfId="0"/>
    <cellStyle name="Normal 8 8" xfId="0"/>
    <cellStyle name="Normal 8 8 2" xfId="0"/>
    <cellStyle name="Normal 8 9" xfId="0"/>
    <cellStyle name="Normal 8 9 2" xfId="0"/>
    <cellStyle name="Normal 80" xfId="0"/>
    <cellStyle name="Normal 80 2" xfId="0"/>
    <cellStyle name="Normal 81" xfId="0"/>
    <cellStyle name="Normal 81 2" xfId="0"/>
    <cellStyle name="Normal 82" xfId="0"/>
    <cellStyle name="Normal 82 2" xfId="0"/>
    <cellStyle name="Normal 83" xfId="0"/>
    <cellStyle name="Normal 83 2" xfId="0"/>
    <cellStyle name="Normal 84" xfId="0"/>
    <cellStyle name="Normal 84 2" xfId="0"/>
    <cellStyle name="Normal 85" xfId="0"/>
    <cellStyle name="Normal 85 2" xfId="0"/>
    <cellStyle name="Normal 86" xfId="0"/>
    <cellStyle name="Normal 86 10" xfId="0"/>
    <cellStyle name="Normal 86 10 2" xfId="0"/>
    <cellStyle name="Normal 86 11" xfId="0"/>
    <cellStyle name="Normal 86 11 2" xfId="0"/>
    <cellStyle name="Normal 86 12" xfId="0"/>
    <cellStyle name="Normal 86 12 2" xfId="0"/>
    <cellStyle name="Normal 86 13" xfId="0"/>
    <cellStyle name="Normal 86 13 2" xfId="0"/>
    <cellStyle name="Normal 86 14" xfId="0"/>
    <cellStyle name="Normal 86 14 2" xfId="0"/>
    <cellStyle name="Normal 86 15" xfId="0"/>
    <cellStyle name="Normal 86 15 2" xfId="0"/>
    <cellStyle name="Normal 86 16" xfId="0"/>
    <cellStyle name="Normal 86 16 2" xfId="0"/>
    <cellStyle name="Normal 86 17" xfId="0"/>
    <cellStyle name="Normal 86 17 2" xfId="0"/>
    <cellStyle name="Normal 86 18" xfId="0"/>
    <cellStyle name="Normal 86 18 2" xfId="0"/>
    <cellStyle name="Normal 86 19" xfId="0"/>
    <cellStyle name="Normal 86 19 2" xfId="0"/>
    <cellStyle name="Normal 86 2" xfId="0"/>
    <cellStyle name="Normal 86 2 2" xfId="0"/>
    <cellStyle name="Normal 86 20" xfId="0"/>
    <cellStyle name="Normal 86 20 2" xfId="0"/>
    <cellStyle name="Normal 86 21" xfId="0"/>
    <cellStyle name="Normal 86 21 2" xfId="0"/>
    <cellStyle name="Normal 86 22" xfId="0"/>
    <cellStyle name="Normal 86 22 2" xfId="0"/>
    <cellStyle name="Normal 86 23" xfId="0"/>
    <cellStyle name="Normal 86 23 2" xfId="0"/>
    <cellStyle name="Normal 86 24" xfId="0"/>
    <cellStyle name="Normal 86 24 2" xfId="0"/>
    <cellStyle name="Normal 86 25" xfId="0"/>
    <cellStyle name="Normal 86 25 2" xfId="0"/>
    <cellStyle name="Normal 86 26" xfId="0"/>
    <cellStyle name="Normal 86 26 2" xfId="0"/>
    <cellStyle name="Normal 86 27" xfId="0"/>
    <cellStyle name="Normal 86 27 2" xfId="0"/>
    <cellStyle name="Normal 86 28" xfId="0"/>
    <cellStyle name="Normal 86 28 2" xfId="0"/>
    <cellStyle name="Normal 86 29" xfId="0"/>
    <cellStyle name="Normal 86 3" xfId="0"/>
    <cellStyle name="Normal 86 3 2" xfId="0"/>
    <cellStyle name="Normal 86 4" xfId="0"/>
    <cellStyle name="Normal 86 4 2" xfId="0"/>
    <cellStyle name="Normal 86 5" xfId="0"/>
    <cellStyle name="Normal 86 5 2" xfId="0"/>
    <cellStyle name="Normal 86 6" xfId="0"/>
    <cellStyle name="Normal 86 6 2" xfId="0"/>
    <cellStyle name="Normal 86 7" xfId="0"/>
    <cellStyle name="Normal 86 7 2" xfId="0"/>
    <cellStyle name="Normal 86 8" xfId="0"/>
    <cellStyle name="Normal 86 8 2" xfId="0"/>
    <cellStyle name="Normal 86 9" xfId="0"/>
    <cellStyle name="Normal 86 9 2" xfId="0"/>
    <cellStyle name="Normal 87" xfId="0"/>
    <cellStyle name="Normal 87 10" xfId="0"/>
    <cellStyle name="Normal 87 10 2" xfId="0"/>
    <cellStyle name="Normal 87 11" xfId="0"/>
    <cellStyle name="Normal 87 11 2" xfId="0"/>
    <cellStyle name="Normal 87 12" xfId="0"/>
    <cellStyle name="Normal 87 12 2" xfId="0"/>
    <cellStyle name="Normal 87 13" xfId="0"/>
    <cellStyle name="Normal 87 13 2" xfId="0"/>
    <cellStyle name="Normal 87 14" xfId="0"/>
    <cellStyle name="Normal 87 14 2" xfId="0"/>
    <cellStyle name="Normal 87 15" xfId="0"/>
    <cellStyle name="Normal 87 15 2" xfId="0"/>
    <cellStyle name="Normal 87 16" xfId="0"/>
    <cellStyle name="Normal 87 16 2" xfId="0"/>
    <cellStyle name="Normal 87 17" xfId="0"/>
    <cellStyle name="Normal 87 17 2" xfId="0"/>
    <cellStyle name="Normal 87 18" xfId="0"/>
    <cellStyle name="Normal 87 18 2" xfId="0"/>
    <cellStyle name="Normal 87 19" xfId="0"/>
    <cellStyle name="Normal 87 19 2" xfId="0"/>
    <cellStyle name="Normal 87 2" xfId="0"/>
    <cellStyle name="Normal 87 2 2" xfId="0"/>
    <cellStyle name="Normal 87 20" xfId="0"/>
    <cellStyle name="Normal 87 20 2" xfId="0"/>
    <cellStyle name="Normal 87 21" xfId="0"/>
    <cellStyle name="Normal 87 21 2" xfId="0"/>
    <cellStyle name="Normal 87 22" xfId="0"/>
    <cellStyle name="Normal 87 22 2" xfId="0"/>
    <cellStyle name="Normal 87 23" xfId="0"/>
    <cellStyle name="Normal 87 23 2" xfId="0"/>
    <cellStyle name="Normal 87 24" xfId="0"/>
    <cellStyle name="Normal 87 24 2" xfId="0"/>
    <cellStyle name="Normal 87 25" xfId="0"/>
    <cellStyle name="Normal 87 25 2" xfId="0"/>
    <cellStyle name="Normal 87 26" xfId="0"/>
    <cellStyle name="Normal 87 26 2" xfId="0"/>
    <cellStyle name="Normal 87 27" xfId="0"/>
    <cellStyle name="Normal 87 27 2" xfId="0"/>
    <cellStyle name="Normal 87 28" xfId="0"/>
    <cellStyle name="Normal 87 28 2" xfId="0"/>
    <cellStyle name="Normal 87 29" xfId="0"/>
    <cellStyle name="Normal 87 3" xfId="0"/>
    <cellStyle name="Normal 87 3 2" xfId="0"/>
    <cellStyle name="Normal 87 4" xfId="0"/>
    <cellStyle name="Normal 87 4 2" xfId="0"/>
    <cellStyle name="Normal 87 5" xfId="0"/>
    <cellStyle name="Normal 87 5 2" xfId="0"/>
    <cellStyle name="Normal 87 6" xfId="0"/>
    <cellStyle name="Normal 87 6 2" xfId="0"/>
    <cellStyle name="Normal 87 7" xfId="0"/>
    <cellStyle name="Normal 87 7 2" xfId="0"/>
    <cellStyle name="Normal 87 8" xfId="0"/>
    <cellStyle name="Normal 87 8 2" xfId="0"/>
    <cellStyle name="Normal 87 9" xfId="0"/>
    <cellStyle name="Normal 87 9 2" xfId="0"/>
    <cellStyle name="Normal 88" xfId="0"/>
    <cellStyle name="Normal 88 10" xfId="0"/>
    <cellStyle name="Normal 88 10 2" xfId="0"/>
    <cellStyle name="Normal 88 11" xfId="0"/>
    <cellStyle name="Normal 88 11 2" xfId="0"/>
    <cellStyle name="Normal 88 12" xfId="0"/>
    <cellStyle name="Normal 88 12 2" xfId="0"/>
    <cellStyle name="Normal 88 13" xfId="0"/>
    <cellStyle name="Normal 88 13 2" xfId="0"/>
    <cellStyle name="Normal 88 14" xfId="0"/>
    <cellStyle name="Normal 88 14 2" xfId="0"/>
    <cellStyle name="Normal 88 15" xfId="0"/>
    <cellStyle name="Normal 88 15 2" xfId="0"/>
    <cellStyle name="Normal 88 16" xfId="0"/>
    <cellStyle name="Normal 88 16 2" xfId="0"/>
    <cellStyle name="Normal 88 17" xfId="0"/>
    <cellStyle name="Normal 88 17 2" xfId="0"/>
    <cellStyle name="Normal 88 18" xfId="0"/>
    <cellStyle name="Normal 88 18 2" xfId="0"/>
    <cellStyle name="Normal 88 19" xfId="0"/>
    <cellStyle name="Normal 88 19 2" xfId="0"/>
    <cellStyle name="Normal 88 2" xfId="0"/>
    <cellStyle name="Normal 88 2 2" xfId="0"/>
    <cellStyle name="Normal 88 20" xfId="0"/>
    <cellStyle name="Normal 88 20 2" xfId="0"/>
    <cellStyle name="Normal 88 21" xfId="0"/>
    <cellStyle name="Normal 88 21 2" xfId="0"/>
    <cellStyle name="Normal 88 22" xfId="0"/>
    <cellStyle name="Normal 88 22 2" xfId="0"/>
    <cellStyle name="Normal 88 23" xfId="0"/>
    <cellStyle name="Normal 88 23 2" xfId="0"/>
    <cellStyle name="Normal 88 24" xfId="0"/>
    <cellStyle name="Normal 88 24 2" xfId="0"/>
    <cellStyle name="Normal 88 25" xfId="0"/>
    <cellStyle name="Normal 88 25 2" xfId="0"/>
    <cellStyle name="Normal 88 26" xfId="0"/>
    <cellStyle name="Normal 88 26 2" xfId="0"/>
    <cellStyle name="Normal 88 27" xfId="0"/>
    <cellStyle name="Normal 88 27 2" xfId="0"/>
    <cellStyle name="Normal 88 28" xfId="0"/>
    <cellStyle name="Normal 88 28 2" xfId="0"/>
    <cellStyle name="Normal 88 29" xfId="0"/>
    <cellStyle name="Normal 88 3" xfId="0"/>
    <cellStyle name="Normal 88 3 2" xfId="0"/>
    <cellStyle name="Normal 88 4" xfId="0"/>
    <cellStyle name="Normal 88 4 2" xfId="0"/>
    <cellStyle name="Normal 88 5" xfId="0"/>
    <cellStyle name="Normal 88 5 2" xfId="0"/>
    <cellStyle name="Normal 88 6" xfId="0"/>
    <cellStyle name="Normal 88 6 2" xfId="0"/>
    <cellStyle name="Normal 88 7" xfId="0"/>
    <cellStyle name="Normal 88 7 2" xfId="0"/>
    <cellStyle name="Normal 88 8" xfId="0"/>
    <cellStyle name="Normal 88 8 2" xfId="0"/>
    <cellStyle name="Normal 88 9" xfId="0"/>
    <cellStyle name="Normal 88 9 2" xfId="0"/>
    <cellStyle name="Normal 89" xfId="0"/>
    <cellStyle name="Normal 89 10" xfId="0"/>
    <cellStyle name="Normal 89 10 2" xfId="0"/>
    <cellStyle name="Normal 89 11" xfId="0"/>
    <cellStyle name="Normal 89 11 2" xfId="0"/>
    <cellStyle name="Normal 89 12" xfId="0"/>
    <cellStyle name="Normal 89 12 2" xfId="0"/>
    <cellStyle name="Normal 89 13" xfId="0"/>
    <cellStyle name="Normal 89 13 2" xfId="0"/>
    <cellStyle name="Normal 89 14" xfId="0"/>
    <cellStyle name="Normal 89 14 2" xfId="0"/>
    <cellStyle name="Normal 89 15" xfId="0"/>
    <cellStyle name="Normal 89 15 2" xfId="0"/>
    <cellStyle name="Normal 89 16" xfId="0"/>
    <cellStyle name="Normal 89 16 2" xfId="0"/>
    <cellStyle name="Normal 89 17" xfId="0"/>
    <cellStyle name="Normal 89 17 2" xfId="0"/>
    <cellStyle name="Normal 89 18" xfId="0"/>
    <cellStyle name="Normal 89 18 2" xfId="0"/>
    <cellStyle name="Normal 89 19" xfId="0"/>
    <cellStyle name="Normal 89 19 2" xfId="0"/>
    <cellStyle name="Normal 89 2" xfId="0"/>
    <cellStyle name="Normal 89 2 2" xfId="0"/>
    <cellStyle name="Normal 89 20" xfId="0"/>
    <cellStyle name="Normal 89 20 2" xfId="0"/>
    <cellStyle name="Normal 89 21" xfId="0"/>
    <cellStyle name="Normal 89 21 2" xfId="0"/>
    <cellStyle name="Normal 89 22" xfId="0"/>
    <cellStyle name="Normal 89 22 2" xfId="0"/>
    <cellStyle name="Normal 89 23" xfId="0"/>
    <cellStyle name="Normal 89 23 2" xfId="0"/>
    <cellStyle name="Normal 89 24" xfId="0"/>
    <cellStyle name="Normal 89 24 2" xfId="0"/>
    <cellStyle name="Normal 89 25" xfId="0"/>
    <cellStyle name="Normal 89 25 2" xfId="0"/>
    <cellStyle name="Normal 89 26" xfId="0"/>
    <cellStyle name="Normal 89 26 2" xfId="0"/>
    <cellStyle name="Normal 89 27" xfId="0"/>
    <cellStyle name="Normal 89 27 2" xfId="0"/>
    <cellStyle name="Normal 89 28" xfId="0"/>
    <cellStyle name="Normal 89 28 2" xfId="0"/>
    <cellStyle name="Normal 89 29" xfId="0"/>
    <cellStyle name="Normal 89 3" xfId="0"/>
    <cellStyle name="Normal 89 3 2" xfId="0"/>
    <cellStyle name="Normal 89 4" xfId="0"/>
    <cellStyle name="Normal 89 4 2" xfId="0"/>
    <cellStyle name="Normal 89 5" xfId="0"/>
    <cellStyle name="Normal 89 5 2" xfId="0"/>
    <cellStyle name="Normal 89 6" xfId="0"/>
    <cellStyle name="Normal 89 6 2" xfId="0"/>
    <cellStyle name="Normal 89 7" xfId="0"/>
    <cellStyle name="Normal 89 7 2" xfId="0"/>
    <cellStyle name="Normal 89 8" xfId="0"/>
    <cellStyle name="Normal 89 8 2" xfId="0"/>
    <cellStyle name="Normal 89 9" xfId="0"/>
    <cellStyle name="Normal 89 9 2" xfId="0"/>
    <cellStyle name="Normal 9" xfId="0"/>
    <cellStyle name="Normal 9 10" xfId="0"/>
    <cellStyle name="Normal 9 10 2" xfId="0"/>
    <cellStyle name="Normal 9 11" xfId="0"/>
    <cellStyle name="Normal 9 11 2" xfId="0"/>
    <cellStyle name="Normal 9 12" xfId="0"/>
    <cellStyle name="Normal 9 12 2" xfId="0"/>
    <cellStyle name="Normal 9 13" xfId="0"/>
    <cellStyle name="Normal 9 13 2" xfId="0"/>
    <cellStyle name="Normal 9 14" xfId="0"/>
    <cellStyle name="Normal 9 14 2" xfId="0"/>
    <cellStyle name="Normal 9 15" xfId="0"/>
    <cellStyle name="Normal 9 15 2" xfId="0"/>
    <cellStyle name="Normal 9 16" xfId="0"/>
    <cellStyle name="Normal 9 16 2" xfId="0"/>
    <cellStyle name="Normal 9 17" xfId="0"/>
    <cellStyle name="Normal 9 17 2" xfId="0"/>
    <cellStyle name="Normal 9 18" xfId="0"/>
    <cellStyle name="Normal 9 18 2" xfId="0"/>
    <cellStyle name="Normal 9 19" xfId="0"/>
    <cellStyle name="Normal 9 19 2" xfId="0"/>
    <cellStyle name="Normal 9 2" xfId="0"/>
    <cellStyle name="Normal 9 2 2" xfId="0"/>
    <cellStyle name="Normal 9 2 2 2" xfId="0"/>
    <cellStyle name="Normal 9 2 3" xfId="0"/>
    <cellStyle name="Normal 9 2 3 2" xfId="0"/>
    <cellStyle name="Normal 9 2 4" xfId="0"/>
    <cellStyle name="Normal 9 2 4 2" xfId="0"/>
    <cellStyle name="Normal 9 2 5" xfId="0"/>
    <cellStyle name="Normal 9 2 5 2" xfId="0"/>
    <cellStyle name="Normal 9 2 6" xfId="0"/>
    <cellStyle name="Normal 9 2 6 2" xfId="0"/>
    <cellStyle name="Normal 9 2 7" xfId="0"/>
    <cellStyle name="Normal 9 20" xfId="0"/>
    <cellStyle name="Normal 9 20 2" xfId="0"/>
    <cellStyle name="Normal 9 21" xfId="0"/>
    <cellStyle name="Normal 9 21 2" xfId="0"/>
    <cellStyle name="Normal 9 22" xfId="0"/>
    <cellStyle name="Normal 9 22 2" xfId="0"/>
    <cellStyle name="Normal 9 23" xfId="0"/>
    <cellStyle name="Normal 9 23 2" xfId="0"/>
    <cellStyle name="Normal 9 24" xfId="0"/>
    <cellStyle name="Normal 9 24 2" xfId="0"/>
    <cellStyle name="Normal 9 25" xfId="0"/>
    <cellStyle name="Normal 9 25 2" xfId="0"/>
    <cellStyle name="Normal 9 26" xfId="0"/>
    <cellStyle name="Normal 9 26 2" xfId="0"/>
    <cellStyle name="Normal 9 27" xfId="0"/>
    <cellStyle name="Normal 9 27 2" xfId="0"/>
    <cellStyle name="Normal 9 28" xfId="0"/>
    <cellStyle name="Normal 9 28 2" xfId="0"/>
    <cellStyle name="Normal 9 29" xfId="0"/>
    <cellStyle name="Normal 9 29 2" xfId="0"/>
    <cellStyle name="Normal 9 3" xfId="0"/>
    <cellStyle name="Normal 9 3 2" xfId="0"/>
    <cellStyle name="Normal 9 30" xfId="0"/>
    <cellStyle name="Normal 9 30 2" xfId="0"/>
    <cellStyle name="Normal 9 31" xfId="0"/>
    <cellStyle name="Normal 9 31 2" xfId="0"/>
    <cellStyle name="Normal 9 32" xfId="0"/>
    <cellStyle name="Normal 9 32 2" xfId="0"/>
    <cellStyle name="Normal 9 33" xfId="0"/>
    <cellStyle name="Normal 9 33 2" xfId="0"/>
    <cellStyle name="Normal 9 34" xfId="0"/>
    <cellStyle name="Normal 9 34 2" xfId="0"/>
    <cellStyle name="Normal 9 35" xfId="0"/>
    <cellStyle name="Normal 9 35 2" xfId="0"/>
    <cellStyle name="Normal 9 36" xfId="0"/>
    <cellStyle name="Normal 9 36 2" xfId="0"/>
    <cellStyle name="Normal 9 37" xfId="0"/>
    <cellStyle name="Normal 9 37 2" xfId="0"/>
    <cellStyle name="Normal 9 38" xfId="0"/>
    <cellStyle name="Normal 9 38 2" xfId="0"/>
    <cellStyle name="Normal 9 39" xfId="0"/>
    <cellStyle name="Normal 9 4" xfId="0"/>
    <cellStyle name="Normal 9 4 2" xfId="0"/>
    <cellStyle name="Normal 9 5" xfId="0"/>
    <cellStyle name="Normal 9 5 2" xfId="0"/>
    <cellStyle name="Normal 9 6" xfId="0"/>
    <cellStyle name="Normal 9 6 2" xfId="0"/>
    <cellStyle name="Normal 9 7" xfId="0"/>
    <cellStyle name="Normal 9 7 2" xfId="0"/>
    <cellStyle name="Normal 9 8" xfId="0"/>
    <cellStyle name="Normal 9 8 2" xfId="0"/>
    <cellStyle name="Normal 9 9" xfId="0"/>
    <cellStyle name="Normal 9 9 2" xfId="0"/>
    <cellStyle name="Normal 90" xfId="0"/>
    <cellStyle name="Normal 90 10" xfId="0"/>
    <cellStyle name="Normal 90 10 2" xfId="0"/>
    <cellStyle name="Normal 90 11" xfId="0"/>
    <cellStyle name="Normal 90 11 2" xfId="0"/>
    <cellStyle name="Normal 90 12" xfId="0"/>
    <cellStyle name="Normal 90 12 2" xfId="0"/>
    <cellStyle name="Normal 90 13" xfId="0"/>
    <cellStyle name="Normal 90 13 2" xfId="0"/>
    <cellStyle name="Normal 90 14" xfId="0"/>
    <cellStyle name="Normal 90 14 2" xfId="0"/>
    <cellStyle name="Normal 90 15" xfId="0"/>
    <cellStyle name="Normal 90 15 2" xfId="0"/>
    <cellStyle name="Normal 90 16" xfId="0"/>
    <cellStyle name="Normal 90 16 2" xfId="0"/>
    <cellStyle name="Normal 90 17" xfId="0"/>
    <cellStyle name="Normal 90 17 2" xfId="0"/>
    <cellStyle name="Normal 90 18" xfId="0"/>
    <cellStyle name="Normal 90 18 2" xfId="0"/>
    <cellStyle name="Normal 90 19" xfId="0"/>
    <cellStyle name="Normal 90 19 2" xfId="0"/>
    <cellStyle name="Normal 90 2" xfId="0"/>
    <cellStyle name="Normal 90 2 2" xfId="0"/>
    <cellStyle name="Normal 90 20" xfId="0"/>
    <cellStyle name="Normal 90 20 2" xfId="0"/>
    <cellStyle name="Normal 90 21" xfId="0"/>
    <cellStyle name="Normal 90 21 2" xfId="0"/>
    <cellStyle name="Normal 90 22" xfId="0"/>
    <cellStyle name="Normal 90 22 2" xfId="0"/>
    <cellStyle name="Normal 90 23" xfId="0"/>
    <cellStyle name="Normal 90 23 2" xfId="0"/>
    <cellStyle name="Normal 90 24" xfId="0"/>
    <cellStyle name="Normal 90 24 2" xfId="0"/>
    <cellStyle name="Normal 90 25" xfId="0"/>
    <cellStyle name="Normal 90 25 2" xfId="0"/>
    <cellStyle name="Normal 90 26" xfId="0"/>
    <cellStyle name="Normal 90 26 2" xfId="0"/>
    <cellStyle name="Normal 90 27" xfId="0"/>
    <cellStyle name="Normal 90 27 2" xfId="0"/>
    <cellStyle name="Normal 90 28" xfId="0"/>
    <cellStyle name="Normal 90 28 2" xfId="0"/>
    <cellStyle name="Normal 90 29" xfId="0"/>
    <cellStyle name="Normal 90 3" xfId="0"/>
    <cellStyle name="Normal 90 3 2" xfId="0"/>
    <cellStyle name="Normal 90 4" xfId="0"/>
    <cellStyle name="Normal 90 4 2" xfId="0"/>
    <cellStyle name="Normal 90 5" xfId="0"/>
    <cellStyle name="Normal 90 5 2" xfId="0"/>
    <cellStyle name="Normal 90 6" xfId="0"/>
    <cellStyle name="Normal 90 6 2" xfId="0"/>
    <cellStyle name="Normal 90 7" xfId="0"/>
    <cellStyle name="Normal 90 7 2" xfId="0"/>
    <cellStyle name="Normal 90 8" xfId="0"/>
    <cellStyle name="Normal 90 8 2" xfId="0"/>
    <cellStyle name="Normal 90 9" xfId="0"/>
    <cellStyle name="Normal 90 9 2" xfId="0"/>
    <cellStyle name="Normal 91" xfId="0"/>
    <cellStyle name="Normal 91 10" xfId="0"/>
    <cellStyle name="Normal 91 10 2" xfId="0"/>
    <cellStyle name="Normal 91 11" xfId="0"/>
    <cellStyle name="Normal 91 11 2" xfId="0"/>
    <cellStyle name="Normal 91 12" xfId="0"/>
    <cellStyle name="Normal 91 12 2" xfId="0"/>
    <cellStyle name="Normal 91 13" xfId="0"/>
    <cellStyle name="Normal 91 13 2" xfId="0"/>
    <cellStyle name="Normal 91 14" xfId="0"/>
    <cellStyle name="Normal 91 14 2" xfId="0"/>
    <cellStyle name="Normal 91 15" xfId="0"/>
    <cellStyle name="Normal 91 15 2" xfId="0"/>
    <cellStyle name="Normal 91 16" xfId="0"/>
    <cellStyle name="Normal 91 16 2" xfId="0"/>
    <cellStyle name="Normal 91 17" xfId="0"/>
    <cellStyle name="Normal 91 17 2" xfId="0"/>
    <cellStyle name="Normal 91 18" xfId="0"/>
    <cellStyle name="Normal 91 18 2" xfId="0"/>
    <cellStyle name="Normal 91 19" xfId="0"/>
    <cellStyle name="Normal 91 19 2" xfId="0"/>
    <cellStyle name="Normal 91 2" xfId="0"/>
    <cellStyle name="Normal 91 2 2" xfId="0"/>
    <cellStyle name="Normal 91 20" xfId="0"/>
    <cellStyle name="Normal 91 20 2" xfId="0"/>
    <cellStyle name="Normal 91 21" xfId="0"/>
    <cellStyle name="Normal 91 21 2" xfId="0"/>
    <cellStyle name="Normal 91 22" xfId="0"/>
    <cellStyle name="Normal 91 22 2" xfId="0"/>
    <cellStyle name="Normal 91 23" xfId="0"/>
    <cellStyle name="Normal 91 23 2" xfId="0"/>
    <cellStyle name="Normal 91 24" xfId="0"/>
    <cellStyle name="Normal 91 24 2" xfId="0"/>
    <cellStyle name="Normal 91 25" xfId="0"/>
    <cellStyle name="Normal 91 25 2" xfId="0"/>
    <cellStyle name="Normal 91 26" xfId="0"/>
    <cellStyle name="Normal 91 26 2" xfId="0"/>
    <cellStyle name="Normal 91 27" xfId="0"/>
    <cellStyle name="Normal 91 27 2" xfId="0"/>
    <cellStyle name="Normal 91 28" xfId="0"/>
    <cellStyle name="Normal 91 28 2" xfId="0"/>
    <cellStyle name="Normal 91 29" xfId="0"/>
    <cellStyle name="Normal 91 3" xfId="0"/>
    <cellStyle name="Normal 91 3 2" xfId="0"/>
    <cellStyle name="Normal 91 4" xfId="0"/>
    <cellStyle name="Normal 91 4 2" xfId="0"/>
    <cellStyle name="Normal 91 5" xfId="0"/>
    <cellStyle name="Normal 91 5 2" xfId="0"/>
    <cellStyle name="Normal 91 6" xfId="0"/>
    <cellStyle name="Normal 91 6 2" xfId="0"/>
    <cellStyle name="Normal 91 7" xfId="0"/>
    <cellStyle name="Normal 91 7 2" xfId="0"/>
    <cellStyle name="Normal 91 8" xfId="0"/>
    <cellStyle name="Normal 91 8 2" xfId="0"/>
    <cellStyle name="Normal 91 9" xfId="0"/>
    <cellStyle name="Normal 91 9 2" xfId="0"/>
    <cellStyle name="Normal 92" xfId="0"/>
    <cellStyle name="Normal 92 10" xfId="0"/>
    <cellStyle name="Normal 92 10 2" xfId="0"/>
    <cellStyle name="Normal 92 11" xfId="0"/>
    <cellStyle name="Normal 92 11 2" xfId="0"/>
    <cellStyle name="Normal 92 12" xfId="0"/>
    <cellStyle name="Normal 92 12 2" xfId="0"/>
    <cellStyle name="Normal 92 13" xfId="0"/>
    <cellStyle name="Normal 92 13 2" xfId="0"/>
    <cellStyle name="Normal 92 14" xfId="0"/>
    <cellStyle name="Normal 92 14 2" xfId="0"/>
    <cellStyle name="Normal 92 15" xfId="0"/>
    <cellStyle name="Normal 92 15 2" xfId="0"/>
    <cellStyle name="Normal 92 16" xfId="0"/>
    <cellStyle name="Normal 92 16 2" xfId="0"/>
    <cellStyle name="Normal 92 17" xfId="0"/>
    <cellStyle name="Normal 92 17 2" xfId="0"/>
    <cellStyle name="Normal 92 18" xfId="0"/>
    <cellStyle name="Normal 92 18 2" xfId="0"/>
    <cellStyle name="Normal 92 19" xfId="0"/>
    <cellStyle name="Normal 92 19 2" xfId="0"/>
    <cellStyle name="Normal 92 2" xfId="0"/>
    <cellStyle name="Normal 92 2 2" xfId="0"/>
    <cellStyle name="Normal 92 20" xfId="0"/>
    <cellStyle name="Normal 92 20 2" xfId="0"/>
    <cellStyle name="Normal 92 21" xfId="0"/>
    <cellStyle name="Normal 92 21 2" xfId="0"/>
    <cellStyle name="Normal 92 22" xfId="0"/>
    <cellStyle name="Normal 92 22 2" xfId="0"/>
    <cellStyle name="Normal 92 23" xfId="0"/>
    <cellStyle name="Normal 92 23 2" xfId="0"/>
    <cellStyle name="Normal 92 24" xfId="0"/>
    <cellStyle name="Normal 92 24 2" xfId="0"/>
    <cellStyle name="Normal 92 25" xfId="0"/>
    <cellStyle name="Normal 92 25 2" xfId="0"/>
    <cellStyle name="Normal 92 26" xfId="0"/>
    <cellStyle name="Normal 92 26 2" xfId="0"/>
    <cellStyle name="Normal 92 27" xfId="0"/>
    <cellStyle name="Normal 92 27 2" xfId="0"/>
    <cellStyle name="Normal 92 28" xfId="0"/>
    <cellStyle name="Normal 92 28 2" xfId="0"/>
    <cellStyle name="Normal 92 29" xfId="0"/>
    <cellStyle name="Normal 92 3" xfId="0"/>
    <cellStyle name="Normal 92 3 2" xfId="0"/>
    <cellStyle name="Normal 92 4" xfId="0"/>
    <cellStyle name="Normal 92 4 2" xfId="0"/>
    <cellStyle name="Normal 92 5" xfId="0"/>
    <cellStyle name="Normal 92 5 2" xfId="0"/>
    <cellStyle name="Normal 92 6" xfId="0"/>
    <cellStyle name="Normal 92 6 2" xfId="0"/>
    <cellStyle name="Normal 92 7" xfId="0"/>
    <cellStyle name="Normal 92 7 2" xfId="0"/>
    <cellStyle name="Normal 92 8" xfId="0"/>
    <cellStyle name="Normal 92 8 2" xfId="0"/>
    <cellStyle name="Normal 92 9" xfId="0"/>
    <cellStyle name="Normal 92 9 2" xfId="0"/>
    <cellStyle name="Normal 93" xfId="0"/>
    <cellStyle name="Normal 93 10" xfId="0"/>
    <cellStyle name="Normal 93 10 2" xfId="0"/>
    <cellStyle name="Normal 93 11" xfId="0"/>
    <cellStyle name="Normal 93 11 2" xfId="0"/>
    <cellStyle name="Normal 93 12" xfId="0"/>
    <cellStyle name="Normal 93 12 2" xfId="0"/>
    <cellStyle name="Normal 93 13" xfId="0"/>
    <cellStyle name="Normal 93 13 2" xfId="0"/>
    <cellStyle name="Normal 93 14" xfId="0"/>
    <cellStyle name="Normal 93 14 2" xfId="0"/>
    <cellStyle name="Normal 93 15" xfId="0"/>
    <cellStyle name="Normal 93 15 2" xfId="0"/>
    <cellStyle name="Normal 93 16" xfId="0"/>
    <cellStyle name="Normal 93 16 2" xfId="0"/>
    <cellStyle name="Normal 93 17" xfId="0"/>
    <cellStyle name="Normal 93 17 2" xfId="0"/>
    <cellStyle name="Normal 93 18" xfId="0"/>
    <cellStyle name="Normal 93 18 2" xfId="0"/>
    <cellStyle name="Normal 93 19" xfId="0"/>
    <cellStyle name="Normal 93 19 2" xfId="0"/>
    <cellStyle name="Normal 93 2" xfId="0"/>
    <cellStyle name="Normal 93 2 2" xfId="0"/>
    <cellStyle name="Normal 93 20" xfId="0"/>
    <cellStyle name="Normal 93 20 2" xfId="0"/>
    <cellStyle name="Normal 93 21" xfId="0"/>
    <cellStyle name="Normal 93 21 2" xfId="0"/>
    <cellStyle name="Normal 93 22" xfId="0"/>
    <cellStyle name="Normal 93 22 2" xfId="0"/>
    <cellStyle name="Normal 93 23" xfId="0"/>
    <cellStyle name="Normal 93 23 2" xfId="0"/>
    <cellStyle name="Normal 93 24" xfId="0"/>
    <cellStyle name="Normal 93 24 2" xfId="0"/>
    <cellStyle name="Normal 93 25" xfId="0"/>
    <cellStyle name="Normal 93 25 2" xfId="0"/>
    <cellStyle name="Normal 93 26" xfId="0"/>
    <cellStyle name="Normal 93 26 2" xfId="0"/>
    <cellStyle name="Normal 93 27" xfId="0"/>
    <cellStyle name="Normal 93 27 2" xfId="0"/>
    <cellStyle name="Normal 93 28" xfId="0"/>
    <cellStyle name="Normal 93 28 2" xfId="0"/>
    <cellStyle name="Normal 93 29" xfId="0"/>
    <cellStyle name="Normal 93 3" xfId="0"/>
    <cellStyle name="Normal 93 3 2" xfId="0"/>
    <cellStyle name="Normal 93 4" xfId="0"/>
    <cellStyle name="Normal 93 4 2" xfId="0"/>
    <cellStyle name="Normal 93 5" xfId="0"/>
    <cellStyle name="Normal 93 5 2" xfId="0"/>
    <cellStyle name="Normal 93 6" xfId="0"/>
    <cellStyle name="Normal 93 6 2" xfId="0"/>
    <cellStyle name="Normal 93 7" xfId="0"/>
    <cellStyle name="Normal 93 7 2" xfId="0"/>
    <cellStyle name="Normal 93 8" xfId="0"/>
    <cellStyle name="Normal 93 8 2" xfId="0"/>
    <cellStyle name="Normal 93 9" xfId="0"/>
    <cellStyle name="Normal 93 9 2" xfId="0"/>
    <cellStyle name="Normal 94" xfId="0"/>
    <cellStyle name="Normal 94 2" xfId="0"/>
    <cellStyle name="Normal 95" xfId="0"/>
    <cellStyle name="Normal 95 2" xfId="0"/>
    <cellStyle name="Normal 96" xfId="0"/>
    <cellStyle name="Normal 96 2" xfId="0"/>
    <cellStyle name="Normal 97" xfId="0"/>
    <cellStyle name="Normal 97 2" xfId="0"/>
    <cellStyle name="Normal 98" xfId="0"/>
    <cellStyle name="Normal 98 2" xfId="0"/>
    <cellStyle name="Normal 99" xfId="0"/>
    <cellStyle name="Normal 99 2" xfId="0"/>
    <cellStyle name="Note 10" xfId="0"/>
    <cellStyle name="Note 10 2" xfId="0"/>
    <cellStyle name="Note 11" xfId="0"/>
    <cellStyle name="Note 11 2" xfId="0"/>
    <cellStyle name="Note 12" xfId="0"/>
    <cellStyle name="Note 12 2" xfId="0"/>
    <cellStyle name="Note 13" xfId="0"/>
    <cellStyle name="Note 13 2" xfId="0"/>
    <cellStyle name="Note 14" xfId="0"/>
    <cellStyle name="Note 14 2" xfId="0"/>
    <cellStyle name="Note 15" xfId="0"/>
    <cellStyle name="Note 15 2" xfId="0"/>
    <cellStyle name="Note 16" xfId="0"/>
    <cellStyle name="Note 16 2" xfId="0"/>
    <cellStyle name="Note 17" xfId="0"/>
    <cellStyle name="Note 17 2" xfId="0"/>
    <cellStyle name="Note 18" xfId="0"/>
    <cellStyle name="Note 18 2" xfId="0"/>
    <cellStyle name="Note 19" xfId="0"/>
    <cellStyle name="Note 19 2" xfId="0"/>
    <cellStyle name="Note 2" xfId="0"/>
    <cellStyle name="Note 2 10" xfId="0"/>
    <cellStyle name="Note 2 10 2" xfId="0"/>
    <cellStyle name="Note 2 11" xfId="0"/>
    <cellStyle name="Note 2 11 2" xfId="0"/>
    <cellStyle name="Note 2 12" xfId="0"/>
    <cellStyle name="Note 2 12 2" xfId="0"/>
    <cellStyle name="Note 2 13" xfId="0"/>
    <cellStyle name="Note 2 13 2" xfId="0"/>
    <cellStyle name="Note 2 14" xfId="0"/>
    <cellStyle name="Note 2 14 2" xfId="0"/>
    <cellStyle name="Note 2 15" xfId="0"/>
    <cellStyle name="Note 2 15 2" xfId="0"/>
    <cellStyle name="Note 2 16" xfId="0"/>
    <cellStyle name="Note 2 16 2" xfId="0"/>
    <cellStyle name="Note 2 17" xfId="0"/>
    <cellStyle name="Note 2 17 2" xfId="0"/>
    <cellStyle name="Note 2 18" xfId="0"/>
    <cellStyle name="Note 2 18 2" xfId="0"/>
    <cellStyle name="Note 2 19" xfId="0"/>
    <cellStyle name="Note 2 19 2" xfId="0"/>
    <cellStyle name="Note 2 2" xfId="0"/>
    <cellStyle name="Note 2 2 10" xfId="0"/>
    <cellStyle name="Note 2 2 10 2" xfId="0"/>
    <cellStyle name="Note 2 2 11" xfId="0"/>
    <cellStyle name="Note 2 2 11 2" xfId="0"/>
    <cellStyle name="Note 2 2 12" xfId="0"/>
    <cellStyle name="Note 2 2 12 2" xfId="0"/>
    <cellStyle name="Note 2 2 13" xfId="0"/>
    <cellStyle name="Note 2 2 13 2" xfId="0"/>
    <cellStyle name="Note 2 2 14" xfId="0"/>
    <cellStyle name="Note 2 2 14 2" xfId="0"/>
    <cellStyle name="Note 2 2 15" xfId="0"/>
    <cellStyle name="Note 2 2 15 2" xfId="0"/>
    <cellStyle name="Note 2 2 16" xfId="0"/>
    <cellStyle name="Note 2 2 16 2" xfId="0"/>
    <cellStyle name="Note 2 2 16 2 2" xfId="0"/>
    <cellStyle name="Note 2 2 16 2 2 2" xfId="0"/>
    <cellStyle name="Note 2 2 16 2 3" xfId="0"/>
    <cellStyle name="Note 2 2 16 2 3 2" xfId="0"/>
    <cellStyle name="Note 2 2 16 2 4" xfId="0"/>
    <cellStyle name="Note 2 2 16 3" xfId="0"/>
    <cellStyle name="Note 2 2 16 3 2" xfId="0"/>
    <cellStyle name="Note 2 2 16 4" xfId="0"/>
    <cellStyle name="Note 2 2 17" xfId="0"/>
    <cellStyle name="Note 2 2 17 2" xfId="0"/>
    <cellStyle name="Note 2 2 18" xfId="0"/>
    <cellStyle name="Note 2 2 18 2" xfId="0"/>
    <cellStyle name="Note 2 2 19" xfId="0"/>
    <cellStyle name="Note 2 2 19 2" xfId="0"/>
    <cellStyle name="Note 2 2 2" xfId="0"/>
    <cellStyle name="Note 2 2 2 10" xfId="0"/>
    <cellStyle name="Note 2 2 2 11" xfId="0"/>
    <cellStyle name="Note 2 2 2 12" xfId="0"/>
    <cellStyle name="Note 2 2 2 13" xfId="0"/>
    <cellStyle name="Note 2 2 2 14" xfId="0"/>
    <cellStyle name="Note 2 2 2 14 2" xfId="0"/>
    <cellStyle name="Note 2 2 2 14 2 2" xfId="0"/>
    <cellStyle name="Note 2 2 2 14 2 3" xfId="0"/>
    <cellStyle name="Note 2 2 2 14 2 4" xfId="0"/>
    <cellStyle name="Note 2 2 2 14 3" xfId="0"/>
    <cellStyle name="Note 2 2 2 14 3 2" xfId="0"/>
    <cellStyle name="Note 2 2 2 15" xfId="0"/>
    <cellStyle name="Note 2 2 2 16" xfId="0"/>
    <cellStyle name="Note 2 2 2 17" xfId="0"/>
    <cellStyle name="Note 2 2 2 18" xfId="0"/>
    <cellStyle name="Note 2 2 2 19" xfId="0"/>
    <cellStyle name="Note 2 2 2 2" xfId="0"/>
    <cellStyle name="Note 2 2 2 2 10" xfId="0"/>
    <cellStyle name="Note 2 2 2 2 10 2" xfId="0"/>
    <cellStyle name="Note 2 2 2 2 11" xfId="0"/>
    <cellStyle name="Note 2 2 2 2 11 2" xfId="0"/>
    <cellStyle name="Note 2 2 2 2 12" xfId="0"/>
    <cellStyle name="Note 2 2 2 2 12 2" xfId="0"/>
    <cellStyle name="Note 2 2 2 2 13" xfId="0"/>
    <cellStyle name="Note 2 2 2 2 14" xfId="0"/>
    <cellStyle name="Note 2 2 2 2 15" xfId="0"/>
    <cellStyle name="Note 2 2 2 2 16" xfId="0"/>
    <cellStyle name="Note 2 2 2 2 16 2" xfId="0"/>
    <cellStyle name="Note 2 2 2 2 16 2 2" xfId="0"/>
    <cellStyle name="Note 2 2 2 2 16 3" xfId="0"/>
    <cellStyle name="Note 2 2 2 2 17" xfId="0"/>
    <cellStyle name="Note 2 2 2 2 2" xfId="0"/>
    <cellStyle name="Note 2 2 2 2 2 10" xfId="0"/>
    <cellStyle name="Note 2 2 2 2 2 11" xfId="0"/>
    <cellStyle name="Note 2 2 2 2 2 12" xfId="0"/>
    <cellStyle name="Note 2 2 2 2 2 13" xfId="0"/>
    <cellStyle name="Note 2 2 2 2 2 13 2" xfId="0"/>
    <cellStyle name="Note 2 2 2 2 2 14" xfId="0"/>
    <cellStyle name="Note 2 2 2 2 2 14 2" xfId="0"/>
    <cellStyle name="Note 2 2 2 2 2 15" xfId="0"/>
    <cellStyle name="Note 2 2 2 2 2 15 2" xfId="0"/>
    <cellStyle name="Note 2 2 2 2 2 2" xfId="0"/>
    <cellStyle name="Note 2 2 2 2 2 2 10" xfId="0"/>
    <cellStyle name="Note 2 2 2 2 2 2 10 2" xfId="0"/>
    <cellStyle name="Note 2 2 2 2 2 2 11" xfId="0"/>
    <cellStyle name="Note 2 2 2 2 2 2 12" xfId="0"/>
    <cellStyle name="Note 2 2 2 2 2 2 13" xfId="0"/>
    <cellStyle name="Note 2 2 2 2 2 2 14" xfId="0"/>
    <cellStyle name="Note 2 2 2 2 2 2 2" xfId="0"/>
    <cellStyle name="Note 2 2 2 2 2 2 2 10" xfId="0"/>
    <cellStyle name="Note 2 2 2 2 2 2 2 11" xfId="0"/>
    <cellStyle name="Note 2 2 2 2 2 2 2 11 2" xfId="0"/>
    <cellStyle name="Note 2 2 2 2 2 2 2 12" xfId="0"/>
    <cellStyle name="Note 2 2 2 2 2 2 2 12 2" xfId="0"/>
    <cellStyle name="Note 2 2 2 2 2 2 2 13" xfId="0"/>
    <cellStyle name="Note 2 2 2 2 2 2 2 13 2" xfId="0"/>
    <cellStyle name="Note 2 2 2 2 2 2 2 2" xfId="0"/>
    <cellStyle name="Note 2 2 2 2 2 2 2 2 10" xfId="0"/>
    <cellStyle name="Note 2 2 2 2 2 2 2 2 11" xfId="0"/>
    <cellStyle name="Note 2 2 2 2 2 2 2 2 12" xfId="0"/>
    <cellStyle name="Note 2 2 2 2 2 2 2 2 13" xfId="0"/>
    <cellStyle name="Note 2 2 2 2 2 2 2 2 2" xfId="0"/>
    <cellStyle name="Note 2 2 2 2 2 2 2 2 2 10" xfId="0"/>
    <cellStyle name="Note 2 2 2 2 2 2 2 2 2 10 2" xfId="0"/>
    <cellStyle name="Note 2 2 2 2 2 2 2 2 2 11" xfId="0"/>
    <cellStyle name="Note 2 2 2 2 2 2 2 2 2 11 2" xfId="0"/>
    <cellStyle name="Note 2 2 2 2 2 2 2 2 2 12" xfId="0"/>
    <cellStyle name="Note 2 2 2 2 2 2 2 2 2 12 2" xfId="0"/>
    <cellStyle name="Note 2 2 2 2 2 2 2 2 2 2" xfId="0"/>
    <cellStyle name="Note 2 2 2 2 2 2 2 2 2 2 2" xfId="0"/>
    <cellStyle name="Note 2 2 2 2 2 2 2 2 2 2 3" xfId="0"/>
    <cellStyle name="Note 2 2 2 2 2 2 2 2 2 2 4" xfId="0"/>
    <cellStyle name="Note 2 2 2 2 2 2 2 2 2 2 5" xfId="0"/>
    <cellStyle name="Note 2 2 2 2 2 2 2 2 2 2 6" xfId="0"/>
    <cellStyle name="Note 2 2 2 2 2 2 2 2 2 3" xfId="0"/>
    <cellStyle name="Note 2 2 2 2 2 2 2 2 2 4" xfId="0"/>
    <cellStyle name="Note 2 2 2 2 2 2 2 2 2 5" xfId="0"/>
    <cellStyle name="Note 2 2 2 2 2 2 2 2 2 6" xfId="0"/>
    <cellStyle name="Note 2 2 2 2 2 2 2 2 2 7" xfId="0"/>
    <cellStyle name="Note 2 2 2 2 2 2 2 2 2 8" xfId="0"/>
    <cellStyle name="Note 2 2 2 2 2 2 2 2 2 9" xfId="0"/>
    <cellStyle name="Note 2 2 2 2 2 2 2 2 3" xfId="0"/>
    <cellStyle name="Note 2 2 2 2 2 2 2 2 3 2" xfId="0"/>
    <cellStyle name="Note 2 2 2 2 2 2 2 2 4" xfId="0"/>
    <cellStyle name="Note 2 2 2 2 2 2 2 2 4 2" xfId="0"/>
    <cellStyle name="Note 2 2 2 2 2 2 2 2 5" xfId="0"/>
    <cellStyle name="Note 2 2 2 2 2 2 2 2 5 2" xfId="0"/>
    <cellStyle name="Note 2 2 2 2 2 2 2 2 6" xfId="0"/>
    <cellStyle name="Note 2 2 2 2 2 2 2 2 6 2" xfId="0"/>
    <cellStyle name="Note 2 2 2 2 2 2 2 2 7" xfId="0"/>
    <cellStyle name="Note 2 2 2 2 2 2 2 2 7 2" xfId="0"/>
    <cellStyle name="Note 2 2 2 2 2 2 2 2 8" xfId="0"/>
    <cellStyle name="Note 2 2 2 2 2 2 2 2 8 2" xfId="0"/>
    <cellStyle name="Note 2 2 2 2 2 2 2 2 9" xfId="0"/>
    <cellStyle name="Note 2 2 2 2 2 2 2 2 9 2" xfId="0"/>
    <cellStyle name="Note 2 2 2 2 2 2 2 3" xfId="0"/>
    <cellStyle name="Note 2 2 2 2 2 2 2 4" xfId="0"/>
    <cellStyle name="Note 2 2 2 2 2 2 2 5" xfId="0"/>
    <cellStyle name="Note 2 2 2 2 2 2 2 6" xfId="0"/>
    <cellStyle name="Note 2 2 2 2 2 2 2 7" xfId="0"/>
    <cellStyle name="Note 2 2 2 2 2 2 2 8" xfId="0"/>
    <cellStyle name="Note 2 2 2 2 2 2 2 9" xfId="0"/>
    <cellStyle name="Note 2 2 2 2 2 2 3" xfId="0"/>
    <cellStyle name="Note 2 2 2 2 2 2 3 2" xfId="0"/>
    <cellStyle name="Note 2 2 2 2 2 2 4" xfId="0"/>
    <cellStyle name="Note 2 2 2 2 2 2 4 2" xfId="0"/>
    <cellStyle name="Note 2 2 2 2 2 2 5" xfId="0"/>
    <cellStyle name="Note 2 2 2 2 2 2 5 2" xfId="0"/>
    <cellStyle name="Note 2 2 2 2 2 2 6" xfId="0"/>
    <cellStyle name="Note 2 2 2 2 2 2 6 2" xfId="0"/>
    <cellStyle name="Note 2 2 2 2 2 2 7" xfId="0"/>
    <cellStyle name="Note 2 2 2 2 2 2 7 2" xfId="0"/>
    <cellStyle name="Note 2 2 2 2 2 2 8" xfId="0"/>
    <cellStyle name="Note 2 2 2 2 2 2 8 2" xfId="0"/>
    <cellStyle name="Note 2 2 2 2 2 2 9" xfId="0"/>
    <cellStyle name="Note 2 2 2 2 2 2 9 2" xfId="0"/>
    <cellStyle name="Note 2 2 2 2 2 3" xfId="0"/>
    <cellStyle name="Note 2 2 2 2 2 4" xfId="0"/>
    <cellStyle name="Note 2 2 2 2 2 5" xfId="0"/>
    <cellStyle name="Note 2 2 2 2 2 6" xfId="0"/>
    <cellStyle name="Note 2 2 2 2 2 7" xfId="0"/>
    <cellStyle name="Note 2 2 2 2 2 8" xfId="0"/>
    <cellStyle name="Note 2 2 2 2 2 9" xfId="0"/>
    <cellStyle name="Note 2 2 2 2 3" xfId="0"/>
    <cellStyle name="Note 2 2 2 2 3 2" xfId="0"/>
    <cellStyle name="Note 2 2 2 2 3 2 2" xfId="0"/>
    <cellStyle name="Note 2 2 2 2 3 2 2 2" xfId="0"/>
    <cellStyle name="Note 2 2 2 2 3 2 3" xfId="0"/>
    <cellStyle name="Note 2 2 2 2 3 2 3 2" xfId="0"/>
    <cellStyle name="Note 2 2 2 2 3 3" xfId="0"/>
    <cellStyle name="Note 2 2 2 2 3 4" xfId="0"/>
    <cellStyle name="Note 2 2 2 2 4" xfId="0"/>
    <cellStyle name="Note 2 2 2 2 4 2" xfId="0"/>
    <cellStyle name="Note 2 2 2 2 5" xfId="0"/>
    <cellStyle name="Note 2 2 2 2 5 2" xfId="0"/>
    <cellStyle name="Note 2 2 2 2 6" xfId="0"/>
    <cellStyle name="Note 2 2 2 2 6 2" xfId="0"/>
    <cellStyle name="Note 2 2 2 2 7" xfId="0"/>
    <cellStyle name="Note 2 2 2 2 7 2" xfId="0"/>
    <cellStyle name="Note 2 2 2 2 8" xfId="0"/>
    <cellStyle name="Note 2 2 2 2 8 2" xfId="0"/>
    <cellStyle name="Note 2 2 2 2 9" xfId="0"/>
    <cellStyle name="Note 2 2 2 2 9 2" xfId="0"/>
    <cellStyle name="Note 2 2 2 20" xfId="0"/>
    <cellStyle name="Note 2 2 2 21" xfId="0"/>
    <cellStyle name="Note 2 2 2 22" xfId="0"/>
    <cellStyle name="Note 2 2 2 23" xfId="0"/>
    <cellStyle name="Note 2 2 2 23 2" xfId="0"/>
    <cellStyle name="Note 2 2 2 24" xfId="0"/>
    <cellStyle name="Note 2 2 2 25" xfId="0"/>
    <cellStyle name="Note 2 2 2 26" xfId="0"/>
    <cellStyle name="Note 2 2 2 26 2" xfId="0"/>
    <cellStyle name="Note 2 2 2 26 2 2" xfId="0"/>
    <cellStyle name="Note 2 2 2 26 3" xfId="0"/>
    <cellStyle name="Note 2 2 2 27" xfId="0"/>
    <cellStyle name="Note 2 2 2 27 2" xfId="0"/>
    <cellStyle name="Note 2 2 2 28" xfId="0"/>
    <cellStyle name="Note 2 2 2 28 2" xfId="0"/>
    <cellStyle name="Note 2 2 2 28 2 2" xfId="0"/>
    <cellStyle name="Note 2 2 2 28 3" xfId="0"/>
    <cellStyle name="Note 2 2 2 3" xfId="0"/>
    <cellStyle name="Note 2 2 2 4" xfId="0"/>
    <cellStyle name="Note 2 2 2 5" xfId="0"/>
    <cellStyle name="Note 2 2 2 6" xfId="0"/>
    <cellStyle name="Note 2 2 2 7" xfId="0"/>
    <cellStyle name="Note 2 2 2 8" xfId="0"/>
    <cellStyle name="Note 2 2 2 9" xfId="0"/>
    <cellStyle name="Note 2 2 20" xfId="0"/>
    <cellStyle name="Note 2 2 20 2" xfId="0"/>
    <cellStyle name="Note 2 2 20 3" xfId="0"/>
    <cellStyle name="Note 2 2 20 4" xfId="0"/>
    <cellStyle name="Note 2 2 20 5" xfId="0"/>
    <cellStyle name="Note 2 2 20 5 2" xfId="0"/>
    <cellStyle name="Note 2 2 20 5 2 2" xfId="0"/>
    <cellStyle name="Note 2 2 20 5 3" xfId="0"/>
    <cellStyle name="Note 2 2 21" xfId="0"/>
    <cellStyle name="Note 2 2 22" xfId="0"/>
    <cellStyle name="Note 2 2 23" xfId="0"/>
    <cellStyle name="Note 2 2 24" xfId="0"/>
    <cellStyle name="Note 2 2 25" xfId="0"/>
    <cellStyle name="Note 2 2 25 2" xfId="0"/>
    <cellStyle name="Note 2 2 25 2 2" xfId="0"/>
    <cellStyle name="Note 2 2 25 3" xfId="0"/>
    <cellStyle name="Note 2 2 26" xfId="0"/>
    <cellStyle name="Note 2 2 26 2" xfId="0"/>
    <cellStyle name="Note 2 2 26 2 2" xfId="0"/>
    <cellStyle name="Note 2 2 26 3" xfId="0"/>
    <cellStyle name="Note 2 2 27" xfId="0"/>
    <cellStyle name="Note 2 2 27 2" xfId="0"/>
    <cellStyle name="Note 2 2 27 2 2" xfId="0"/>
    <cellStyle name="Note 2 2 27 3" xfId="0"/>
    <cellStyle name="Note 2 2 28" xfId="0"/>
    <cellStyle name="Note 2 2 29" xfId="0"/>
    <cellStyle name="Note 2 2 3" xfId="0"/>
    <cellStyle name="Note 2 2 30" xfId="0"/>
    <cellStyle name="Note 2 2 30 2" xfId="0"/>
    <cellStyle name="Note 2 2 30 2 2" xfId="0"/>
    <cellStyle name="Note 2 2 30 3" xfId="0"/>
    <cellStyle name="Note 2 2 31" xfId="0"/>
    <cellStyle name="Note 2 2 31 2" xfId="0"/>
    <cellStyle name="Note 2 2 32" xfId="0"/>
    <cellStyle name="Note 2 2 32 2" xfId="0"/>
    <cellStyle name="Note 2 2 33" xfId="0"/>
    <cellStyle name="Note 2 2 4" xfId="0"/>
    <cellStyle name="Note 2 2 5" xfId="0"/>
    <cellStyle name="Note 2 2 5 2" xfId="0"/>
    <cellStyle name="Note 2 2 5 2 2" xfId="0"/>
    <cellStyle name="Note 2 2 5 2 2 2" xfId="0"/>
    <cellStyle name="Note 2 2 5 2 2 2 2" xfId="0"/>
    <cellStyle name="Note 2 2 5 2 2 2 2 2" xfId="0"/>
    <cellStyle name="Note 2 2 5 2 2 2 3" xfId="0"/>
    <cellStyle name="Note 2 2 5 2 2 2 3 2" xfId="0"/>
    <cellStyle name="Note 2 2 5 2 2 2 4" xfId="0"/>
    <cellStyle name="Note 2 2 5 2 2 3" xfId="0"/>
    <cellStyle name="Note 2 2 5 2 2 3 2" xfId="0"/>
    <cellStyle name="Note 2 2 5 2 2 4" xfId="0"/>
    <cellStyle name="Note 2 2 5 2 3" xfId="0"/>
    <cellStyle name="Note 2 2 5 2 3 2" xfId="0"/>
    <cellStyle name="Note 2 2 5 2 4" xfId="0"/>
    <cellStyle name="Note 2 2 5 2 4 2" xfId="0"/>
    <cellStyle name="Note 2 2 5 2 5" xfId="0"/>
    <cellStyle name="Note 2 2 5 2 5 2" xfId="0"/>
    <cellStyle name="Note 2 2 5 2 6" xfId="0"/>
    <cellStyle name="Note 2 2 5 3" xfId="0"/>
    <cellStyle name="Note 2 2 5 3 2" xfId="0"/>
    <cellStyle name="Note 2 2 5 3 2 2" xfId="0"/>
    <cellStyle name="Note 2 2 5 3 2 2 2" xfId="0"/>
    <cellStyle name="Note 2 2 5 3 2 3" xfId="0"/>
    <cellStyle name="Note 2 2 5 3 2 3 2" xfId="0"/>
    <cellStyle name="Note 2 2 5 3 2 4" xfId="0"/>
    <cellStyle name="Note 2 2 5 3 3" xfId="0"/>
    <cellStyle name="Note 2 2 5 3 3 2" xfId="0"/>
    <cellStyle name="Note 2 2 5 3 4" xfId="0"/>
    <cellStyle name="Note 2 2 5 4" xfId="0"/>
    <cellStyle name="Note 2 2 5 4 2" xfId="0"/>
    <cellStyle name="Note 2 2 5 5" xfId="0"/>
    <cellStyle name="Note 2 2 5 5 2" xfId="0"/>
    <cellStyle name="Note 2 2 5 6" xfId="0"/>
    <cellStyle name="Note 2 2 6" xfId="0"/>
    <cellStyle name="Note 2 2 6 2" xfId="0"/>
    <cellStyle name="Note 2 2 7" xfId="0"/>
    <cellStyle name="Note 2 2 7 2" xfId="0"/>
    <cellStyle name="Note 2 2 8" xfId="0"/>
    <cellStyle name="Note 2 2 8 2" xfId="0"/>
    <cellStyle name="Note 2 2 9" xfId="0"/>
    <cellStyle name="Note 2 2 9 2" xfId="0"/>
    <cellStyle name="Note 2 20" xfId="0"/>
    <cellStyle name="Note 2 20 2" xfId="0"/>
    <cellStyle name="Note 2 20 2 2" xfId="0"/>
    <cellStyle name="Note 2 20 2 2 2" xfId="0"/>
    <cellStyle name="Note 2 20 2 3" xfId="0"/>
    <cellStyle name="Note 2 20 2 3 2" xfId="0"/>
    <cellStyle name="Note 2 20 2 4" xfId="0"/>
    <cellStyle name="Note 2 20 3" xfId="0"/>
    <cellStyle name="Note 2 20 3 2" xfId="0"/>
    <cellStyle name="Note 2 20 4" xfId="0"/>
    <cellStyle name="Note 2 21" xfId="0"/>
    <cellStyle name="Note 2 21 2" xfId="0"/>
    <cellStyle name="Note 2 22" xfId="0"/>
    <cellStyle name="Note 2 22 2" xfId="0"/>
    <cellStyle name="Note 2 23" xfId="0"/>
    <cellStyle name="Note 2 23 2" xfId="0"/>
    <cellStyle name="Note 2 24" xfId="0"/>
    <cellStyle name="Note 2 24 2" xfId="0"/>
    <cellStyle name="Note 2 25" xfId="0"/>
    <cellStyle name="Note 2 25 2" xfId="0"/>
    <cellStyle name="Note 2 25 2 2" xfId="0"/>
    <cellStyle name="Note 2 25 3" xfId="0"/>
    <cellStyle name="Note 2 26" xfId="0"/>
    <cellStyle name="Note 2 26 2" xfId="0"/>
    <cellStyle name="Note 2 26 2 2" xfId="0"/>
    <cellStyle name="Note 2 26 3" xfId="0"/>
    <cellStyle name="Note 2 26 3 2" xfId="0"/>
    <cellStyle name="Note 2 26 4" xfId="0"/>
    <cellStyle name="Note 2 26 4 2" xfId="0"/>
    <cellStyle name="Note 2 26 5" xfId="0"/>
    <cellStyle name="Note 2 26 5 2" xfId="0"/>
    <cellStyle name="Note 2 26 5 2 2" xfId="0"/>
    <cellStyle name="Note 2 26 5 3" xfId="0"/>
    <cellStyle name="Note 2 26 6" xfId="0"/>
    <cellStyle name="Note 2 27" xfId="0"/>
    <cellStyle name="Note 2 27 2" xfId="0"/>
    <cellStyle name="Note 2 28" xfId="0"/>
    <cellStyle name="Note 2 28 2" xfId="0"/>
    <cellStyle name="Note 2 29" xfId="0"/>
    <cellStyle name="Note 2 29 2" xfId="0"/>
    <cellStyle name="Note 2 3" xfId="0"/>
    <cellStyle name="Note 2 3 10" xfId="0"/>
    <cellStyle name="Note 2 3 11" xfId="0"/>
    <cellStyle name="Note 2 3 12" xfId="0"/>
    <cellStyle name="Note 2 3 13" xfId="0"/>
    <cellStyle name="Note 2 3 14" xfId="0"/>
    <cellStyle name="Note 2 3 14 2" xfId="0"/>
    <cellStyle name="Note 2 3 14 2 2" xfId="0"/>
    <cellStyle name="Note 2 3 14 2 3" xfId="0"/>
    <cellStyle name="Note 2 3 14 2 4" xfId="0"/>
    <cellStyle name="Note 2 3 14 3" xfId="0"/>
    <cellStyle name="Note 2 3 14 3 2" xfId="0"/>
    <cellStyle name="Note 2 3 15" xfId="0"/>
    <cellStyle name="Note 2 3 16" xfId="0"/>
    <cellStyle name="Note 2 3 17" xfId="0"/>
    <cellStyle name="Note 2 3 18" xfId="0"/>
    <cellStyle name="Note 2 3 18 2" xfId="0"/>
    <cellStyle name="Note 2 3 18 3" xfId="0"/>
    <cellStyle name="Note 2 3 18 4" xfId="0"/>
    <cellStyle name="Note 2 3 19" xfId="0"/>
    <cellStyle name="Note 2 3 2" xfId="0"/>
    <cellStyle name="Note 2 3 2 10" xfId="0"/>
    <cellStyle name="Note 2 3 2 11" xfId="0"/>
    <cellStyle name="Note 2 3 2 12" xfId="0"/>
    <cellStyle name="Note 2 3 2 13" xfId="0"/>
    <cellStyle name="Note 2 3 2 14" xfId="0"/>
    <cellStyle name="Note 2 3 2 14 2" xfId="0"/>
    <cellStyle name="Note 2 3 2 14 2 2" xfId="0"/>
    <cellStyle name="Note 2 3 2 14 3" xfId="0"/>
    <cellStyle name="Note 2 3 2 2" xfId="0"/>
    <cellStyle name="Note 2 3 2 2 2" xfId="0"/>
    <cellStyle name="Note 2 3 2 2 2 2" xfId="0"/>
    <cellStyle name="Note 2 3 2 2 2 2 2" xfId="0"/>
    <cellStyle name="Note 2 3 2 2 2 2 2 2" xfId="0"/>
    <cellStyle name="Note 2 3 2 2 2 2 2 3" xfId="0"/>
    <cellStyle name="Note 2 3 2 2 2 2 3" xfId="0"/>
    <cellStyle name="Note 2 3 2 2 2 3" xfId="0"/>
    <cellStyle name="Note 2 3 2 2 2 3 2" xfId="0"/>
    <cellStyle name="Note 2 3 2 2 2 4" xfId="0"/>
    <cellStyle name="Note 2 3 2 2 3" xfId="0"/>
    <cellStyle name="Note 2 3 2 2 4" xfId="0"/>
    <cellStyle name="Note 2 3 2 2 5" xfId="0"/>
    <cellStyle name="Note 2 3 2 3" xfId="0"/>
    <cellStyle name="Note 2 3 2 3 2" xfId="0"/>
    <cellStyle name="Note 2 3 2 3 2 2" xfId="0"/>
    <cellStyle name="Note 2 3 2 3 2 2 2" xfId="0"/>
    <cellStyle name="Note 2 3 2 3 2 3" xfId="0"/>
    <cellStyle name="Note 2 3 2 3 2 3 2" xfId="0"/>
    <cellStyle name="Note 2 3 2 3 3" xfId="0"/>
    <cellStyle name="Note 2 3 2 3 4" xfId="0"/>
    <cellStyle name="Note 2 3 2 4" xfId="0"/>
    <cellStyle name="Note 2 3 2 4 2" xfId="0"/>
    <cellStyle name="Note 2 3 2 5" xfId="0"/>
    <cellStyle name="Note 2 3 2 5 2" xfId="0"/>
    <cellStyle name="Note 2 3 2 6" xfId="0"/>
    <cellStyle name="Note 2 3 2 7" xfId="0"/>
    <cellStyle name="Note 2 3 2 8" xfId="0"/>
    <cellStyle name="Note 2 3 2 9" xfId="0"/>
    <cellStyle name="Note 2 3 20" xfId="0"/>
    <cellStyle name="Note 2 3 21" xfId="0"/>
    <cellStyle name="Note 2 3 22" xfId="0"/>
    <cellStyle name="Note 2 3 23" xfId="0"/>
    <cellStyle name="Note 2 3 23 2" xfId="0"/>
    <cellStyle name="Note 2 3 3" xfId="0"/>
    <cellStyle name="Note 2 3 4" xfId="0"/>
    <cellStyle name="Note 2 3 5" xfId="0"/>
    <cellStyle name="Note 2 3 6" xfId="0"/>
    <cellStyle name="Note 2 3 7" xfId="0"/>
    <cellStyle name="Note 2 3 8" xfId="0"/>
    <cellStyle name="Note 2 3 9" xfId="0"/>
    <cellStyle name="Note 2 30" xfId="0"/>
    <cellStyle name="Note 2 30 2" xfId="0"/>
    <cellStyle name="Note 2 31" xfId="0"/>
    <cellStyle name="Note 2 31 2" xfId="0"/>
    <cellStyle name="Note 2 31 2 2" xfId="0"/>
    <cellStyle name="Note 2 31 3" xfId="0"/>
    <cellStyle name="Note 2 32" xfId="0"/>
    <cellStyle name="Note 2 32 2" xfId="0"/>
    <cellStyle name="Note 2 32 2 2" xfId="0"/>
    <cellStyle name="Note 2 32 3" xfId="0"/>
    <cellStyle name="Note 2 33" xfId="0"/>
    <cellStyle name="Note 2 33 2" xfId="0"/>
    <cellStyle name="Note 2 33 2 2" xfId="0"/>
    <cellStyle name="Note 2 33 3" xfId="0"/>
    <cellStyle name="Note 2 34" xfId="0"/>
    <cellStyle name="Note 2 34 2" xfId="0"/>
    <cellStyle name="Note 2 35" xfId="0"/>
    <cellStyle name="Note 2 35 2" xfId="0"/>
    <cellStyle name="Note 2 36" xfId="0"/>
    <cellStyle name="Note 2 36 2" xfId="0"/>
    <cellStyle name="Note 2 37" xfId="0"/>
    <cellStyle name="Note 2 4" xfId="0"/>
    <cellStyle name="Note 2 4 2" xfId="0"/>
    <cellStyle name="Note 2 4 3" xfId="0"/>
    <cellStyle name="Note 2 4 4" xfId="0"/>
    <cellStyle name="Note 2 4 5" xfId="0"/>
    <cellStyle name="Note 2 4 6" xfId="0"/>
    <cellStyle name="Note 2 4 6 2" xfId="0"/>
    <cellStyle name="Note 2 5" xfId="0"/>
    <cellStyle name="Note 2 5 10" xfId="0"/>
    <cellStyle name="Note 2 5 10 2" xfId="0"/>
    <cellStyle name="Note 2 5 11" xfId="0"/>
    <cellStyle name="Note 2 5 11 2" xfId="0"/>
    <cellStyle name="Note 2 5 12" xfId="0"/>
    <cellStyle name="Note 2 5 12 2" xfId="0"/>
    <cellStyle name="Note 2 5 13" xfId="0"/>
    <cellStyle name="Note 2 5 13 2" xfId="0"/>
    <cellStyle name="Note 2 5 14" xfId="0"/>
    <cellStyle name="Note 2 5 14 2" xfId="0"/>
    <cellStyle name="Note 2 5 14 2 2" xfId="0"/>
    <cellStyle name="Note 2 5 14 2 2 2" xfId="0"/>
    <cellStyle name="Note 2 5 14 2 3" xfId="0"/>
    <cellStyle name="Note 2 5 14 2 3 2" xfId="0"/>
    <cellStyle name="Note 2 5 14 2 4" xfId="0"/>
    <cellStyle name="Note 2 5 14 3" xfId="0"/>
    <cellStyle name="Note 2 5 14 3 2" xfId="0"/>
    <cellStyle name="Note 2 5 14 4" xfId="0"/>
    <cellStyle name="Note 2 5 15" xfId="0"/>
    <cellStyle name="Note 2 5 15 2" xfId="0"/>
    <cellStyle name="Note 2 5 16" xfId="0"/>
    <cellStyle name="Note 2 5 16 2" xfId="0"/>
    <cellStyle name="Note 2 5 17" xfId="0"/>
    <cellStyle name="Note 2 5 17 2" xfId="0"/>
    <cellStyle name="Note 2 5 18" xfId="0"/>
    <cellStyle name="Note 2 5 19" xfId="0"/>
    <cellStyle name="Note 2 5 2" xfId="0"/>
    <cellStyle name="Note 2 5 2 10" xfId="0"/>
    <cellStyle name="Note 2 5 2 10 2" xfId="0"/>
    <cellStyle name="Note 2 5 2 11" xfId="0"/>
    <cellStyle name="Note 2 5 2 11 2" xfId="0"/>
    <cellStyle name="Note 2 5 2 12" xfId="0"/>
    <cellStyle name="Note 2 5 2 12 2" xfId="0"/>
    <cellStyle name="Note 2 5 2 13" xfId="0"/>
    <cellStyle name="Note 2 5 2 13 2" xfId="0"/>
    <cellStyle name="Note 2 5 2 14" xfId="0"/>
    <cellStyle name="Note 2 5 2 2" xfId="0"/>
    <cellStyle name="Note 2 5 2 2 10" xfId="0"/>
    <cellStyle name="Note 2 5 2 2 11" xfId="0"/>
    <cellStyle name="Note 2 5 2 2 12" xfId="0"/>
    <cellStyle name="Note 2 5 2 2 13" xfId="0"/>
    <cellStyle name="Note 2 5 2 2 2" xfId="0"/>
    <cellStyle name="Note 2 5 2 2 2 10" xfId="0"/>
    <cellStyle name="Note 2 5 2 2 2 10 2" xfId="0"/>
    <cellStyle name="Note 2 5 2 2 2 11" xfId="0"/>
    <cellStyle name="Note 2 5 2 2 2 11 2" xfId="0"/>
    <cellStyle name="Note 2 5 2 2 2 12" xfId="0"/>
    <cellStyle name="Note 2 5 2 2 2 2" xfId="0"/>
    <cellStyle name="Note 2 5 2 2 2 2 10" xfId="0"/>
    <cellStyle name="Note 2 5 2 2 2 2 11" xfId="0"/>
    <cellStyle name="Note 2 5 2 2 2 2 2" xfId="0"/>
    <cellStyle name="Note 2 5 2 2 2 2 2 10" xfId="0"/>
    <cellStyle name="Note 2 5 2 2 2 2 2 10 2" xfId="0"/>
    <cellStyle name="Note 2 5 2 2 2 2 2 11" xfId="0"/>
    <cellStyle name="Note 2 5 2 2 2 2 2 12" xfId="0"/>
    <cellStyle name="Note 2 5 2 2 2 2 2 2" xfId="0"/>
    <cellStyle name="Note 2 5 2 2 2 2 2 2 2" xfId="0"/>
    <cellStyle name="Note 2 5 2 2 2 2 2 3" xfId="0"/>
    <cellStyle name="Note 2 5 2 2 2 2 2 3 2" xfId="0"/>
    <cellStyle name="Note 2 5 2 2 2 2 2 4" xfId="0"/>
    <cellStyle name="Note 2 5 2 2 2 2 2 4 2" xfId="0"/>
    <cellStyle name="Note 2 5 2 2 2 2 2 5" xfId="0"/>
    <cellStyle name="Note 2 5 2 2 2 2 2 5 2" xfId="0"/>
    <cellStyle name="Note 2 5 2 2 2 2 2 6" xfId="0"/>
    <cellStyle name="Note 2 5 2 2 2 2 2 6 2" xfId="0"/>
    <cellStyle name="Note 2 5 2 2 2 2 2 7" xfId="0"/>
    <cellStyle name="Note 2 5 2 2 2 2 2 7 2" xfId="0"/>
    <cellStyle name="Note 2 5 2 2 2 2 2 8" xfId="0"/>
    <cellStyle name="Note 2 5 2 2 2 2 2 8 2" xfId="0"/>
    <cellStyle name="Note 2 5 2 2 2 2 2 9" xfId="0"/>
    <cellStyle name="Note 2 5 2 2 2 2 2 9 2" xfId="0"/>
    <cellStyle name="Note 2 5 2 2 2 2 3" xfId="0"/>
    <cellStyle name="Note 2 5 2 2 2 2 3 2" xfId="0"/>
    <cellStyle name="Note 2 5 2 2 2 2 4" xfId="0"/>
    <cellStyle name="Note 2 5 2 2 2 2 5" xfId="0"/>
    <cellStyle name="Note 2 5 2 2 2 2 6" xfId="0"/>
    <cellStyle name="Note 2 5 2 2 2 2 7" xfId="0"/>
    <cellStyle name="Note 2 5 2 2 2 2 8" xfId="0"/>
    <cellStyle name="Note 2 5 2 2 2 2 9" xfId="0"/>
    <cellStyle name="Note 2 5 2 2 2 3" xfId="0"/>
    <cellStyle name="Note 2 5 2 2 2 3 2" xfId="0"/>
    <cellStyle name="Note 2 5 2 2 2 4" xfId="0"/>
    <cellStyle name="Note 2 5 2 2 2 4 2" xfId="0"/>
    <cellStyle name="Note 2 5 2 2 2 5" xfId="0"/>
    <cellStyle name="Note 2 5 2 2 2 5 2" xfId="0"/>
    <cellStyle name="Note 2 5 2 2 2 6" xfId="0"/>
    <cellStyle name="Note 2 5 2 2 2 6 2" xfId="0"/>
    <cellStyle name="Note 2 5 2 2 2 7" xfId="0"/>
    <cellStyle name="Note 2 5 2 2 2 7 2" xfId="0"/>
    <cellStyle name="Note 2 5 2 2 2 8" xfId="0"/>
    <cellStyle name="Note 2 5 2 2 2 8 2" xfId="0"/>
    <cellStyle name="Note 2 5 2 2 2 9" xfId="0"/>
    <cellStyle name="Note 2 5 2 2 2 9 2" xfId="0"/>
    <cellStyle name="Note 2 5 2 2 3" xfId="0"/>
    <cellStyle name="Note 2 5 2 2 3 2" xfId="0"/>
    <cellStyle name="Note 2 5 2 2 4" xfId="0"/>
    <cellStyle name="Note 2 5 2 2 4 2" xfId="0"/>
    <cellStyle name="Note 2 5 2 2 5" xfId="0"/>
    <cellStyle name="Note 2 5 2 2 5 2" xfId="0"/>
    <cellStyle name="Note 2 5 2 2 6" xfId="0"/>
    <cellStyle name="Note 2 5 2 2 7" xfId="0"/>
    <cellStyle name="Note 2 5 2 2 8" xfId="0"/>
    <cellStyle name="Note 2 5 2 2 9" xfId="0"/>
    <cellStyle name="Note 2 5 2 3" xfId="0"/>
    <cellStyle name="Note 2 5 2 3 2" xfId="0"/>
    <cellStyle name="Note 2 5 2 3 2 2" xfId="0"/>
    <cellStyle name="Note 2 5 2 3 2 2 2" xfId="0"/>
    <cellStyle name="Note 2 5 2 3 2 3" xfId="0"/>
    <cellStyle name="Note 2 5 2 3 2 3 2" xfId="0"/>
    <cellStyle name="Note 2 5 2 3 2 4" xfId="0"/>
    <cellStyle name="Note 2 5 2 3 3" xfId="0"/>
    <cellStyle name="Note 2 5 2 3 3 2" xfId="0"/>
    <cellStyle name="Note 2 5 2 3 4" xfId="0"/>
    <cellStyle name="Note 2 5 2 4" xfId="0"/>
    <cellStyle name="Note 2 5 2 4 2" xfId="0"/>
    <cellStyle name="Note 2 5 2 5" xfId="0"/>
    <cellStyle name="Note 2 5 2 5 2" xfId="0"/>
    <cellStyle name="Note 2 5 2 6" xfId="0"/>
    <cellStyle name="Note 2 5 2 6 2" xfId="0"/>
    <cellStyle name="Note 2 5 2 7" xfId="0"/>
    <cellStyle name="Note 2 5 2 7 2" xfId="0"/>
    <cellStyle name="Note 2 5 2 8" xfId="0"/>
    <cellStyle name="Note 2 5 2 8 2" xfId="0"/>
    <cellStyle name="Note 2 5 2 9" xfId="0"/>
    <cellStyle name="Note 2 5 2 9 2" xfId="0"/>
    <cellStyle name="Note 2 5 20" xfId="0"/>
    <cellStyle name="Note 2 5 21" xfId="0"/>
    <cellStyle name="Note 2 5 22" xfId="0"/>
    <cellStyle name="Note 2 5 23" xfId="0"/>
    <cellStyle name="Note 2 5 24" xfId="0"/>
    <cellStyle name="Note 2 5 25" xfId="0"/>
    <cellStyle name="Note 2 5 26" xfId="0"/>
    <cellStyle name="Note 2 5 27" xfId="0"/>
    <cellStyle name="Note 2 5 27 2" xfId="0"/>
    <cellStyle name="Note 2 5 27 2 2" xfId="0"/>
    <cellStyle name="Note 2 5 27 3" xfId="0"/>
    <cellStyle name="Note 2 5 3" xfId="0"/>
    <cellStyle name="Note 2 5 3 2" xfId="0"/>
    <cellStyle name="Note 2 5 4" xfId="0"/>
    <cellStyle name="Note 2 5 4 2" xfId="0"/>
    <cellStyle name="Note 2 5 5" xfId="0"/>
    <cellStyle name="Note 2 5 5 2" xfId="0"/>
    <cellStyle name="Note 2 5 6" xfId="0"/>
    <cellStyle name="Note 2 5 6 2" xfId="0"/>
    <cellStyle name="Note 2 5 7" xfId="0"/>
    <cellStyle name="Note 2 5 7 2" xfId="0"/>
    <cellStyle name="Note 2 5 8" xfId="0"/>
    <cellStyle name="Note 2 5 8 2" xfId="0"/>
    <cellStyle name="Note 2 5 9" xfId="0"/>
    <cellStyle name="Note 2 5 9 2" xfId="0"/>
    <cellStyle name="Note 2 6" xfId="0"/>
    <cellStyle name="Note 2 6 2" xfId="0"/>
    <cellStyle name="Note 2 7" xfId="0"/>
    <cellStyle name="Note 2 7 2" xfId="0"/>
    <cellStyle name="Note 2 8" xfId="0"/>
    <cellStyle name="Note 2 8 2" xfId="0"/>
    <cellStyle name="Note 2 9" xfId="0"/>
    <cellStyle name="Note 2 9 2" xfId="0"/>
    <cellStyle name="Note 2 9 2 2" xfId="0"/>
    <cellStyle name="Note 2 9 2 2 2" xfId="0"/>
    <cellStyle name="Note 2 9 2 2 2 2" xfId="0"/>
    <cellStyle name="Note 2 9 2 2 2 2 2" xfId="0"/>
    <cellStyle name="Note 2 9 2 2 2 3" xfId="0"/>
    <cellStyle name="Note 2 9 2 2 2 3 2" xfId="0"/>
    <cellStyle name="Note 2 9 2 2 2 4" xfId="0"/>
    <cellStyle name="Note 2 9 2 2 3" xfId="0"/>
    <cellStyle name="Note 2 9 2 2 3 2" xfId="0"/>
    <cellStyle name="Note 2 9 2 2 4" xfId="0"/>
    <cellStyle name="Note 2 9 2 3" xfId="0"/>
    <cellStyle name="Note 2 9 2 3 2" xfId="0"/>
    <cellStyle name="Note 2 9 2 4" xfId="0"/>
    <cellStyle name="Note 2 9 2 4 2" xfId="0"/>
    <cellStyle name="Note 2 9 2 5" xfId="0"/>
    <cellStyle name="Note 2 9 2 5 2" xfId="0"/>
    <cellStyle name="Note 2 9 2 6" xfId="0"/>
    <cellStyle name="Note 2 9 3" xfId="0"/>
    <cellStyle name="Note 2 9 3 2" xfId="0"/>
    <cellStyle name="Note 2 9 3 2 2" xfId="0"/>
    <cellStyle name="Note 2 9 3 2 2 2" xfId="0"/>
    <cellStyle name="Note 2 9 3 2 3" xfId="0"/>
    <cellStyle name="Note 2 9 3 2 3 2" xfId="0"/>
    <cellStyle name="Note 2 9 3 2 4" xfId="0"/>
    <cellStyle name="Note 2 9 3 3" xfId="0"/>
    <cellStyle name="Note 2 9 3 3 2" xfId="0"/>
    <cellStyle name="Note 2 9 3 4" xfId="0"/>
    <cellStyle name="Note 2 9 4" xfId="0"/>
    <cellStyle name="Note 2 9 4 2" xfId="0"/>
    <cellStyle name="Note 2 9 5" xfId="0"/>
    <cellStyle name="Note 2 9 5 2" xfId="0"/>
    <cellStyle name="Note 2 9 6" xfId="0"/>
    <cellStyle name="Note 20" xfId="0"/>
    <cellStyle name="Note 20 2" xfId="0"/>
    <cellStyle name="Note 21" xfId="0"/>
    <cellStyle name="Note 21 2" xfId="0"/>
    <cellStyle name="Note 22" xfId="0"/>
    <cellStyle name="Note 22 2" xfId="0"/>
    <cellStyle name="Note 23" xfId="0"/>
    <cellStyle name="Note 23 2" xfId="0"/>
    <cellStyle name="Note 24" xfId="0"/>
    <cellStyle name="Note 24 2" xfId="0"/>
    <cellStyle name="Note 25" xfId="0"/>
    <cellStyle name="Note 25 2" xfId="0"/>
    <cellStyle name="Note 26" xfId="0"/>
    <cellStyle name="Note 26 2" xfId="0"/>
    <cellStyle name="Note 26 3" xfId="0"/>
    <cellStyle name="Note 26 3 2" xfId="0"/>
    <cellStyle name="Note 26 4" xfId="0"/>
    <cellStyle name="Note 27" xfId="0"/>
    <cellStyle name="Note 27 2" xfId="0"/>
    <cellStyle name="Note 27 3" xfId="0"/>
    <cellStyle name="Note 27 3 2" xfId="0"/>
    <cellStyle name="Note 27 4" xfId="0"/>
    <cellStyle name="Note 28" xfId="0"/>
    <cellStyle name="Note 29" xfId="0"/>
    <cellStyle name="Note 3" xfId="0"/>
    <cellStyle name="Note 3 10" xfId="0"/>
    <cellStyle name="Note 3 10 2" xfId="0"/>
    <cellStyle name="Note 3 10 2 2" xfId="0"/>
    <cellStyle name="Note 3 10 3" xfId="0"/>
    <cellStyle name="Note 3 11" xfId="0"/>
    <cellStyle name="Note 3 2" xfId="0"/>
    <cellStyle name="Note 3 2 10" xfId="0"/>
    <cellStyle name="Note 3 2 10 2" xfId="0"/>
    <cellStyle name="Note 3 2 11" xfId="0"/>
    <cellStyle name="Note 3 2 12" xfId="0"/>
    <cellStyle name="Note 3 2 12 2" xfId="0"/>
    <cellStyle name="Note 3 2 12 2 2" xfId="0"/>
    <cellStyle name="Note 3 2 12 3" xfId="0"/>
    <cellStyle name="Note 3 2 2" xfId="0"/>
    <cellStyle name="Note 3 2 2 2" xfId="0"/>
    <cellStyle name="Note 3 2 2 2 2" xfId="0"/>
    <cellStyle name="Note 3 2 3" xfId="0"/>
    <cellStyle name="Note 3 2 4" xfId="0"/>
    <cellStyle name="Note 3 2 5" xfId="0"/>
    <cellStyle name="Note 3 2 6" xfId="0"/>
    <cellStyle name="Note 3 2 7" xfId="0"/>
    <cellStyle name="Note 3 2 8" xfId="0"/>
    <cellStyle name="Note 3 2 9" xfId="0"/>
    <cellStyle name="Note 3 2 9 2" xfId="0"/>
    <cellStyle name="Note 3 3" xfId="0"/>
    <cellStyle name="Note 3 3 2" xfId="0"/>
    <cellStyle name="Note 3 3 2 2" xfId="0"/>
    <cellStyle name="Note 3 3 3" xfId="0"/>
    <cellStyle name="Note 3 3 3 2" xfId="0"/>
    <cellStyle name="Note 3 3 4" xfId="0"/>
    <cellStyle name="Note 3 3 4 2" xfId="0"/>
    <cellStyle name="Note 3 3 5" xfId="0"/>
    <cellStyle name="Note 3 4" xfId="0"/>
    <cellStyle name="Note 3 4 2" xfId="0"/>
    <cellStyle name="Note 3 5" xfId="0"/>
    <cellStyle name="Note 3 5 2" xfId="0"/>
    <cellStyle name="Note 3 6" xfId="0"/>
    <cellStyle name="Note 3 6 2" xfId="0"/>
    <cellStyle name="Note 3 7" xfId="0"/>
    <cellStyle name="Note 3 7 2" xfId="0"/>
    <cellStyle name="Note 3 8" xfId="0"/>
    <cellStyle name="Note 3 8 2" xfId="0"/>
    <cellStyle name="Note 3 8 2 2" xfId="0"/>
    <cellStyle name="Note 3 8 3" xfId="0"/>
    <cellStyle name="Note 3 9" xfId="0"/>
    <cellStyle name="Note 3 9 2" xfId="0"/>
    <cellStyle name="Note 3 9 2 2" xfId="0"/>
    <cellStyle name="Note 3 9 3" xfId="0"/>
    <cellStyle name="Note 30" xfId="0"/>
    <cellStyle name="Note 30 2" xfId="0"/>
    <cellStyle name="Note 30 2 2" xfId="0"/>
    <cellStyle name="Note 30 3" xfId="0"/>
    <cellStyle name="Note 31" xfId="0"/>
    <cellStyle name="Note 4" xfId="0"/>
    <cellStyle name="Note 4 10" xfId="0"/>
    <cellStyle name="Note 4 10 2" xfId="0"/>
    <cellStyle name="Note 4 10 2 2" xfId="0"/>
    <cellStyle name="Note 4 10 3" xfId="0"/>
    <cellStyle name="Note 4 11" xfId="0"/>
    <cellStyle name="Note 4 2" xfId="0"/>
    <cellStyle name="Note 4 2 2" xfId="0"/>
    <cellStyle name="Note 4 2 2 2" xfId="0"/>
    <cellStyle name="Note 4 2 2 3" xfId="0"/>
    <cellStyle name="Note 4 2 2 4" xfId="0"/>
    <cellStyle name="Note 4 2 3" xfId="0"/>
    <cellStyle name="Note 4 2 4" xfId="0"/>
    <cellStyle name="Note 4 2 5" xfId="0"/>
    <cellStyle name="Note 4 2 6" xfId="0"/>
    <cellStyle name="Note 4 2 7" xfId="0"/>
    <cellStyle name="Note 4 2 8" xfId="0"/>
    <cellStyle name="Note 4 2 8 2" xfId="0"/>
    <cellStyle name="Note 4 3" xfId="0"/>
    <cellStyle name="Note 4 3 2" xfId="0"/>
    <cellStyle name="Note 4 3 2 2" xfId="0"/>
    <cellStyle name="Note 4 3 3" xfId="0"/>
    <cellStyle name="Note 4 3 3 2" xfId="0"/>
    <cellStyle name="Note 4 3 4" xfId="0"/>
    <cellStyle name="Note 4 3 4 2" xfId="0"/>
    <cellStyle name="Note 4 3 5" xfId="0"/>
    <cellStyle name="Note 4 4" xfId="0"/>
    <cellStyle name="Note 4 4 2" xfId="0"/>
    <cellStyle name="Note 4 5" xfId="0"/>
    <cellStyle name="Note 4 5 2" xfId="0"/>
    <cellStyle name="Note 4 6" xfId="0"/>
    <cellStyle name="Note 4 6 2" xfId="0"/>
    <cellStyle name="Note 4 7" xfId="0"/>
    <cellStyle name="Note 4 7 2" xfId="0"/>
    <cellStyle name="Note 4 8" xfId="0"/>
    <cellStyle name="Note 4 8 2" xfId="0"/>
    <cellStyle name="Note 4 8 2 2" xfId="0"/>
    <cellStyle name="Note 4 8 3" xfId="0"/>
    <cellStyle name="Note 4 9" xfId="0"/>
    <cellStyle name="Note 4 9 2" xfId="0"/>
    <cellStyle name="Note 4 9 2 2" xfId="0"/>
    <cellStyle name="Note 4 9 3" xfId="0"/>
    <cellStyle name="Note 5" xfId="0"/>
    <cellStyle name="Note 5 2" xfId="0"/>
    <cellStyle name="Note 6" xfId="0"/>
    <cellStyle name="Note 6 2" xfId="0"/>
    <cellStyle name="Note 7" xfId="0"/>
    <cellStyle name="Note 7 2" xfId="0"/>
    <cellStyle name="Note 8" xfId="0"/>
    <cellStyle name="Note 8 2" xfId="0"/>
    <cellStyle name="Note 9" xfId="0"/>
    <cellStyle name="Note 9 2" xfId="0"/>
    <cellStyle name="Output 10" xfId="0"/>
    <cellStyle name="Output 11" xfId="0"/>
    <cellStyle name="Output 12" xfId="0"/>
    <cellStyle name="Output 13" xfId="0"/>
    <cellStyle name="Output 14" xfId="0"/>
    <cellStyle name="Output 15" xfId="0"/>
    <cellStyle name="Output 16" xfId="0"/>
    <cellStyle name="Output 17" xfId="0"/>
    <cellStyle name="Output 18" xfId="0"/>
    <cellStyle name="Output 19" xfId="0"/>
    <cellStyle name="Output 2" xfId="0"/>
    <cellStyle name="Output 2 2" xfId="0"/>
    <cellStyle name="Output 2 3" xfId="0"/>
    <cellStyle name="Output 2 3 2" xfId="0"/>
    <cellStyle name="Output 2 3 3" xfId="0"/>
    <cellStyle name="Output 2 3 4" xfId="0"/>
    <cellStyle name="Output 2 3 5" xfId="0"/>
    <cellStyle name="Output 2 3 6" xfId="0"/>
    <cellStyle name="Output 2 4" xfId="0"/>
    <cellStyle name="Output 2 5" xfId="0"/>
    <cellStyle name="Output 2 6" xfId="0"/>
    <cellStyle name="Output 2 7" xfId="0"/>
    <cellStyle name="Output 2 8" xfId="0"/>
    <cellStyle name="Output 20" xfId="0"/>
    <cellStyle name="Output 21" xfId="0"/>
    <cellStyle name="Output 22" xfId="0"/>
    <cellStyle name="Output 23" xfId="0"/>
    <cellStyle name="Output 24" xfId="0"/>
    <cellStyle name="Output 25" xfId="0"/>
    <cellStyle name="Output 26" xfId="0"/>
    <cellStyle name="Output 27" xfId="0"/>
    <cellStyle name="Output 28" xfId="0"/>
    <cellStyle name="Output 29" xfId="0"/>
    <cellStyle name="Output 3" xfId="0"/>
    <cellStyle name="Output 30" xfId="0"/>
    <cellStyle name="Output 31" xfId="0"/>
    <cellStyle name="Output 32" xfId="0"/>
    <cellStyle name="Output 33" xfId="0"/>
    <cellStyle name="Output 34" xfId="0"/>
    <cellStyle name="Output 35" xfId="0"/>
    <cellStyle name="Output 4" xfId="0"/>
    <cellStyle name="Output 5" xfId="0"/>
    <cellStyle name="Output 6" xfId="0"/>
    <cellStyle name="Output 7" xfId="0"/>
    <cellStyle name="Output 8" xfId="0"/>
    <cellStyle name="Output 9" xfId="0"/>
    <cellStyle name="Title 10" xfId="0"/>
    <cellStyle name="Title 11" xfId="0"/>
    <cellStyle name="Title 12" xfId="0"/>
    <cellStyle name="Title 13" xfId="0"/>
    <cellStyle name="Title 14" xfId="0"/>
    <cellStyle name="Title 15" xfId="0"/>
    <cellStyle name="Title 16" xfId="0"/>
    <cellStyle name="Title 17" xfId="0"/>
    <cellStyle name="Title 18" xfId="0"/>
    <cellStyle name="Title 19" xfId="0"/>
    <cellStyle name="Title 2" xfId="0"/>
    <cellStyle name="Title 2 2" xfId="0"/>
    <cellStyle name="Title 2 3" xfId="0"/>
    <cellStyle name="Title 2 3 2" xfId="0"/>
    <cellStyle name="Title 2 3 3" xfId="0"/>
    <cellStyle name="Title 2 3 4" xfId="0"/>
    <cellStyle name="Title 2 3 5" xfId="0"/>
    <cellStyle name="Title 2 3 6" xfId="0"/>
    <cellStyle name="Title 2 4" xfId="0"/>
    <cellStyle name="Title 2 5" xfId="0"/>
    <cellStyle name="Title 2 6" xfId="0"/>
    <cellStyle name="Title 2 7" xfId="0"/>
    <cellStyle name="Title 2 8" xfId="0"/>
    <cellStyle name="Title 20" xfId="0"/>
    <cellStyle name="Title 21" xfId="0"/>
    <cellStyle name="Title 22" xfId="0"/>
    <cellStyle name="Title 23" xfId="0"/>
    <cellStyle name="Title 24" xfId="0"/>
    <cellStyle name="Title 25" xfId="0"/>
    <cellStyle name="Title 26" xfId="0"/>
    <cellStyle name="Title 27" xfId="0"/>
    <cellStyle name="Title 28" xfId="0"/>
    <cellStyle name="Title 29" xfId="0"/>
    <cellStyle name="Title 3" xfId="0"/>
    <cellStyle name="Title 30" xfId="0"/>
    <cellStyle name="Title 31" xfId="0"/>
    <cellStyle name="Title 32" xfId="0"/>
    <cellStyle name="Title 33" xfId="0"/>
    <cellStyle name="Title 34" xfId="0"/>
    <cellStyle name="Title 35" xfId="0"/>
    <cellStyle name="Title 4" xfId="0"/>
    <cellStyle name="Title 5" xfId="0"/>
    <cellStyle name="Title 6" xfId="0"/>
    <cellStyle name="Title 7" xfId="0"/>
    <cellStyle name="Title 8" xfId="0"/>
    <cellStyle name="Title 9" xfId="0"/>
    <cellStyle name="Total 10" xfId="0"/>
    <cellStyle name="Total 11" xfId="0"/>
    <cellStyle name="Total 12" xfId="0"/>
    <cellStyle name="Total 13" xfId="0"/>
    <cellStyle name="Total 14" xfId="0"/>
    <cellStyle name="Total 15" xfId="0"/>
    <cellStyle name="Total 16" xfId="0"/>
    <cellStyle name="Total 17" xfId="0"/>
    <cellStyle name="Total 18" xfId="0"/>
    <cellStyle name="Total 19" xfId="0"/>
    <cellStyle name="Total 2" xfId="0"/>
    <cellStyle name="Total 2 2" xfId="0"/>
    <cellStyle name="Total 2 2 10" xfId="0"/>
    <cellStyle name="Total 2 2 11" xfId="0"/>
    <cellStyle name="Total 2 2 12" xfId="0"/>
    <cellStyle name="Total 2 2 13" xfId="0"/>
    <cellStyle name="Total 2 2 14" xfId="0"/>
    <cellStyle name="Total 2 2 2" xfId="0"/>
    <cellStyle name="Total 2 2 2 2" xfId="0"/>
    <cellStyle name="Total 2 2 2 3" xfId="0"/>
    <cellStyle name="Total 2 2 2 4" xfId="0"/>
    <cellStyle name="Total 2 2 3" xfId="0"/>
    <cellStyle name="Total 2 2 4" xfId="0"/>
    <cellStyle name="Total 2 2 5" xfId="0"/>
    <cellStyle name="Total 2 2 6" xfId="0"/>
    <cellStyle name="Total 2 2 7" xfId="0"/>
    <cellStyle name="Total 2 2 8" xfId="0"/>
    <cellStyle name="Total 2 2 9" xfId="0"/>
    <cellStyle name="Total 2 3" xfId="0"/>
    <cellStyle name="Total 2 3 10" xfId="0"/>
    <cellStyle name="Total 2 3 11" xfId="0"/>
    <cellStyle name="Total 2 3 12" xfId="0"/>
    <cellStyle name="Total 2 3 13" xfId="0"/>
    <cellStyle name="Total 2 3 14" xfId="0"/>
    <cellStyle name="Total 2 3 2" xfId="0"/>
    <cellStyle name="Total 2 3 3" xfId="0"/>
    <cellStyle name="Total 2 3 4" xfId="0"/>
    <cellStyle name="Total 2 3 5" xfId="0"/>
    <cellStyle name="Total 2 3 6" xfId="0"/>
    <cellStyle name="Total 2 3 7" xfId="0"/>
    <cellStyle name="Total 2 3 8" xfId="0"/>
    <cellStyle name="Total 2 3 9" xfId="0"/>
    <cellStyle name="Total 2 4" xfId="0"/>
    <cellStyle name="Total 2 5" xfId="0"/>
    <cellStyle name="Total 2 6" xfId="0"/>
    <cellStyle name="Total 2 7" xfId="0"/>
    <cellStyle name="Total 2 8" xfId="0"/>
    <cellStyle name="Total 20" xfId="0"/>
    <cellStyle name="Total 21" xfId="0"/>
    <cellStyle name="Total 22" xfId="0"/>
    <cellStyle name="Total 23" xfId="0"/>
    <cellStyle name="Total 24" xfId="0"/>
    <cellStyle name="Total 25" xfId="0"/>
    <cellStyle name="Total 26" xfId="0"/>
    <cellStyle name="Total 27" xfId="0"/>
    <cellStyle name="Total 28" xfId="0"/>
    <cellStyle name="Total 29" xfId="0"/>
    <cellStyle name="Total 3" xfId="0"/>
    <cellStyle name="Total 30" xfId="0"/>
    <cellStyle name="Total 31" xfId="0"/>
    <cellStyle name="Total 32" xfId="0"/>
    <cellStyle name="Total 33" xfId="0"/>
    <cellStyle name="Total 34" xfId="0"/>
    <cellStyle name="Total 35" xfId="0"/>
    <cellStyle name="Total 4" xfId="0"/>
    <cellStyle name="Total 5" xfId="0"/>
    <cellStyle name="Total 6" xfId="0"/>
    <cellStyle name="Total 7" xfId="0"/>
    <cellStyle name="Total 8" xfId="0"/>
    <cellStyle name="Total 9" xfId="0"/>
    <cellStyle name="Warning Text 10" xfId="0"/>
    <cellStyle name="Warning Text 11" xfId="0"/>
    <cellStyle name="Warning Text 12" xfId="0"/>
    <cellStyle name="Warning Text 13" xfId="0"/>
    <cellStyle name="Warning Text 14" xfId="0"/>
    <cellStyle name="Warning Text 15" xfId="0"/>
    <cellStyle name="Warning Text 16" xfId="0"/>
    <cellStyle name="Warning Text 17" xfId="0"/>
    <cellStyle name="Warning Text 18" xfId="0"/>
    <cellStyle name="Warning Text 19" xfId="0"/>
    <cellStyle name="Warning Text 2" xfId="0"/>
    <cellStyle name="Warning Text 20" xfId="0"/>
    <cellStyle name="Warning Text 21" xfId="0"/>
    <cellStyle name="Warning Text 22" xfId="0"/>
    <cellStyle name="Warning Text 23" xfId="0"/>
    <cellStyle name="Warning Text 24" xfId="0"/>
    <cellStyle name="Warning Text 25" xfId="0"/>
    <cellStyle name="Warning Text 3" xfId="0"/>
    <cellStyle name="Warning Text 4" xfId="0"/>
    <cellStyle name="Warning Text 5" xfId="0"/>
    <cellStyle name="Warning Text 6" xfId="0"/>
    <cellStyle name="Warning Text 7" xfId="0"/>
    <cellStyle name="Warning Text 8" xfId="0"/>
    <cellStyle name="Warning Text 9" xfId="0"/>
  </cellStyles>
  <colors>
    <indexedColors>
      <rgbColor rgb="FF000000"/>
      <rgbColor rgb="FFFFFFFF"/>
      <rgbColor rgb="FFFF0000"/>
      <rgbColor rgb="FF00FF00"/>
      <rgbColor rgb="FFDCE6F2"/>
      <rgbColor rgb="FFFFFF00"/>
      <rgbColor rgb="FFCCC1DA"/>
      <rgbColor rgb="FFB7DEE8"/>
      <rgbColor rgb="FFF2DCDB"/>
      <rgbColor rgb="FFC3D69B"/>
      <rgbColor rgb="FFFDEADA"/>
      <rgbColor rgb="FF7F7F7F"/>
      <rgbColor rgb="FF80007D"/>
      <rgbColor rgb="FF1F497D"/>
      <rgbColor rgb="FFC0C0C0"/>
      <rgbColor rgb="FF808080"/>
      <rgbColor rgb="FFB3A2C7"/>
      <rgbColor rgb="FFBE4F33"/>
      <rgbColor rgb="FFFFFFCC"/>
      <rgbColor rgb="FFCCFFFF"/>
      <rgbColor rgb="FFFCD5B5"/>
      <rgbColor rgb="FFFF8080"/>
      <rgbColor rgb="FF0066CC"/>
      <rgbColor rgb="FFCCCCFF"/>
      <rgbColor rgb="FFF2F2F2"/>
      <rgbColor rgb="FFFAC090"/>
      <rgbColor rgb="FFFFEB9C"/>
      <rgbColor rgb="FFB9CDE5"/>
      <rgbColor rgb="FFFFC7CE"/>
      <rgbColor rgb="FFE6E0EC"/>
      <rgbColor rgb="FFB2B2B2"/>
      <rgbColor rgb="FFEBF1DE"/>
      <rgbColor rgb="FF97B5D9"/>
      <rgbColor rgb="FFDBEEF4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09961"/>
      <rgbColor rgb="FFD7E4BD"/>
      <rgbColor rgb="FF3F3F3F"/>
      <rgbColor rgb="FFE6B9B8"/>
      <rgbColor rgb="FFF7964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mily/ECOLOGIE/current%20projects/Liberation/WP1-Data%20compilation/DATA/Metadata/LiberationWP1_StudiesMetadata_16.03.201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udy metadata"/>
      <sheetName val="Variable Lists"/>
      <sheetName val="summary"/>
      <sheetName val="summarized metadata"/>
    </sheetNames>
    <sheetDataSet>
      <sheetData sheetId="0"/>
      <sheetData sheetId="1"/>
      <sheetData sheetId="2"/>
      <sheetData sheetId="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1" width="13.01"/>
    <col collapsed="false" customWidth="true" hidden="false" outlineLevel="0" max="3" min="3" style="1" width="11.71"/>
    <col collapsed="false" customWidth="true" hidden="false" outlineLevel="0" max="4" min="4" style="1" width="23.71"/>
    <col collapsed="false" customWidth="true" hidden="false" outlineLevel="0" max="5" min="5" style="1" width="19"/>
    <col collapsed="false" customWidth="true" hidden="false" outlineLevel="0" max="6" min="6" style="1" width="17.71"/>
    <col collapsed="false" customWidth="true" hidden="false" outlineLevel="0" max="7" min="7" style="1" width="15.29"/>
    <col collapsed="false" customWidth="true" hidden="false" outlineLevel="0" max="8" min="8" style="1" width="40.42"/>
    <col collapsed="false" customWidth="true" hidden="false" outlineLevel="0" max="9" min="9" style="1" width="53.14"/>
    <col collapsed="false" customWidth="true" hidden="false" outlineLevel="0" max="10" min="10" style="1" width="52.29"/>
    <col collapsed="false" customWidth="true" hidden="false" outlineLevel="0" max="11" min="11" style="1" width="32"/>
    <col collapsed="false" customWidth="true" hidden="false" outlineLevel="0" max="12" min="12" style="1" width="28.57"/>
    <col collapsed="false" customWidth="true" hidden="false" outlineLevel="0" max="13" min="13" style="1" width="25.71"/>
    <col collapsed="false" customWidth="true" hidden="false" outlineLevel="0" max="14" min="14" style="1" width="37.29"/>
    <col collapsed="false" customWidth="true" hidden="false" outlineLevel="0" max="15" min="15" style="1" width="15.71"/>
    <col collapsed="false" customWidth="true" hidden="false" outlineLevel="0" max="16" min="16" style="1" width="23.86"/>
    <col collapsed="false" customWidth="true" hidden="false" outlineLevel="0" max="17" min="17" style="2" width="22.28"/>
    <col collapsed="false" customWidth="true" hidden="false" outlineLevel="0" max="18" min="18" style="1" width="36.85"/>
    <col collapsed="false" customWidth="true" hidden="false" outlineLevel="0" max="19" min="19" style="1" width="15.71"/>
    <col collapsed="false" customWidth="true" hidden="false" outlineLevel="0" max="20" min="20" style="1" width="16.29"/>
    <col collapsed="false" customWidth="true" hidden="false" outlineLevel="0" max="21" min="21" style="1" width="13.01"/>
    <col collapsed="false" customWidth="true" hidden="false" outlineLevel="0" max="22" min="22" style="1" width="28.57"/>
    <col collapsed="false" customWidth="true" hidden="false" outlineLevel="0" max="23" min="23" style="1" width="13.14"/>
    <col collapsed="false" customWidth="true" hidden="false" outlineLevel="0" max="24" min="24" style="1" width="20.14"/>
    <col collapsed="false" customWidth="true" hidden="false" outlineLevel="0" max="25" min="25" style="1" width="20.86"/>
    <col collapsed="false" customWidth="false" hidden="false" outlineLevel="0" max="1024" min="26" style="1" width="9.14"/>
  </cols>
  <sheetData>
    <row r="1" s="4" customFormat="true" ht="115.9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3"/>
      <c r="Y1" s="3" t="s">
        <v>23</v>
      </c>
      <c r="Z1" s="6"/>
      <c r="AA1" s="6"/>
      <c r="AB1" s="6"/>
      <c r="AC1" s="6"/>
      <c r="AD1" s="6"/>
      <c r="AE1" s="6"/>
    </row>
    <row r="2" s="7" customFormat="true" ht="45" hidden="false" customHeight="true" outlineLevel="0" collapsed="false">
      <c r="A2" s="7" t="s">
        <v>24</v>
      </c>
      <c r="B2" s="7" t="s">
        <v>25</v>
      </c>
      <c r="C2" s="7" t="s">
        <v>26</v>
      </c>
      <c r="D2" s="7" t="s">
        <v>27</v>
      </c>
      <c r="E2" s="8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7" t="s">
        <v>37</v>
      </c>
      <c r="O2" s="7" t="s">
        <v>38</v>
      </c>
      <c r="P2" s="7" t="s">
        <v>39</v>
      </c>
      <c r="Q2" s="7" t="s">
        <v>40</v>
      </c>
      <c r="R2" s="7" t="s">
        <v>41</v>
      </c>
      <c r="S2" s="7" t="s">
        <v>42</v>
      </c>
      <c r="T2" s="7" t="s">
        <v>43</v>
      </c>
      <c r="U2" s="7" t="s">
        <v>44</v>
      </c>
      <c r="V2" s="7" t="s">
        <v>45</v>
      </c>
      <c r="W2" s="7" t="s">
        <v>46</v>
      </c>
      <c r="X2" s="7" t="s">
        <v>47</v>
      </c>
      <c r="Y2" s="7" t="s">
        <v>48</v>
      </c>
    </row>
    <row r="3" customFormat="false" ht="16.35" hidden="false" customHeight="true" outlineLevel="0" collapsed="false">
      <c r="A3" s="9" t="s">
        <v>49</v>
      </c>
      <c r="B3" s="10" t="n">
        <v>2009</v>
      </c>
      <c r="C3" s="10" t="s">
        <v>50</v>
      </c>
      <c r="D3" s="10" t="s">
        <v>51</v>
      </c>
      <c r="E3" s="10" t="s">
        <v>52</v>
      </c>
      <c r="F3" s="10" t="s">
        <v>53</v>
      </c>
      <c r="G3" s="11" t="n">
        <v>30</v>
      </c>
      <c r="H3" s="1" t="n">
        <v>1</v>
      </c>
      <c r="I3" s="12" t="s">
        <v>54</v>
      </c>
      <c r="J3" s="9" t="s">
        <v>55</v>
      </c>
      <c r="K3" s="10" t="s">
        <v>56</v>
      </c>
      <c r="L3" s="10" t="s">
        <v>57</v>
      </c>
      <c r="M3" s="9" t="s">
        <v>58</v>
      </c>
      <c r="N3" s="10" t="s">
        <v>59</v>
      </c>
      <c r="O3" s="9" t="s">
        <v>60</v>
      </c>
      <c r="P3" s="9" t="s">
        <v>61</v>
      </c>
      <c r="Q3" s="13" t="s">
        <v>62</v>
      </c>
      <c r="R3" s="1" t="s">
        <v>63</v>
      </c>
      <c r="S3" s="12" t="s">
        <v>64</v>
      </c>
      <c r="T3" s="1" t="s">
        <v>65</v>
      </c>
      <c r="U3" s="10" t="s">
        <v>66</v>
      </c>
      <c r="V3" s="14" t="s">
        <v>67</v>
      </c>
      <c r="W3" s="1" t="s">
        <v>54</v>
      </c>
      <c r="X3" s="1" t="s">
        <v>68</v>
      </c>
      <c r="Y3" s="12" t="s">
        <v>69</v>
      </c>
    </row>
    <row r="4" customFormat="false" ht="14.65" hidden="false" customHeight="true" outlineLevel="0" collapsed="false">
      <c r="A4" s="9" t="s">
        <v>49</v>
      </c>
      <c r="B4" s="10" t="n">
        <v>2009</v>
      </c>
      <c r="C4" s="10" t="s">
        <v>50</v>
      </c>
      <c r="D4" s="10" t="s">
        <v>51</v>
      </c>
      <c r="E4" s="10" t="s">
        <v>52</v>
      </c>
      <c r="F4" s="10" t="s">
        <v>53</v>
      </c>
      <c r="G4" s="11" t="n">
        <v>30</v>
      </c>
      <c r="H4" s="1" t="n">
        <v>1</v>
      </c>
      <c r="I4" s="12" t="s">
        <v>54</v>
      </c>
      <c r="J4" s="9" t="s">
        <v>55</v>
      </c>
      <c r="K4" s="10" t="s">
        <v>56</v>
      </c>
      <c r="L4" s="1" t="s">
        <v>70</v>
      </c>
      <c r="M4" s="9" t="s">
        <v>58</v>
      </c>
      <c r="N4" s="10" t="s">
        <v>59</v>
      </c>
      <c r="O4" s="9" t="s">
        <v>60</v>
      </c>
      <c r="P4" s="9" t="s">
        <v>61</v>
      </c>
      <c r="Q4" s="13" t="s">
        <v>62</v>
      </c>
      <c r="R4" s="1" t="s">
        <v>63</v>
      </c>
      <c r="S4" s="12" t="s">
        <v>64</v>
      </c>
      <c r="T4" s="1" t="s">
        <v>65</v>
      </c>
      <c r="U4" s="10" t="s">
        <v>66</v>
      </c>
      <c r="V4" s="14" t="s">
        <v>67</v>
      </c>
      <c r="W4" s="1" t="s">
        <v>54</v>
      </c>
      <c r="X4" s="1" t="s">
        <v>68</v>
      </c>
      <c r="Y4" s="12" t="s">
        <v>71</v>
      </c>
    </row>
    <row r="5" customFormat="false" ht="17.45" hidden="false" customHeight="true" outlineLevel="0" collapsed="false">
      <c r="A5" s="14" t="s">
        <v>72</v>
      </c>
      <c r="B5" s="1" t="n">
        <v>2008</v>
      </c>
      <c r="C5" s="10" t="s">
        <v>50</v>
      </c>
      <c r="D5" s="10" t="s">
        <v>51</v>
      </c>
      <c r="E5" s="1" t="s">
        <v>73</v>
      </c>
      <c r="F5" s="1" t="s">
        <v>74</v>
      </c>
      <c r="G5" s="15" t="n">
        <v>12</v>
      </c>
      <c r="H5" s="1" t="n">
        <v>1</v>
      </c>
      <c r="I5" s="12" t="s">
        <v>54</v>
      </c>
      <c r="J5" s="14" t="s">
        <v>54</v>
      </c>
      <c r="K5" s="16" t="s">
        <v>75</v>
      </c>
      <c r="L5" s="10" t="s">
        <v>57</v>
      </c>
      <c r="M5" s="14" t="s">
        <v>76</v>
      </c>
      <c r="N5" s="14" t="s">
        <v>77</v>
      </c>
      <c r="O5" s="9" t="s">
        <v>60</v>
      </c>
      <c r="P5" s="1" t="s">
        <v>78</v>
      </c>
      <c r="Q5" s="13" t="s">
        <v>62</v>
      </c>
      <c r="R5" s="14" t="s">
        <v>79</v>
      </c>
      <c r="S5" s="12" t="s">
        <v>64</v>
      </c>
      <c r="T5" s="1" t="s">
        <v>65</v>
      </c>
      <c r="U5" s="10" t="s">
        <v>66</v>
      </c>
      <c r="V5" s="17" t="s">
        <v>80</v>
      </c>
      <c r="W5" s="1" t="s">
        <v>54</v>
      </c>
      <c r="X5" s="1" t="s">
        <v>68</v>
      </c>
      <c r="Y5" s="14" t="s">
        <v>81</v>
      </c>
    </row>
    <row r="6" customFormat="false" ht="14.45" hidden="false" customHeight="true" outlineLevel="0" collapsed="false">
      <c r="A6" s="14" t="s">
        <v>72</v>
      </c>
      <c r="B6" s="1" t="n">
        <v>2008</v>
      </c>
      <c r="C6" s="10" t="s">
        <v>50</v>
      </c>
      <c r="D6" s="10" t="s">
        <v>51</v>
      </c>
      <c r="E6" s="1" t="s">
        <v>73</v>
      </c>
      <c r="F6" s="1" t="s">
        <v>74</v>
      </c>
      <c r="G6" s="15" t="n">
        <v>12</v>
      </c>
      <c r="H6" s="1" t="n">
        <v>1</v>
      </c>
      <c r="I6" s="12" t="s">
        <v>54</v>
      </c>
      <c r="J6" s="14" t="s">
        <v>54</v>
      </c>
      <c r="K6" s="16" t="s">
        <v>75</v>
      </c>
      <c r="L6" s="1" t="s">
        <v>70</v>
      </c>
      <c r="M6" s="14" t="s">
        <v>76</v>
      </c>
      <c r="N6" s="14" t="s">
        <v>77</v>
      </c>
      <c r="O6" s="9" t="s">
        <v>60</v>
      </c>
      <c r="P6" s="1" t="s">
        <v>78</v>
      </c>
      <c r="Q6" s="13" t="s">
        <v>62</v>
      </c>
      <c r="R6" s="14" t="s">
        <v>79</v>
      </c>
      <c r="S6" s="12" t="s">
        <v>64</v>
      </c>
      <c r="T6" s="1" t="s">
        <v>65</v>
      </c>
      <c r="U6" s="10" t="s">
        <v>66</v>
      </c>
      <c r="V6" s="17" t="s">
        <v>80</v>
      </c>
      <c r="W6" s="1" t="s">
        <v>54</v>
      </c>
      <c r="X6" s="1" t="s">
        <v>68</v>
      </c>
      <c r="Y6" s="14" t="s">
        <v>81</v>
      </c>
    </row>
    <row r="7" customFormat="false" ht="14.45" hidden="false" customHeight="true" outlineLevel="0" collapsed="false">
      <c r="A7" s="14" t="s">
        <v>82</v>
      </c>
      <c r="B7" s="1" t="n">
        <v>2009</v>
      </c>
      <c r="C7" s="10" t="s">
        <v>50</v>
      </c>
      <c r="D7" s="10" t="s">
        <v>51</v>
      </c>
      <c r="E7" s="1" t="s">
        <v>73</v>
      </c>
      <c r="F7" s="1" t="s">
        <v>74</v>
      </c>
      <c r="G7" s="1" t="n">
        <v>31</v>
      </c>
      <c r="H7" s="1" t="n">
        <v>2</v>
      </c>
      <c r="I7" s="12" t="s">
        <v>54</v>
      </c>
      <c r="J7" s="14" t="s">
        <v>83</v>
      </c>
      <c r="K7" s="16" t="s">
        <v>75</v>
      </c>
      <c r="L7" s="10" t="s">
        <v>57</v>
      </c>
      <c r="M7" s="14" t="s">
        <v>84</v>
      </c>
      <c r="N7" s="1" t="s">
        <v>85</v>
      </c>
      <c r="O7" s="9" t="s">
        <v>62</v>
      </c>
      <c r="P7" s="1" t="s">
        <v>86</v>
      </c>
      <c r="Q7" s="13" t="s">
        <v>62</v>
      </c>
      <c r="R7" s="14" t="s">
        <v>79</v>
      </c>
      <c r="S7" s="12" t="s">
        <v>64</v>
      </c>
      <c r="T7" s="1" t="s">
        <v>65</v>
      </c>
      <c r="U7" s="10" t="s">
        <v>66</v>
      </c>
      <c r="V7" s="1" t="s">
        <v>87</v>
      </c>
      <c r="W7" s="1" t="s">
        <v>54</v>
      </c>
      <c r="X7" s="1" t="s">
        <v>68</v>
      </c>
      <c r="Y7" s="14" t="s">
        <v>54</v>
      </c>
    </row>
    <row r="8" customFormat="false" ht="14.45" hidden="false" customHeight="true" outlineLevel="0" collapsed="false">
      <c r="A8" s="14" t="s">
        <v>82</v>
      </c>
      <c r="B8" s="1" t="n">
        <v>2009</v>
      </c>
      <c r="C8" s="10" t="s">
        <v>50</v>
      </c>
      <c r="D8" s="10" t="s">
        <v>51</v>
      </c>
      <c r="E8" s="1" t="s">
        <v>73</v>
      </c>
      <c r="F8" s="1" t="s">
        <v>74</v>
      </c>
      <c r="G8" s="1" t="n">
        <v>31</v>
      </c>
      <c r="H8" s="1" t="n">
        <v>2</v>
      </c>
      <c r="I8" s="12" t="s">
        <v>54</v>
      </c>
      <c r="J8" s="14" t="s">
        <v>83</v>
      </c>
      <c r="K8" s="16" t="s">
        <v>75</v>
      </c>
      <c r="L8" s="1" t="s">
        <v>70</v>
      </c>
      <c r="M8" s="14" t="s">
        <v>84</v>
      </c>
      <c r="N8" s="1" t="s">
        <v>85</v>
      </c>
      <c r="O8" s="9" t="s">
        <v>62</v>
      </c>
      <c r="P8" s="1" t="s">
        <v>86</v>
      </c>
      <c r="Q8" s="13" t="s">
        <v>62</v>
      </c>
      <c r="R8" s="14" t="s">
        <v>79</v>
      </c>
      <c r="S8" s="12" t="s">
        <v>64</v>
      </c>
      <c r="T8" s="1" t="s">
        <v>65</v>
      </c>
      <c r="U8" s="10" t="s">
        <v>66</v>
      </c>
      <c r="V8" s="1" t="s">
        <v>87</v>
      </c>
      <c r="W8" s="1" t="s">
        <v>54</v>
      </c>
      <c r="X8" s="1" t="s">
        <v>68</v>
      </c>
      <c r="Y8" s="14" t="s">
        <v>54</v>
      </c>
    </row>
    <row r="9" customFormat="false" ht="12.75" hidden="false" customHeight="false" outlineLevel="0" collapsed="false">
      <c r="K9" s="16"/>
    </row>
    <row r="10" customFormat="false" ht="12.75" hidden="false" customHeight="false" outlineLevel="0" collapsed="false">
      <c r="K10" s="16"/>
    </row>
    <row r="11" customFormat="false" ht="12.75" hidden="false" customHeight="false" outlineLevel="0" collapsed="false">
      <c r="K11" s="16"/>
    </row>
    <row r="12" customFormat="false" ht="15" hidden="false" customHeight="false" outlineLevel="0" collapsed="false">
      <c r="A12" s="18" t="s">
        <v>88</v>
      </c>
      <c r="K12" s="16"/>
    </row>
    <row r="13" customFormat="false" ht="12.75" hidden="false" customHeight="false" outlineLevel="0" collapsed="false">
      <c r="K13" s="16"/>
    </row>
    <row r="14" customFormat="false" ht="12.75" hidden="false" customHeight="false" outlineLevel="0" collapsed="false">
      <c r="K14" s="16"/>
    </row>
    <row r="15" customFormat="false" ht="12.75" hidden="false" customHeight="false" outlineLevel="0" collapsed="false">
      <c r="K15" s="16"/>
    </row>
    <row r="16" customFormat="false" ht="12.75" hidden="false" customHeight="false" outlineLevel="0" collapsed="false">
      <c r="K16" s="16"/>
    </row>
    <row r="17" customFormat="false" ht="12.75" hidden="false" customHeight="false" outlineLevel="0" collapsed="false">
      <c r="K17" s="16"/>
    </row>
    <row r="18" customFormat="false" ht="12.75" hidden="false" customHeight="false" outlineLevel="0" collapsed="false">
      <c r="K18" s="16"/>
    </row>
    <row r="19" customFormat="false" ht="12.75" hidden="false" customHeight="false" outlineLevel="0" collapsed="false">
      <c r="K19" s="16"/>
    </row>
    <row r="20" customFormat="false" ht="12.75" hidden="false" customHeight="false" outlineLevel="0" collapsed="false">
      <c r="K20" s="16"/>
    </row>
  </sheetData>
  <dataValidations count="1">
    <dataValidation allowBlank="true" operator="between" showDropDown="false" showErrorMessage="false" showInputMessage="false" sqref="K5:K20" type="list">
      <formula1>'dropdown lists'!$A$3:$A$19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1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8" activeCellId="0" sqref="D8"/>
    </sheetView>
  </sheetViews>
  <sheetFormatPr defaultColWidth="9.01171875" defaultRowHeight="12.75" zeroHeight="false" outlineLevelRow="0" outlineLevelCol="0"/>
  <cols>
    <col collapsed="false" customWidth="false" hidden="false" outlineLevel="0" max="1" min="1" style="19" width="9"/>
    <col collapsed="false" customWidth="true" hidden="false" outlineLevel="0" max="2" min="2" style="19" width="23.57"/>
    <col collapsed="false" customWidth="true" hidden="false" outlineLevel="0" max="3" min="3" style="19" width="17.29"/>
    <col collapsed="false" customWidth="true" hidden="false" outlineLevel="0" max="4" min="4" style="19" width="18.71"/>
    <col collapsed="false" customWidth="true" hidden="false" outlineLevel="0" max="5" min="5" style="19" width="17.14"/>
    <col collapsed="false" customWidth="true" hidden="false" outlineLevel="0" max="6" min="6" style="19" width="18.42"/>
    <col collapsed="false" customWidth="true" hidden="false" outlineLevel="0" max="7" min="7" style="2" width="17.71"/>
    <col collapsed="false" customWidth="true" hidden="false" outlineLevel="0" max="8" min="8" style="19" width="23.28"/>
    <col collapsed="false" customWidth="true" hidden="false" outlineLevel="0" max="9" min="9" style="19" width="19.85"/>
    <col collapsed="false" customWidth="false" hidden="false" outlineLevel="0" max="1024" min="10" style="19" width="9"/>
  </cols>
  <sheetData>
    <row r="1" customFormat="false" ht="166.5" hidden="false" customHeight="true" outlineLevel="0" collapsed="false">
      <c r="B1" s="20" t="s">
        <v>89</v>
      </c>
      <c r="C1" s="20" t="s">
        <v>90</v>
      </c>
      <c r="D1" s="20" t="s">
        <v>91</v>
      </c>
      <c r="E1" s="21" t="s">
        <v>92</v>
      </c>
      <c r="F1" s="22" t="s">
        <v>93</v>
      </c>
      <c r="G1" s="23" t="s">
        <v>5</v>
      </c>
      <c r="H1" s="22" t="s">
        <v>94</v>
      </c>
    </row>
    <row r="2" customFormat="false" ht="39" hidden="false" customHeight="true" outlineLevel="0" collapsed="false">
      <c r="A2" s="24" t="s">
        <v>24</v>
      </c>
      <c r="B2" s="25" t="s">
        <v>95</v>
      </c>
      <c r="C2" s="25" t="s">
        <v>96</v>
      </c>
      <c r="D2" s="25" t="s">
        <v>97</v>
      </c>
      <c r="E2" s="25" t="s">
        <v>98</v>
      </c>
      <c r="F2" s="26" t="s">
        <v>28</v>
      </c>
      <c r="G2" s="7" t="s">
        <v>29</v>
      </c>
      <c r="H2" s="27" t="s">
        <v>99</v>
      </c>
      <c r="I2" s="28" t="s">
        <v>100</v>
      </c>
      <c r="J2" s="29" t="s">
        <v>101</v>
      </c>
      <c r="K2" s="28" t="s">
        <v>102</v>
      </c>
    </row>
    <row r="3" customFormat="false" ht="12.75" hidden="false" customHeight="false" outlineLevel="0" collapsed="false">
      <c r="A3" s="30" t="s">
        <v>72</v>
      </c>
      <c r="B3" s="19" t="s">
        <v>103</v>
      </c>
      <c r="C3" s="31" t="n">
        <v>30.857639</v>
      </c>
      <c r="D3" s="31" t="n">
        <v>-24.432472</v>
      </c>
      <c r="E3" s="30" t="n">
        <v>2008</v>
      </c>
      <c r="F3" s="2" t="s">
        <v>73</v>
      </c>
      <c r="G3" s="2" t="s">
        <v>74</v>
      </c>
      <c r="H3" s="28" t="s">
        <v>104</v>
      </c>
      <c r="I3" s="29" t="s">
        <v>105</v>
      </c>
      <c r="J3" s="29" t="s">
        <v>106</v>
      </c>
      <c r="K3" s="19" t="s">
        <v>107</v>
      </c>
    </row>
    <row r="4" customFormat="false" ht="12.75" hidden="false" customHeight="false" outlineLevel="0" collapsed="false">
      <c r="A4" s="30" t="s">
        <v>72</v>
      </c>
      <c r="B4" s="19" t="s">
        <v>108</v>
      </c>
      <c r="C4" s="31" t="n">
        <v>30.834722</v>
      </c>
      <c r="D4" s="31" t="n">
        <v>-24.505361</v>
      </c>
      <c r="E4" s="30" t="n">
        <v>2008</v>
      </c>
      <c r="F4" s="2" t="s">
        <v>73</v>
      </c>
      <c r="G4" s="2" t="s">
        <v>74</v>
      </c>
      <c r="H4" s="28" t="s">
        <v>109</v>
      </c>
      <c r="I4" s="29" t="s">
        <v>105</v>
      </c>
      <c r="J4" s="29" t="s">
        <v>106</v>
      </c>
      <c r="K4" s="19" t="s">
        <v>107</v>
      </c>
    </row>
    <row r="5" customFormat="false" ht="12.75" hidden="false" customHeight="false" outlineLevel="0" collapsed="false">
      <c r="A5" s="30" t="s">
        <v>72</v>
      </c>
      <c r="B5" s="19" t="s">
        <v>110</v>
      </c>
      <c r="C5" s="31" t="n">
        <v>30.852083</v>
      </c>
      <c r="D5" s="31" t="n">
        <v>-24.480333</v>
      </c>
      <c r="E5" s="30" t="n">
        <v>2008</v>
      </c>
      <c r="F5" s="2" t="s">
        <v>73</v>
      </c>
      <c r="G5" s="2" t="s">
        <v>74</v>
      </c>
      <c r="H5" s="28" t="s">
        <v>109</v>
      </c>
      <c r="I5" s="29" t="s">
        <v>105</v>
      </c>
      <c r="J5" s="29" t="s">
        <v>106</v>
      </c>
      <c r="K5" s="19" t="s">
        <v>107</v>
      </c>
    </row>
    <row r="6" customFormat="false" ht="12.75" hidden="false" customHeight="false" outlineLevel="0" collapsed="false">
      <c r="A6" s="30" t="s">
        <v>72</v>
      </c>
      <c r="B6" s="19" t="s">
        <v>111</v>
      </c>
      <c r="C6" s="31" t="n">
        <v>30.826944</v>
      </c>
      <c r="D6" s="31" t="n">
        <v>-24.398667</v>
      </c>
      <c r="E6" s="30" t="n">
        <v>2008</v>
      </c>
      <c r="F6" s="2" t="s">
        <v>73</v>
      </c>
      <c r="G6" s="2" t="s">
        <v>74</v>
      </c>
      <c r="H6" s="28" t="s">
        <v>109</v>
      </c>
      <c r="I6" s="29" t="s">
        <v>112</v>
      </c>
      <c r="J6" s="29" t="s">
        <v>106</v>
      </c>
      <c r="K6" s="19" t="s">
        <v>107</v>
      </c>
    </row>
    <row r="7" customFormat="false" ht="12.75" hidden="false" customHeight="false" outlineLevel="0" collapsed="false">
      <c r="A7" s="30" t="s">
        <v>72</v>
      </c>
      <c r="B7" s="19" t="s">
        <v>113</v>
      </c>
      <c r="C7" s="31" t="n">
        <v>30.879194</v>
      </c>
      <c r="D7" s="31" t="n">
        <v>-24.415667</v>
      </c>
      <c r="E7" s="30" t="n">
        <v>2008</v>
      </c>
      <c r="F7" s="2" t="s">
        <v>73</v>
      </c>
      <c r="G7" s="2" t="s">
        <v>74</v>
      </c>
      <c r="H7" s="28" t="s">
        <v>104</v>
      </c>
      <c r="I7" s="29" t="s">
        <v>105</v>
      </c>
      <c r="J7" s="29" t="s">
        <v>106</v>
      </c>
      <c r="K7" s="19" t="s">
        <v>107</v>
      </c>
    </row>
    <row r="8" customFormat="false" ht="12.75" hidden="false" customHeight="false" outlineLevel="0" collapsed="false">
      <c r="A8" s="30" t="s">
        <v>72</v>
      </c>
      <c r="B8" s="19" t="s">
        <v>114</v>
      </c>
      <c r="C8" s="31" t="n">
        <v>30.862972</v>
      </c>
      <c r="D8" s="31" t="n">
        <v>-24.403333</v>
      </c>
      <c r="E8" s="30" t="n">
        <v>2008</v>
      </c>
      <c r="F8" s="2" t="s">
        <v>73</v>
      </c>
      <c r="G8" s="2" t="s">
        <v>74</v>
      </c>
      <c r="H8" s="28" t="s">
        <v>109</v>
      </c>
      <c r="I8" s="29" t="s">
        <v>105</v>
      </c>
      <c r="J8" s="29" t="s">
        <v>106</v>
      </c>
      <c r="K8" s="19" t="s">
        <v>107</v>
      </c>
    </row>
    <row r="9" customFormat="false" ht="12.75" hidden="false" customHeight="false" outlineLevel="0" collapsed="false">
      <c r="A9" s="30" t="s">
        <v>72</v>
      </c>
      <c r="B9" s="19" t="s">
        <v>115</v>
      </c>
      <c r="C9" s="31" t="n">
        <v>30.863583</v>
      </c>
      <c r="D9" s="31" t="n">
        <v>-24.458556</v>
      </c>
      <c r="E9" s="30" t="n">
        <v>2008</v>
      </c>
      <c r="F9" s="2" t="s">
        <v>73</v>
      </c>
      <c r="G9" s="2" t="s">
        <v>74</v>
      </c>
      <c r="H9" s="28" t="s">
        <v>109</v>
      </c>
      <c r="I9" s="29" t="s">
        <v>112</v>
      </c>
      <c r="J9" s="29" t="s">
        <v>106</v>
      </c>
      <c r="K9" s="19" t="s">
        <v>107</v>
      </c>
    </row>
    <row r="10" customFormat="false" ht="12.75" hidden="false" customHeight="false" outlineLevel="0" collapsed="false">
      <c r="A10" s="30" t="s">
        <v>72</v>
      </c>
      <c r="B10" s="19" t="s">
        <v>116</v>
      </c>
      <c r="C10" s="31" t="n">
        <v>30.896278</v>
      </c>
      <c r="D10" s="31" t="n">
        <v>-24.412667</v>
      </c>
      <c r="E10" s="30" t="n">
        <v>2008</v>
      </c>
      <c r="F10" s="2" t="s">
        <v>73</v>
      </c>
      <c r="G10" s="2" t="s">
        <v>74</v>
      </c>
      <c r="H10" s="28" t="s">
        <v>109</v>
      </c>
      <c r="I10" s="29" t="s">
        <v>105</v>
      </c>
      <c r="J10" s="29" t="s">
        <v>106</v>
      </c>
      <c r="K10" s="19" t="s">
        <v>107</v>
      </c>
    </row>
    <row r="11" customFormat="false" ht="12.75" hidden="false" customHeight="false" outlineLevel="0" collapsed="false">
      <c r="A11" s="30" t="s">
        <v>72</v>
      </c>
      <c r="B11" s="19" t="s">
        <v>117</v>
      </c>
      <c r="C11" s="31" t="n">
        <v>30.793389</v>
      </c>
      <c r="D11" s="31" t="n">
        <v>-24.412306</v>
      </c>
      <c r="E11" s="30" t="n">
        <v>2008</v>
      </c>
      <c r="F11" s="2" t="s">
        <v>73</v>
      </c>
      <c r="G11" s="2" t="s">
        <v>74</v>
      </c>
      <c r="H11" s="28" t="s">
        <v>109</v>
      </c>
      <c r="I11" s="29" t="s">
        <v>112</v>
      </c>
      <c r="J11" s="29" t="s">
        <v>106</v>
      </c>
      <c r="K11" s="19" t="s">
        <v>107</v>
      </c>
    </row>
    <row r="12" customFormat="false" ht="12.75" hidden="false" customHeight="false" outlineLevel="0" collapsed="false">
      <c r="A12" s="30" t="s">
        <v>72</v>
      </c>
      <c r="B12" s="19" t="s">
        <v>118</v>
      </c>
      <c r="C12" s="31" t="n">
        <v>30.798611</v>
      </c>
      <c r="D12" s="31" t="n">
        <v>-24.429611</v>
      </c>
      <c r="E12" s="30" t="n">
        <v>2008</v>
      </c>
      <c r="F12" s="2" t="s">
        <v>73</v>
      </c>
      <c r="G12" s="2" t="s">
        <v>74</v>
      </c>
      <c r="H12" s="28" t="s">
        <v>109</v>
      </c>
      <c r="I12" s="29" t="s">
        <v>112</v>
      </c>
      <c r="J12" s="29" t="s">
        <v>106</v>
      </c>
      <c r="K12" s="19" t="s">
        <v>107</v>
      </c>
    </row>
    <row r="13" customFormat="false" ht="12.75" hidden="false" customHeight="false" outlineLevel="0" collapsed="false">
      <c r="A13" s="30" t="s">
        <v>72</v>
      </c>
      <c r="B13" s="19" t="s">
        <v>119</v>
      </c>
      <c r="C13" s="31" t="n">
        <v>30.839889</v>
      </c>
      <c r="D13" s="31" t="n">
        <v>-24.420389</v>
      </c>
      <c r="E13" s="30" t="n">
        <v>2008</v>
      </c>
      <c r="F13" s="2" t="s">
        <v>73</v>
      </c>
      <c r="G13" s="2" t="s">
        <v>74</v>
      </c>
      <c r="H13" s="28" t="s">
        <v>104</v>
      </c>
      <c r="I13" s="29" t="s">
        <v>105</v>
      </c>
      <c r="J13" s="29" t="s">
        <v>106</v>
      </c>
      <c r="K13" s="19" t="s">
        <v>107</v>
      </c>
    </row>
    <row r="14" customFormat="false" ht="12.75" hidden="false" customHeight="false" outlineLevel="0" collapsed="false">
      <c r="A14" s="30" t="s">
        <v>72</v>
      </c>
      <c r="B14" s="19" t="s">
        <v>120</v>
      </c>
      <c r="C14" s="31" t="n">
        <v>30.885556</v>
      </c>
      <c r="D14" s="31" t="n">
        <v>-24.395139</v>
      </c>
      <c r="E14" s="30" t="n">
        <v>2008</v>
      </c>
      <c r="F14" s="2" t="s">
        <v>73</v>
      </c>
      <c r="G14" s="2" t="s">
        <v>74</v>
      </c>
      <c r="H14" s="28" t="s">
        <v>104</v>
      </c>
      <c r="I14" s="29" t="s">
        <v>105</v>
      </c>
      <c r="J14" s="29" t="s">
        <v>106</v>
      </c>
      <c r="K14" s="19" t="s">
        <v>107</v>
      </c>
    </row>
    <row r="15" customFormat="false" ht="12.75" hidden="false" customHeight="false" outlineLevel="0" collapsed="false">
      <c r="A15" s="30" t="s">
        <v>49</v>
      </c>
      <c r="B15" s="29" t="s">
        <v>121</v>
      </c>
      <c r="C15" s="19" t="n">
        <v>28.59504</v>
      </c>
      <c r="D15" s="19" t="n">
        <v>-24.94235</v>
      </c>
      <c r="E15" s="30" t="n">
        <v>2009</v>
      </c>
      <c r="F15" s="32" t="s">
        <v>52</v>
      </c>
      <c r="G15" s="13" t="s">
        <v>53</v>
      </c>
      <c r="H15" s="28" t="s">
        <v>109</v>
      </c>
      <c r="I15" s="19" t="s">
        <v>122</v>
      </c>
      <c r="J15" s="19" t="s">
        <v>123</v>
      </c>
      <c r="K15" s="19" t="s">
        <v>124</v>
      </c>
    </row>
    <row r="16" customFormat="false" ht="12.75" hidden="false" customHeight="false" outlineLevel="0" collapsed="false">
      <c r="A16" s="30" t="s">
        <v>49</v>
      </c>
      <c r="B16" s="29" t="s">
        <v>125</v>
      </c>
      <c r="C16" s="19" t="n">
        <v>28.59913</v>
      </c>
      <c r="D16" s="19" t="n">
        <v>-24.94095</v>
      </c>
      <c r="E16" s="30" t="n">
        <v>2009</v>
      </c>
      <c r="F16" s="33" t="s">
        <v>52</v>
      </c>
      <c r="G16" s="13" t="s">
        <v>53</v>
      </c>
      <c r="H16" s="28" t="s">
        <v>109</v>
      </c>
      <c r="I16" s="19" t="s">
        <v>126</v>
      </c>
      <c r="J16" s="19" t="s">
        <v>127</v>
      </c>
      <c r="K16" s="19" t="s">
        <v>124</v>
      </c>
    </row>
    <row r="17" customFormat="false" ht="12.75" hidden="false" customHeight="false" outlineLevel="0" collapsed="false">
      <c r="A17" s="30" t="s">
        <v>49</v>
      </c>
      <c r="B17" s="29" t="s">
        <v>128</v>
      </c>
      <c r="C17" s="19" t="n">
        <v>28.50985</v>
      </c>
      <c r="D17" s="19" t="n">
        <v>-24.95763</v>
      </c>
      <c r="E17" s="30" t="n">
        <v>2009</v>
      </c>
      <c r="F17" s="33" t="s">
        <v>52</v>
      </c>
      <c r="G17" s="13" t="s">
        <v>53</v>
      </c>
      <c r="H17" s="28" t="s">
        <v>109</v>
      </c>
      <c r="I17" s="19" t="s">
        <v>129</v>
      </c>
      <c r="J17" s="19" t="s">
        <v>130</v>
      </c>
      <c r="K17" s="19" t="s">
        <v>124</v>
      </c>
    </row>
    <row r="18" customFormat="false" ht="12.75" hidden="false" customHeight="false" outlineLevel="0" collapsed="false">
      <c r="A18" s="30" t="s">
        <v>49</v>
      </c>
      <c r="B18" s="29" t="s">
        <v>131</v>
      </c>
      <c r="C18" s="19" t="n">
        <v>28.50617</v>
      </c>
      <c r="D18" s="19" t="n">
        <v>-24.96012</v>
      </c>
      <c r="E18" s="30" t="n">
        <v>2009</v>
      </c>
      <c r="F18" s="33" t="s">
        <v>52</v>
      </c>
      <c r="G18" s="13" t="s">
        <v>53</v>
      </c>
      <c r="H18" s="28" t="s">
        <v>109</v>
      </c>
      <c r="I18" s="19" t="s">
        <v>132</v>
      </c>
      <c r="J18" s="19" t="s">
        <v>130</v>
      </c>
      <c r="K18" s="19" t="s">
        <v>124</v>
      </c>
    </row>
    <row r="19" customFormat="false" ht="12.75" hidden="false" customHeight="false" outlineLevel="0" collapsed="false">
      <c r="A19" s="30" t="s">
        <v>49</v>
      </c>
      <c r="B19" s="29" t="s">
        <v>133</v>
      </c>
      <c r="C19" s="19" t="n">
        <v>28.48956</v>
      </c>
      <c r="D19" s="19" t="n">
        <v>-24.98591</v>
      </c>
      <c r="E19" s="30" t="n">
        <v>2009</v>
      </c>
      <c r="F19" s="33" t="s">
        <v>52</v>
      </c>
      <c r="G19" s="13" t="s">
        <v>53</v>
      </c>
      <c r="H19" s="28" t="s">
        <v>109</v>
      </c>
      <c r="I19" s="19" t="s">
        <v>134</v>
      </c>
      <c r="J19" s="19" t="s">
        <v>135</v>
      </c>
      <c r="K19" s="19" t="s">
        <v>124</v>
      </c>
    </row>
    <row r="20" customFormat="false" ht="12.75" hidden="false" customHeight="false" outlineLevel="0" collapsed="false">
      <c r="A20" s="30" t="s">
        <v>49</v>
      </c>
      <c r="B20" s="29" t="s">
        <v>136</v>
      </c>
      <c r="C20" s="19" t="n">
        <v>28.44665</v>
      </c>
      <c r="D20" s="19" t="n">
        <v>-25.01226</v>
      </c>
      <c r="E20" s="30" t="n">
        <v>2009</v>
      </c>
      <c r="F20" s="33" t="s">
        <v>52</v>
      </c>
      <c r="G20" s="13" t="s">
        <v>53</v>
      </c>
      <c r="H20" s="28" t="s">
        <v>109</v>
      </c>
      <c r="I20" s="19" t="s">
        <v>137</v>
      </c>
      <c r="J20" s="19" t="s">
        <v>123</v>
      </c>
      <c r="K20" s="19" t="s">
        <v>124</v>
      </c>
    </row>
    <row r="21" customFormat="false" ht="12.75" hidden="false" customHeight="false" outlineLevel="0" collapsed="false">
      <c r="A21" s="30" t="s">
        <v>49</v>
      </c>
      <c r="B21" s="29" t="s">
        <v>138</v>
      </c>
      <c r="C21" s="19" t="n">
        <v>28.45015</v>
      </c>
      <c r="D21" s="19" t="n">
        <v>-25.01944</v>
      </c>
      <c r="E21" s="30" t="n">
        <v>2009</v>
      </c>
      <c r="F21" s="33" t="s">
        <v>52</v>
      </c>
      <c r="G21" s="13" t="s">
        <v>53</v>
      </c>
      <c r="H21" s="28" t="s">
        <v>109</v>
      </c>
      <c r="I21" s="19" t="s">
        <v>139</v>
      </c>
      <c r="J21" s="19" t="s">
        <v>140</v>
      </c>
      <c r="K21" s="19" t="s">
        <v>124</v>
      </c>
    </row>
    <row r="22" customFormat="false" ht="12.75" hidden="false" customHeight="false" outlineLevel="0" collapsed="false">
      <c r="A22" s="30" t="s">
        <v>49</v>
      </c>
      <c r="B22" s="29" t="s">
        <v>141</v>
      </c>
      <c r="C22" s="19" t="n">
        <v>28.44903</v>
      </c>
      <c r="D22" s="19" t="n">
        <v>-25.01706</v>
      </c>
      <c r="E22" s="30" t="n">
        <v>2009</v>
      </c>
      <c r="F22" s="33" t="s">
        <v>52</v>
      </c>
      <c r="G22" s="13" t="s">
        <v>53</v>
      </c>
      <c r="H22" s="28" t="s">
        <v>109</v>
      </c>
      <c r="I22" s="19" t="s">
        <v>142</v>
      </c>
      <c r="J22" s="19" t="s">
        <v>130</v>
      </c>
      <c r="K22" s="19" t="s">
        <v>124</v>
      </c>
    </row>
    <row r="23" customFormat="false" ht="12.75" hidden="false" customHeight="false" outlineLevel="0" collapsed="false">
      <c r="A23" s="30" t="s">
        <v>49</v>
      </c>
      <c r="B23" s="29" t="s">
        <v>143</v>
      </c>
      <c r="C23" s="19" t="n">
        <v>28.4786</v>
      </c>
      <c r="D23" s="19" t="n">
        <v>-25.04</v>
      </c>
      <c r="E23" s="30" t="n">
        <v>2009</v>
      </c>
      <c r="F23" s="33" t="s">
        <v>52</v>
      </c>
      <c r="G23" s="13" t="s">
        <v>53</v>
      </c>
      <c r="H23" s="28" t="s">
        <v>109</v>
      </c>
      <c r="I23" s="19" t="s">
        <v>144</v>
      </c>
      <c r="J23" s="19" t="s">
        <v>145</v>
      </c>
      <c r="K23" s="19" t="s">
        <v>146</v>
      </c>
    </row>
    <row r="24" customFormat="false" ht="12.75" hidden="false" customHeight="false" outlineLevel="0" collapsed="false">
      <c r="A24" s="30" t="s">
        <v>49</v>
      </c>
      <c r="B24" s="19" t="s">
        <v>147</v>
      </c>
      <c r="C24" s="19" t="n">
        <v>28.45313</v>
      </c>
      <c r="D24" s="19" t="n">
        <v>-25.0366</v>
      </c>
      <c r="E24" s="30" t="n">
        <v>2009</v>
      </c>
      <c r="F24" s="33" t="s">
        <v>52</v>
      </c>
      <c r="G24" s="13" t="s">
        <v>53</v>
      </c>
      <c r="H24" s="28" t="s">
        <v>109</v>
      </c>
      <c r="I24" s="19" t="s">
        <v>148</v>
      </c>
      <c r="J24" s="19" t="s">
        <v>149</v>
      </c>
      <c r="K24" s="19" t="s">
        <v>146</v>
      </c>
    </row>
    <row r="25" customFormat="false" ht="12.75" hidden="false" customHeight="false" outlineLevel="0" collapsed="false">
      <c r="A25" s="30" t="s">
        <v>49</v>
      </c>
      <c r="B25" s="19" t="s">
        <v>150</v>
      </c>
      <c r="C25" s="19" t="n">
        <v>28.43316</v>
      </c>
      <c r="D25" s="19" t="n">
        <v>-25.03793</v>
      </c>
      <c r="E25" s="30" t="n">
        <v>2009</v>
      </c>
      <c r="F25" s="33" t="s">
        <v>52</v>
      </c>
      <c r="G25" s="13" t="s">
        <v>53</v>
      </c>
      <c r="H25" s="28" t="s">
        <v>109</v>
      </c>
      <c r="I25" s="19" t="s">
        <v>151</v>
      </c>
      <c r="J25" s="19" t="s">
        <v>135</v>
      </c>
      <c r="K25" s="19" t="s">
        <v>146</v>
      </c>
    </row>
    <row r="26" customFormat="false" ht="12.75" hidden="false" customHeight="false" outlineLevel="0" collapsed="false">
      <c r="A26" s="30" t="s">
        <v>49</v>
      </c>
      <c r="B26" s="19" t="s">
        <v>152</v>
      </c>
      <c r="C26" s="19" t="n">
        <v>28.43721</v>
      </c>
      <c r="D26" s="19" t="n">
        <v>-25.03573</v>
      </c>
      <c r="E26" s="30" t="n">
        <v>2009</v>
      </c>
      <c r="F26" s="33" t="s">
        <v>52</v>
      </c>
      <c r="G26" s="13" t="s">
        <v>53</v>
      </c>
      <c r="H26" s="28" t="s">
        <v>109</v>
      </c>
      <c r="I26" s="19" t="s">
        <v>153</v>
      </c>
      <c r="J26" s="19" t="s">
        <v>140</v>
      </c>
      <c r="K26" s="19" t="s">
        <v>146</v>
      </c>
    </row>
    <row r="27" customFormat="false" ht="12.75" hidden="false" customHeight="false" outlineLevel="0" collapsed="false">
      <c r="A27" s="30" t="s">
        <v>49</v>
      </c>
      <c r="B27" s="19" t="s">
        <v>154</v>
      </c>
      <c r="C27" s="19" t="n">
        <v>28.44105</v>
      </c>
      <c r="D27" s="19" t="n">
        <v>-25.03388</v>
      </c>
      <c r="E27" s="30" t="n">
        <v>2009</v>
      </c>
      <c r="F27" s="33" t="s">
        <v>52</v>
      </c>
      <c r="G27" s="13" t="s">
        <v>53</v>
      </c>
      <c r="H27" s="28" t="s">
        <v>109</v>
      </c>
      <c r="I27" s="19" t="s">
        <v>155</v>
      </c>
      <c r="J27" s="19" t="s">
        <v>123</v>
      </c>
      <c r="K27" s="19" t="s">
        <v>146</v>
      </c>
    </row>
    <row r="28" customFormat="false" ht="12.75" hidden="false" customHeight="false" outlineLevel="0" collapsed="false">
      <c r="A28" s="30" t="s">
        <v>49</v>
      </c>
      <c r="B28" s="19" t="s">
        <v>156</v>
      </c>
      <c r="C28" s="19" t="n">
        <v>28.44869</v>
      </c>
      <c r="D28" s="19" t="n">
        <v>-25.05872</v>
      </c>
      <c r="E28" s="30" t="n">
        <v>2009</v>
      </c>
      <c r="F28" s="33" t="s">
        <v>52</v>
      </c>
      <c r="G28" s="13" t="s">
        <v>53</v>
      </c>
      <c r="H28" s="28" t="s">
        <v>109</v>
      </c>
      <c r="I28" s="19" t="s">
        <v>157</v>
      </c>
      <c r="J28" s="19" t="s">
        <v>158</v>
      </c>
      <c r="K28" s="19" t="s">
        <v>146</v>
      </c>
    </row>
    <row r="29" customFormat="false" ht="12.75" hidden="false" customHeight="false" outlineLevel="0" collapsed="false">
      <c r="A29" s="30" t="s">
        <v>49</v>
      </c>
      <c r="B29" s="19" t="s">
        <v>159</v>
      </c>
      <c r="C29" s="19" t="n">
        <v>28.45007</v>
      </c>
      <c r="D29" s="19" t="n">
        <v>-25.06164</v>
      </c>
      <c r="E29" s="30" t="n">
        <v>2009</v>
      </c>
      <c r="F29" s="33" t="s">
        <v>52</v>
      </c>
      <c r="G29" s="13" t="s">
        <v>53</v>
      </c>
      <c r="H29" s="28" t="s">
        <v>109</v>
      </c>
      <c r="I29" s="19" t="s">
        <v>160</v>
      </c>
      <c r="J29" s="19" t="s">
        <v>135</v>
      </c>
      <c r="K29" s="19" t="s">
        <v>146</v>
      </c>
    </row>
    <row r="30" customFormat="false" ht="12.75" hidden="false" customHeight="false" outlineLevel="0" collapsed="false">
      <c r="A30" s="30" t="s">
        <v>49</v>
      </c>
      <c r="B30" s="19" t="s">
        <v>161</v>
      </c>
      <c r="C30" s="19" t="n">
        <v>28.45202</v>
      </c>
      <c r="D30" s="19" t="n">
        <v>-25.06605</v>
      </c>
      <c r="E30" s="30" t="n">
        <v>2009</v>
      </c>
      <c r="F30" s="33" t="s">
        <v>52</v>
      </c>
      <c r="G30" s="13" t="s">
        <v>53</v>
      </c>
      <c r="H30" s="28" t="s">
        <v>109</v>
      </c>
      <c r="I30" s="19" t="s">
        <v>162</v>
      </c>
      <c r="J30" s="19" t="s">
        <v>123</v>
      </c>
      <c r="K30" s="19" t="s">
        <v>146</v>
      </c>
    </row>
    <row r="31" customFormat="false" ht="12.75" hidden="false" customHeight="false" outlineLevel="0" collapsed="false">
      <c r="A31" s="30" t="s">
        <v>49</v>
      </c>
      <c r="B31" s="19" t="s">
        <v>163</v>
      </c>
      <c r="C31" s="19" t="n">
        <v>28.48118</v>
      </c>
      <c r="D31" s="19" t="n">
        <v>-24.98127</v>
      </c>
      <c r="E31" s="30" t="n">
        <v>2009</v>
      </c>
      <c r="F31" s="33" t="s">
        <v>52</v>
      </c>
      <c r="G31" s="13" t="s">
        <v>53</v>
      </c>
      <c r="H31" s="28" t="s">
        <v>109</v>
      </c>
      <c r="I31" s="19" t="s">
        <v>164</v>
      </c>
      <c r="J31" s="19" t="s">
        <v>140</v>
      </c>
      <c r="K31" s="19" t="s">
        <v>146</v>
      </c>
    </row>
    <row r="32" customFormat="false" ht="12.75" hidden="false" customHeight="false" outlineLevel="0" collapsed="false">
      <c r="A32" s="30" t="s">
        <v>49</v>
      </c>
      <c r="B32" s="19" t="s">
        <v>165</v>
      </c>
      <c r="C32" s="19" t="n">
        <v>28.48244</v>
      </c>
      <c r="D32" s="19" t="n">
        <v>-24.97623</v>
      </c>
      <c r="E32" s="30" t="n">
        <v>2009</v>
      </c>
      <c r="F32" s="33" t="s">
        <v>52</v>
      </c>
      <c r="G32" s="13" t="s">
        <v>53</v>
      </c>
      <c r="H32" s="28" t="s">
        <v>109</v>
      </c>
      <c r="I32" s="19" t="s">
        <v>166</v>
      </c>
      <c r="J32" s="19" t="s">
        <v>123</v>
      </c>
      <c r="K32" s="19" t="s">
        <v>146</v>
      </c>
    </row>
    <row r="33" customFormat="false" ht="12.75" hidden="false" customHeight="false" outlineLevel="0" collapsed="false">
      <c r="A33" s="30" t="s">
        <v>49</v>
      </c>
      <c r="B33" s="19" t="s">
        <v>167</v>
      </c>
      <c r="C33" s="19" t="n">
        <v>28.48639</v>
      </c>
      <c r="D33" s="19" t="n">
        <v>-24.9741</v>
      </c>
      <c r="E33" s="30" t="n">
        <v>2009</v>
      </c>
      <c r="F33" s="33" t="s">
        <v>52</v>
      </c>
      <c r="G33" s="13" t="s">
        <v>53</v>
      </c>
      <c r="H33" s="28" t="s">
        <v>109</v>
      </c>
      <c r="I33" s="19" t="s">
        <v>168</v>
      </c>
      <c r="J33" s="19" t="s">
        <v>169</v>
      </c>
      <c r="K33" s="19" t="s">
        <v>146</v>
      </c>
    </row>
    <row r="34" customFormat="false" ht="12.75" hidden="false" customHeight="false" outlineLevel="0" collapsed="false">
      <c r="A34" s="30" t="s">
        <v>49</v>
      </c>
      <c r="B34" s="19" t="s">
        <v>170</v>
      </c>
      <c r="C34" s="19" t="n">
        <v>28.46251</v>
      </c>
      <c r="D34" s="19" t="n">
        <v>-24.97306</v>
      </c>
      <c r="E34" s="30" t="n">
        <v>2009</v>
      </c>
      <c r="F34" s="33" t="s">
        <v>52</v>
      </c>
      <c r="G34" s="13" t="s">
        <v>53</v>
      </c>
      <c r="H34" s="28" t="s">
        <v>109</v>
      </c>
      <c r="I34" s="19" t="s">
        <v>171</v>
      </c>
      <c r="J34" s="19" t="s">
        <v>127</v>
      </c>
      <c r="K34" s="19" t="s">
        <v>146</v>
      </c>
    </row>
    <row r="35" customFormat="false" ht="12.75" hidden="false" customHeight="false" outlineLevel="0" collapsed="false">
      <c r="A35" s="30" t="s">
        <v>49</v>
      </c>
      <c r="B35" s="19" t="s">
        <v>172</v>
      </c>
      <c r="C35" s="19" t="n">
        <v>28.46659</v>
      </c>
      <c r="D35" s="19" t="n">
        <v>-24.97228</v>
      </c>
      <c r="E35" s="30" t="n">
        <v>2009</v>
      </c>
      <c r="F35" s="33" t="s">
        <v>52</v>
      </c>
      <c r="G35" s="13" t="s">
        <v>53</v>
      </c>
      <c r="H35" s="28" t="s">
        <v>109</v>
      </c>
      <c r="I35" s="19" t="s">
        <v>173</v>
      </c>
      <c r="J35" s="19" t="s">
        <v>149</v>
      </c>
      <c r="K35" s="19" t="s">
        <v>146</v>
      </c>
    </row>
    <row r="36" customFormat="false" ht="12.75" hidden="false" customHeight="false" outlineLevel="0" collapsed="false">
      <c r="A36" s="30" t="s">
        <v>49</v>
      </c>
      <c r="B36" s="19" t="s">
        <v>174</v>
      </c>
      <c r="C36" s="19" t="n">
        <v>28.47176</v>
      </c>
      <c r="D36" s="19" t="n">
        <v>-24.97189</v>
      </c>
      <c r="E36" s="30" t="n">
        <v>2009</v>
      </c>
      <c r="F36" s="33" t="s">
        <v>52</v>
      </c>
      <c r="G36" s="13" t="s">
        <v>53</v>
      </c>
      <c r="H36" s="28" t="s">
        <v>109</v>
      </c>
      <c r="I36" s="28" t="s">
        <v>175</v>
      </c>
      <c r="J36" s="19" t="s">
        <v>145</v>
      </c>
      <c r="K36" s="19" t="s">
        <v>146</v>
      </c>
    </row>
    <row r="37" customFormat="false" ht="12.75" hidden="false" customHeight="false" outlineLevel="0" collapsed="false">
      <c r="A37" s="30" t="s">
        <v>49</v>
      </c>
      <c r="B37" s="19" t="s">
        <v>176</v>
      </c>
      <c r="C37" s="19" t="n">
        <v>28.48096</v>
      </c>
      <c r="D37" s="19" t="n">
        <v>-25.0231</v>
      </c>
      <c r="E37" s="30" t="n">
        <v>2009</v>
      </c>
      <c r="F37" s="33" t="s">
        <v>52</v>
      </c>
      <c r="G37" s="13" t="s">
        <v>53</v>
      </c>
      <c r="H37" s="28" t="s">
        <v>109</v>
      </c>
      <c r="I37" s="28" t="s">
        <v>177</v>
      </c>
      <c r="J37" s="19" t="s">
        <v>130</v>
      </c>
      <c r="K37" s="19" t="s">
        <v>178</v>
      </c>
    </row>
    <row r="38" customFormat="false" ht="12.75" hidden="false" customHeight="false" outlineLevel="0" collapsed="false">
      <c r="A38" s="30" t="s">
        <v>49</v>
      </c>
      <c r="B38" s="19" t="s">
        <v>179</v>
      </c>
      <c r="C38" s="19" t="n">
        <v>28.47926</v>
      </c>
      <c r="D38" s="19" t="n">
        <v>-25.02017</v>
      </c>
      <c r="E38" s="30" t="n">
        <v>2009</v>
      </c>
      <c r="F38" s="33" t="s">
        <v>52</v>
      </c>
      <c r="G38" s="13" t="s">
        <v>53</v>
      </c>
      <c r="H38" s="28" t="s">
        <v>109</v>
      </c>
      <c r="I38" s="28" t="s">
        <v>180</v>
      </c>
      <c r="J38" s="19" t="s">
        <v>140</v>
      </c>
      <c r="K38" s="19" t="s">
        <v>178</v>
      </c>
    </row>
    <row r="39" customFormat="false" ht="12.75" hidden="false" customHeight="false" outlineLevel="0" collapsed="false">
      <c r="A39" s="30" t="s">
        <v>49</v>
      </c>
      <c r="B39" s="19" t="s">
        <v>181</v>
      </c>
      <c r="C39" s="19" t="n">
        <v>28.47704</v>
      </c>
      <c r="D39" s="19" t="n">
        <v>-25.01613</v>
      </c>
      <c r="E39" s="30" t="n">
        <v>2009</v>
      </c>
      <c r="F39" s="33" t="s">
        <v>52</v>
      </c>
      <c r="G39" s="13" t="s">
        <v>53</v>
      </c>
      <c r="H39" s="28" t="s">
        <v>109</v>
      </c>
      <c r="I39" s="28" t="s">
        <v>173</v>
      </c>
      <c r="J39" s="19" t="s">
        <v>140</v>
      </c>
      <c r="K39" s="19" t="s">
        <v>178</v>
      </c>
    </row>
    <row r="40" customFormat="false" ht="12.75" hidden="false" customHeight="false" outlineLevel="0" collapsed="false">
      <c r="A40" s="30" t="s">
        <v>49</v>
      </c>
      <c r="B40" s="19" t="s">
        <v>182</v>
      </c>
      <c r="C40" s="19" t="n">
        <v>28.5351</v>
      </c>
      <c r="D40" s="19" t="n">
        <v>-24.91449</v>
      </c>
      <c r="E40" s="30" t="n">
        <v>2009</v>
      </c>
      <c r="F40" s="33" t="s">
        <v>52</v>
      </c>
      <c r="G40" s="13" t="s">
        <v>53</v>
      </c>
      <c r="H40" s="28" t="s">
        <v>109</v>
      </c>
      <c r="I40" s="28" t="s">
        <v>183</v>
      </c>
      <c r="J40" s="19" t="s">
        <v>130</v>
      </c>
      <c r="K40" s="19" t="s">
        <v>124</v>
      </c>
    </row>
    <row r="41" customFormat="false" ht="12.75" hidden="false" customHeight="false" outlineLevel="0" collapsed="false">
      <c r="A41" s="30" t="s">
        <v>49</v>
      </c>
      <c r="B41" s="19" t="s">
        <v>184</v>
      </c>
      <c r="C41" s="19" t="n">
        <v>28.52961</v>
      </c>
      <c r="D41" s="19" t="n">
        <v>-24.91625</v>
      </c>
      <c r="E41" s="30" t="n">
        <v>2009</v>
      </c>
      <c r="F41" s="33" t="s">
        <v>52</v>
      </c>
      <c r="G41" s="13" t="s">
        <v>53</v>
      </c>
      <c r="H41" s="28" t="s">
        <v>109</v>
      </c>
      <c r="I41" s="28" t="s">
        <v>185</v>
      </c>
      <c r="J41" s="19" t="s">
        <v>127</v>
      </c>
      <c r="K41" s="19" t="s">
        <v>124</v>
      </c>
    </row>
    <row r="42" customFormat="false" ht="12.75" hidden="false" customHeight="false" outlineLevel="0" collapsed="false">
      <c r="A42" s="30" t="s">
        <v>49</v>
      </c>
      <c r="B42" s="19" t="s">
        <v>186</v>
      </c>
      <c r="C42" s="19" t="n">
        <v>28.52561</v>
      </c>
      <c r="D42" s="19" t="n">
        <v>-24.91724</v>
      </c>
      <c r="E42" s="30" t="n">
        <v>2009</v>
      </c>
      <c r="F42" s="33" t="s">
        <v>52</v>
      </c>
      <c r="G42" s="13" t="s">
        <v>53</v>
      </c>
      <c r="H42" s="28" t="s">
        <v>109</v>
      </c>
      <c r="I42" s="28" t="s">
        <v>187</v>
      </c>
      <c r="J42" s="19" t="s">
        <v>130</v>
      </c>
      <c r="K42" s="19" t="s">
        <v>124</v>
      </c>
    </row>
    <row r="43" customFormat="false" ht="12.75" hidden="false" customHeight="false" outlineLevel="0" collapsed="false">
      <c r="A43" s="30" t="s">
        <v>49</v>
      </c>
      <c r="B43" s="19" t="s">
        <v>188</v>
      </c>
      <c r="C43" s="19" t="n">
        <v>28.36764</v>
      </c>
      <c r="D43" s="19" t="n">
        <v>-24.99497</v>
      </c>
      <c r="E43" s="30" t="n">
        <v>2009</v>
      </c>
      <c r="F43" s="33" t="s">
        <v>52</v>
      </c>
      <c r="G43" s="13" t="s">
        <v>53</v>
      </c>
      <c r="H43" s="28" t="s">
        <v>109</v>
      </c>
      <c r="I43" s="28" t="s">
        <v>189</v>
      </c>
      <c r="J43" s="19" t="s">
        <v>190</v>
      </c>
      <c r="K43" s="19" t="s">
        <v>191</v>
      </c>
    </row>
    <row r="44" customFormat="false" ht="12.75" hidden="false" customHeight="false" outlineLevel="0" collapsed="false">
      <c r="A44" s="30" t="s">
        <v>49</v>
      </c>
      <c r="B44" s="19" t="s">
        <v>192</v>
      </c>
      <c r="C44" s="19" t="n">
        <v>28.36798</v>
      </c>
      <c r="D44" s="19" t="n">
        <v>-24.99949</v>
      </c>
      <c r="E44" s="30" t="n">
        <v>2009</v>
      </c>
      <c r="F44" s="33" t="s">
        <v>52</v>
      </c>
      <c r="G44" s="13" t="s">
        <v>53</v>
      </c>
      <c r="H44" s="28" t="s">
        <v>109</v>
      </c>
      <c r="I44" s="28" t="s">
        <v>193</v>
      </c>
      <c r="J44" s="19" t="s">
        <v>169</v>
      </c>
      <c r="K44" s="19" t="s">
        <v>191</v>
      </c>
    </row>
    <row r="45" customFormat="false" ht="15.4" hidden="false" customHeight="true" outlineLevel="0" collapsed="false">
      <c r="A45" s="29" t="s">
        <v>82</v>
      </c>
      <c r="B45" s="19" t="s">
        <v>194</v>
      </c>
      <c r="C45" s="19" t="n">
        <v>30.89233</v>
      </c>
      <c r="D45" s="19" t="n">
        <v>-24.41716</v>
      </c>
      <c r="E45" s="19" t="n">
        <v>2009</v>
      </c>
      <c r="F45" s="32" t="s">
        <v>73</v>
      </c>
      <c r="G45" s="13" t="s">
        <v>74</v>
      </c>
      <c r="H45" s="29" t="s">
        <v>109</v>
      </c>
      <c r="I45" s="29" t="s">
        <v>105</v>
      </c>
      <c r="J45" s="29" t="s">
        <v>195</v>
      </c>
      <c r="K45" s="19" t="s">
        <v>107</v>
      </c>
    </row>
    <row r="46" customFormat="false" ht="15.4" hidden="false" customHeight="true" outlineLevel="0" collapsed="false">
      <c r="A46" s="29" t="s">
        <v>82</v>
      </c>
      <c r="B46" s="19" t="s">
        <v>196</v>
      </c>
      <c r="C46" s="19" t="n">
        <v>30.89742</v>
      </c>
      <c r="D46" s="19" t="n">
        <v>-24.41502</v>
      </c>
      <c r="E46" s="19" t="n">
        <v>2009</v>
      </c>
      <c r="F46" s="33" t="s">
        <v>73</v>
      </c>
      <c r="G46" s="13" t="s">
        <v>74</v>
      </c>
      <c r="H46" s="29" t="s">
        <v>109</v>
      </c>
      <c r="I46" s="29" t="s">
        <v>105</v>
      </c>
      <c r="J46" s="29" t="s">
        <v>195</v>
      </c>
      <c r="K46" s="19" t="s">
        <v>197</v>
      </c>
    </row>
    <row r="47" customFormat="false" ht="15.4" hidden="false" customHeight="true" outlineLevel="0" collapsed="false">
      <c r="A47" s="29" t="s">
        <v>82</v>
      </c>
      <c r="B47" s="19" t="s">
        <v>198</v>
      </c>
      <c r="C47" s="19" t="n">
        <v>30.89719</v>
      </c>
      <c r="D47" s="19" t="n">
        <v>-24.41027</v>
      </c>
      <c r="E47" s="19" t="n">
        <v>2009</v>
      </c>
      <c r="F47" s="33" t="s">
        <v>73</v>
      </c>
      <c r="G47" s="13" t="s">
        <v>74</v>
      </c>
      <c r="H47" s="29" t="s">
        <v>109</v>
      </c>
      <c r="I47" s="29" t="s">
        <v>105</v>
      </c>
      <c r="J47" s="29" t="s">
        <v>195</v>
      </c>
      <c r="K47" s="19" t="s">
        <v>107</v>
      </c>
    </row>
    <row r="48" customFormat="false" ht="15.4" hidden="false" customHeight="true" outlineLevel="0" collapsed="false">
      <c r="A48" s="29" t="s">
        <v>82</v>
      </c>
      <c r="B48" s="19" t="s">
        <v>199</v>
      </c>
      <c r="C48" s="19" t="n">
        <v>30.88872</v>
      </c>
      <c r="D48" s="19" t="n">
        <v>-24.41569</v>
      </c>
      <c r="E48" s="19" t="n">
        <v>2009</v>
      </c>
      <c r="F48" s="33" t="s">
        <v>73</v>
      </c>
      <c r="G48" s="13" t="s">
        <v>74</v>
      </c>
      <c r="H48" s="29" t="s">
        <v>109</v>
      </c>
      <c r="I48" s="29" t="s">
        <v>105</v>
      </c>
      <c r="J48" s="29" t="s">
        <v>200</v>
      </c>
      <c r="K48" s="19" t="s">
        <v>107</v>
      </c>
    </row>
    <row r="49" customFormat="false" ht="15.4" hidden="false" customHeight="true" outlineLevel="0" collapsed="false">
      <c r="A49" s="29" t="s">
        <v>82</v>
      </c>
      <c r="B49" s="19" t="s">
        <v>201</v>
      </c>
      <c r="C49" s="19" t="n">
        <v>30.88794</v>
      </c>
      <c r="D49" s="19" t="n">
        <v>-24.41403</v>
      </c>
      <c r="E49" s="19" t="n">
        <v>2009</v>
      </c>
      <c r="F49" s="33" t="s">
        <v>73</v>
      </c>
      <c r="G49" s="13" t="s">
        <v>74</v>
      </c>
      <c r="H49" s="29" t="s">
        <v>109</v>
      </c>
      <c r="I49" s="29" t="s">
        <v>105</v>
      </c>
      <c r="J49" s="29" t="s">
        <v>200</v>
      </c>
      <c r="K49" s="19" t="s">
        <v>197</v>
      </c>
    </row>
    <row r="50" customFormat="false" ht="15.4" hidden="false" customHeight="true" outlineLevel="0" collapsed="false">
      <c r="A50" s="29" t="s">
        <v>82</v>
      </c>
      <c r="B50" s="19" t="s">
        <v>202</v>
      </c>
      <c r="C50" s="19" t="n">
        <v>30.88518</v>
      </c>
      <c r="D50" s="19" t="n">
        <v>-24.41182</v>
      </c>
      <c r="E50" s="19" t="n">
        <v>2009</v>
      </c>
      <c r="F50" s="33" t="s">
        <v>73</v>
      </c>
      <c r="G50" s="13" t="s">
        <v>74</v>
      </c>
      <c r="H50" s="29" t="s">
        <v>109</v>
      </c>
      <c r="I50" s="29" t="s">
        <v>105</v>
      </c>
      <c r="J50" s="29" t="s">
        <v>195</v>
      </c>
      <c r="K50" s="19" t="s">
        <v>197</v>
      </c>
    </row>
    <row r="51" customFormat="false" ht="15.4" hidden="false" customHeight="true" outlineLevel="0" collapsed="false">
      <c r="A51" s="29" t="s">
        <v>82</v>
      </c>
      <c r="B51" s="19" t="s">
        <v>203</v>
      </c>
      <c r="C51" s="19" t="n">
        <v>30.88268</v>
      </c>
      <c r="D51" s="19" t="n">
        <v>-24.40823</v>
      </c>
      <c r="E51" s="19" t="n">
        <v>2009</v>
      </c>
      <c r="F51" s="33" t="s">
        <v>73</v>
      </c>
      <c r="G51" s="13" t="s">
        <v>74</v>
      </c>
      <c r="H51" s="29" t="s">
        <v>109</v>
      </c>
      <c r="I51" s="29" t="s">
        <v>105</v>
      </c>
      <c r="J51" s="29" t="s">
        <v>195</v>
      </c>
      <c r="K51" s="19" t="s">
        <v>197</v>
      </c>
    </row>
    <row r="52" customFormat="false" ht="15.4" hidden="false" customHeight="true" outlineLevel="0" collapsed="false">
      <c r="A52" s="29" t="s">
        <v>82</v>
      </c>
      <c r="B52" s="19" t="s">
        <v>204</v>
      </c>
      <c r="C52" s="19" t="n">
        <v>30.88103</v>
      </c>
      <c r="D52" s="19" t="n">
        <v>-24.40356</v>
      </c>
      <c r="E52" s="19" t="n">
        <v>2009</v>
      </c>
      <c r="F52" s="33" t="s">
        <v>73</v>
      </c>
      <c r="G52" s="13" t="s">
        <v>74</v>
      </c>
      <c r="H52" s="29" t="s">
        <v>109</v>
      </c>
      <c r="I52" s="29" t="s">
        <v>105</v>
      </c>
      <c r="J52" s="29" t="s">
        <v>195</v>
      </c>
      <c r="K52" s="19" t="s">
        <v>197</v>
      </c>
    </row>
    <row r="53" customFormat="false" ht="15.4" hidden="false" customHeight="true" outlineLevel="0" collapsed="false">
      <c r="A53" s="29" t="s">
        <v>82</v>
      </c>
      <c r="B53" s="19" t="s">
        <v>205</v>
      </c>
      <c r="C53" s="19" t="n">
        <v>30.88286</v>
      </c>
      <c r="D53" s="19" t="n">
        <v>-24.39781</v>
      </c>
      <c r="E53" s="19" t="n">
        <v>2009</v>
      </c>
      <c r="F53" s="33" t="s">
        <v>73</v>
      </c>
      <c r="G53" s="13" t="s">
        <v>74</v>
      </c>
      <c r="H53" s="29" t="s">
        <v>109</v>
      </c>
      <c r="I53" s="29" t="s">
        <v>105</v>
      </c>
      <c r="J53" s="29" t="s">
        <v>200</v>
      </c>
      <c r="K53" s="19" t="s">
        <v>197</v>
      </c>
    </row>
    <row r="54" customFormat="false" ht="15.4" hidden="false" customHeight="true" outlineLevel="0" collapsed="false">
      <c r="A54" s="29" t="s">
        <v>82</v>
      </c>
      <c r="B54" s="19" t="s">
        <v>206</v>
      </c>
      <c r="C54" s="19" t="n">
        <v>30.88431</v>
      </c>
      <c r="D54" s="19" t="n">
        <v>-24.40208</v>
      </c>
      <c r="E54" s="19" t="n">
        <v>2009</v>
      </c>
      <c r="F54" s="33" t="s">
        <v>73</v>
      </c>
      <c r="G54" s="13" t="s">
        <v>74</v>
      </c>
      <c r="H54" s="29" t="s">
        <v>104</v>
      </c>
      <c r="I54" s="29" t="s">
        <v>105</v>
      </c>
      <c r="J54" s="29" t="s">
        <v>200</v>
      </c>
      <c r="K54" s="19" t="s">
        <v>107</v>
      </c>
    </row>
    <row r="55" customFormat="false" ht="15.4" hidden="false" customHeight="true" outlineLevel="0" collapsed="false">
      <c r="A55" s="29" t="s">
        <v>82</v>
      </c>
      <c r="B55" s="19" t="s">
        <v>207</v>
      </c>
      <c r="C55" s="19" t="n">
        <v>30.88588</v>
      </c>
      <c r="D55" s="19" t="n">
        <v>-24.40451</v>
      </c>
      <c r="E55" s="19" t="n">
        <v>2009</v>
      </c>
      <c r="F55" s="33" t="s">
        <v>73</v>
      </c>
      <c r="G55" s="13" t="s">
        <v>74</v>
      </c>
      <c r="H55" s="29" t="s">
        <v>104</v>
      </c>
      <c r="I55" s="29" t="s">
        <v>105</v>
      </c>
      <c r="J55" s="29" t="s">
        <v>195</v>
      </c>
      <c r="K55" s="19" t="s">
        <v>107</v>
      </c>
    </row>
    <row r="56" customFormat="false" ht="15.4" hidden="false" customHeight="true" outlineLevel="0" collapsed="false">
      <c r="A56" s="29" t="s">
        <v>82</v>
      </c>
      <c r="B56" s="19" t="s">
        <v>208</v>
      </c>
      <c r="C56" s="19" t="n">
        <v>30.88431</v>
      </c>
      <c r="D56" s="19" t="n">
        <v>-24.39852</v>
      </c>
      <c r="E56" s="19" t="n">
        <v>2009</v>
      </c>
      <c r="F56" s="33" t="s">
        <v>73</v>
      </c>
      <c r="G56" s="13" t="s">
        <v>74</v>
      </c>
      <c r="H56" s="29" t="s">
        <v>104</v>
      </c>
      <c r="I56" s="29" t="s">
        <v>105</v>
      </c>
      <c r="J56" s="29" t="s">
        <v>200</v>
      </c>
      <c r="K56" s="19" t="s">
        <v>209</v>
      </c>
    </row>
    <row r="57" customFormat="false" ht="15.4" hidden="false" customHeight="true" outlineLevel="0" collapsed="false">
      <c r="A57" s="29" t="s">
        <v>82</v>
      </c>
      <c r="B57" s="19" t="s">
        <v>210</v>
      </c>
      <c r="C57" s="19" t="n">
        <v>30.88529</v>
      </c>
      <c r="D57" s="19" t="n">
        <v>-24.39541</v>
      </c>
      <c r="E57" s="19" t="n">
        <v>2009</v>
      </c>
      <c r="F57" s="33" t="s">
        <v>73</v>
      </c>
      <c r="G57" s="13" t="s">
        <v>74</v>
      </c>
      <c r="H57" s="29" t="s">
        <v>104</v>
      </c>
      <c r="I57" s="29" t="s">
        <v>105</v>
      </c>
      <c r="J57" s="29" t="s">
        <v>195</v>
      </c>
      <c r="K57" s="19" t="s">
        <v>107</v>
      </c>
    </row>
    <row r="58" customFormat="false" ht="12.75" hidden="false" customHeight="false" outlineLevel="0" collapsed="false">
      <c r="A58" s="29" t="s">
        <v>82</v>
      </c>
      <c r="B58" s="19" t="s">
        <v>211</v>
      </c>
      <c r="C58" s="19" t="n">
        <v>30.85843</v>
      </c>
      <c r="D58" s="19" t="n">
        <v>-24.40593</v>
      </c>
      <c r="E58" s="19" t="n">
        <v>2009</v>
      </c>
      <c r="F58" s="33" t="s">
        <v>73</v>
      </c>
      <c r="G58" s="13" t="s">
        <v>74</v>
      </c>
      <c r="H58" s="29" t="s">
        <v>109</v>
      </c>
      <c r="I58" s="29" t="s">
        <v>105</v>
      </c>
      <c r="J58" s="29" t="s">
        <v>200</v>
      </c>
      <c r="K58" s="19" t="s">
        <v>197</v>
      </c>
    </row>
    <row r="59" customFormat="false" ht="12.75" hidden="false" customHeight="false" outlineLevel="0" collapsed="false">
      <c r="A59" s="29" t="s">
        <v>82</v>
      </c>
      <c r="B59" s="19" t="s">
        <v>212</v>
      </c>
      <c r="C59" s="19" t="n">
        <v>30.86197</v>
      </c>
      <c r="D59" s="19" t="n">
        <v>-24.40887</v>
      </c>
      <c r="E59" s="19" t="n">
        <v>2009</v>
      </c>
      <c r="F59" s="33" t="s">
        <v>73</v>
      </c>
      <c r="G59" s="13" t="s">
        <v>74</v>
      </c>
      <c r="H59" s="29" t="s">
        <v>109</v>
      </c>
      <c r="I59" s="29" t="s">
        <v>105</v>
      </c>
      <c r="J59" s="29" t="s">
        <v>195</v>
      </c>
      <c r="K59" s="19" t="s">
        <v>197</v>
      </c>
    </row>
    <row r="60" customFormat="false" ht="12.75" hidden="false" customHeight="false" outlineLevel="0" collapsed="false">
      <c r="A60" s="29" t="s">
        <v>82</v>
      </c>
      <c r="B60" s="19" t="s">
        <v>213</v>
      </c>
      <c r="C60" s="19" t="n">
        <v>30.85966</v>
      </c>
      <c r="D60" s="19" t="n">
        <v>-24.41181</v>
      </c>
      <c r="E60" s="19" t="n">
        <v>2009</v>
      </c>
      <c r="F60" s="33" t="s">
        <v>73</v>
      </c>
      <c r="G60" s="13" t="s">
        <v>74</v>
      </c>
      <c r="H60" s="29" t="s">
        <v>109</v>
      </c>
      <c r="I60" s="29" t="s">
        <v>105</v>
      </c>
      <c r="J60" s="29" t="s">
        <v>195</v>
      </c>
      <c r="K60" s="19" t="s">
        <v>197</v>
      </c>
    </row>
    <row r="61" customFormat="false" ht="12.75" hidden="false" customHeight="false" outlineLevel="0" collapsed="false">
      <c r="A61" s="29" t="s">
        <v>82</v>
      </c>
      <c r="B61" s="19" t="s">
        <v>214</v>
      </c>
      <c r="C61" s="19" t="n">
        <v>30.86305</v>
      </c>
      <c r="D61" s="19" t="n">
        <v>-24.41267</v>
      </c>
      <c r="E61" s="19" t="n">
        <v>2009</v>
      </c>
      <c r="F61" s="33" t="s">
        <v>73</v>
      </c>
      <c r="G61" s="13" t="s">
        <v>74</v>
      </c>
      <c r="H61" s="29" t="s">
        <v>109</v>
      </c>
      <c r="I61" s="29" t="s">
        <v>105</v>
      </c>
      <c r="J61" s="29" t="s">
        <v>195</v>
      </c>
      <c r="K61" s="19" t="s">
        <v>209</v>
      </c>
    </row>
    <row r="62" customFormat="false" ht="12.75" hidden="false" customHeight="false" outlineLevel="0" collapsed="false">
      <c r="A62" s="29" t="s">
        <v>82</v>
      </c>
      <c r="B62" s="19" t="s">
        <v>215</v>
      </c>
      <c r="C62" s="19" t="n">
        <v>30.86435</v>
      </c>
      <c r="D62" s="19" t="n">
        <v>-24.41256</v>
      </c>
      <c r="E62" s="19" t="n">
        <v>2009</v>
      </c>
      <c r="F62" s="33" t="s">
        <v>73</v>
      </c>
      <c r="G62" s="13" t="s">
        <v>74</v>
      </c>
      <c r="H62" s="29" t="s">
        <v>109</v>
      </c>
      <c r="I62" s="29" t="s">
        <v>105</v>
      </c>
      <c r="J62" s="29" t="s">
        <v>195</v>
      </c>
      <c r="K62" s="19" t="s">
        <v>107</v>
      </c>
    </row>
    <row r="63" customFormat="false" ht="12.75" hidden="false" customHeight="false" outlineLevel="0" collapsed="false">
      <c r="A63" s="29" t="s">
        <v>82</v>
      </c>
      <c r="B63" s="19" t="s">
        <v>216</v>
      </c>
      <c r="C63" s="19" t="n">
        <v>30.85496</v>
      </c>
      <c r="D63" s="19" t="n">
        <v>-24.39781</v>
      </c>
      <c r="E63" s="19" t="n">
        <v>2009</v>
      </c>
      <c r="F63" s="33" t="s">
        <v>73</v>
      </c>
      <c r="G63" s="13" t="s">
        <v>74</v>
      </c>
      <c r="H63" s="29" t="s">
        <v>109</v>
      </c>
      <c r="I63" s="29" t="s">
        <v>105</v>
      </c>
      <c r="J63" s="29" t="s">
        <v>195</v>
      </c>
      <c r="K63" s="19" t="s">
        <v>209</v>
      </c>
    </row>
    <row r="64" customFormat="false" ht="12.75" hidden="false" customHeight="false" outlineLevel="0" collapsed="false">
      <c r="A64" s="29" t="s">
        <v>82</v>
      </c>
      <c r="B64" s="19" t="s">
        <v>217</v>
      </c>
      <c r="C64" s="19" t="n">
        <v>30.85396</v>
      </c>
      <c r="D64" s="19" t="n">
        <v>-24.39982</v>
      </c>
      <c r="E64" s="19" t="n">
        <v>2009</v>
      </c>
      <c r="F64" s="33" t="s">
        <v>73</v>
      </c>
      <c r="G64" s="13" t="s">
        <v>74</v>
      </c>
      <c r="H64" s="29" t="s">
        <v>109</v>
      </c>
      <c r="I64" s="29" t="s">
        <v>105</v>
      </c>
      <c r="J64" s="29" t="s">
        <v>195</v>
      </c>
      <c r="K64" s="19" t="s">
        <v>107</v>
      </c>
    </row>
    <row r="65" customFormat="false" ht="12.75" hidden="false" customHeight="false" outlineLevel="0" collapsed="false">
      <c r="A65" s="29" t="s">
        <v>82</v>
      </c>
      <c r="B65" s="19" t="s">
        <v>218</v>
      </c>
      <c r="C65" s="19" t="n">
        <v>30.85523</v>
      </c>
      <c r="D65" s="19" t="n">
        <v>-24.40384</v>
      </c>
      <c r="E65" s="19" t="n">
        <v>2009</v>
      </c>
      <c r="F65" s="33" t="s">
        <v>73</v>
      </c>
      <c r="G65" s="13" t="s">
        <v>74</v>
      </c>
      <c r="H65" s="29" t="s">
        <v>109</v>
      </c>
      <c r="I65" s="29" t="s">
        <v>105</v>
      </c>
      <c r="J65" s="29" t="s">
        <v>200</v>
      </c>
      <c r="K65" s="19" t="s">
        <v>209</v>
      </c>
    </row>
    <row r="66" customFormat="false" ht="12.75" hidden="false" customHeight="false" outlineLevel="0" collapsed="false">
      <c r="A66" s="29" t="s">
        <v>82</v>
      </c>
      <c r="B66" s="19" t="s">
        <v>219</v>
      </c>
      <c r="C66" s="19" t="n">
        <v>30.85843</v>
      </c>
      <c r="D66" s="19" t="n">
        <v>-24.40384</v>
      </c>
      <c r="E66" s="19" t="n">
        <v>2009</v>
      </c>
      <c r="F66" s="33" t="s">
        <v>73</v>
      </c>
      <c r="G66" s="13" t="s">
        <v>74</v>
      </c>
      <c r="H66" s="29" t="s">
        <v>109</v>
      </c>
      <c r="I66" s="29" t="s">
        <v>105</v>
      </c>
      <c r="J66" s="29" t="s">
        <v>200</v>
      </c>
      <c r="K66" s="19" t="s">
        <v>107</v>
      </c>
    </row>
    <row r="67" customFormat="false" ht="12.75" hidden="false" customHeight="false" outlineLevel="0" collapsed="false">
      <c r="A67" s="29" t="s">
        <v>82</v>
      </c>
      <c r="B67" s="19" t="s">
        <v>220</v>
      </c>
      <c r="C67" s="19" t="n">
        <v>30.85411</v>
      </c>
      <c r="D67" s="19" t="n">
        <v>-24.431</v>
      </c>
      <c r="E67" s="19" t="n">
        <v>2009</v>
      </c>
      <c r="F67" s="33" t="s">
        <v>73</v>
      </c>
      <c r="G67" s="13" t="s">
        <v>74</v>
      </c>
      <c r="H67" s="29" t="s">
        <v>104</v>
      </c>
      <c r="I67" s="29" t="s">
        <v>105</v>
      </c>
      <c r="J67" s="29" t="s">
        <v>200</v>
      </c>
      <c r="K67" s="19" t="s">
        <v>209</v>
      </c>
    </row>
    <row r="68" customFormat="false" ht="12.75" hidden="false" customHeight="false" outlineLevel="0" collapsed="false">
      <c r="A68" s="29" t="s">
        <v>82</v>
      </c>
      <c r="B68" s="19" t="s">
        <v>221</v>
      </c>
      <c r="C68" s="19" t="n">
        <v>30.85806</v>
      </c>
      <c r="D68" s="19" t="n">
        <v>-24.42757</v>
      </c>
      <c r="E68" s="19" t="n">
        <v>2009</v>
      </c>
      <c r="F68" s="33" t="s">
        <v>73</v>
      </c>
      <c r="G68" s="13" t="s">
        <v>74</v>
      </c>
      <c r="H68" s="29" t="s">
        <v>104</v>
      </c>
      <c r="I68" s="29" t="s">
        <v>105</v>
      </c>
      <c r="J68" s="29" t="s">
        <v>195</v>
      </c>
      <c r="K68" s="19" t="s">
        <v>209</v>
      </c>
    </row>
    <row r="69" customFormat="false" ht="12.75" hidden="false" customHeight="false" outlineLevel="0" collapsed="false">
      <c r="A69" s="29" t="s">
        <v>82</v>
      </c>
      <c r="B69" s="19" t="s">
        <v>222</v>
      </c>
      <c r="C69" s="19" t="n">
        <v>30.85272</v>
      </c>
      <c r="D69" s="19" t="n">
        <v>-24.431</v>
      </c>
      <c r="E69" s="19" t="n">
        <v>2009</v>
      </c>
      <c r="F69" s="33" t="s">
        <v>73</v>
      </c>
      <c r="G69" s="13" t="s">
        <v>74</v>
      </c>
      <c r="H69" s="29" t="s">
        <v>104</v>
      </c>
      <c r="I69" s="29" t="s">
        <v>105</v>
      </c>
      <c r="J69" s="29" t="s">
        <v>200</v>
      </c>
      <c r="K69" s="19" t="s">
        <v>107</v>
      </c>
    </row>
    <row r="70" customFormat="false" ht="12.75" hidden="false" customHeight="false" outlineLevel="0" collapsed="false">
      <c r="A70" s="29" t="s">
        <v>82</v>
      </c>
      <c r="B70" s="19" t="s">
        <v>223</v>
      </c>
      <c r="C70" s="19" t="n">
        <v>30.85272</v>
      </c>
      <c r="D70" s="19" t="n">
        <v>-24.43338</v>
      </c>
      <c r="E70" s="19" t="n">
        <v>2009</v>
      </c>
      <c r="F70" s="33" t="s">
        <v>73</v>
      </c>
      <c r="G70" s="13" t="s">
        <v>74</v>
      </c>
      <c r="H70" s="29" t="s">
        <v>104</v>
      </c>
      <c r="I70" s="29" t="s">
        <v>105</v>
      </c>
      <c r="J70" s="29" t="s">
        <v>200</v>
      </c>
      <c r="K70" s="19" t="s">
        <v>197</v>
      </c>
    </row>
    <row r="71" customFormat="false" ht="12.75" hidden="false" customHeight="false" outlineLevel="0" collapsed="false">
      <c r="A71" s="29" t="s">
        <v>82</v>
      </c>
      <c r="B71" s="19" t="s">
        <v>224</v>
      </c>
      <c r="C71" s="19" t="n">
        <v>30.85165</v>
      </c>
      <c r="D71" s="19" t="n">
        <v>-24.43487</v>
      </c>
      <c r="E71" s="19" t="n">
        <v>2009</v>
      </c>
      <c r="F71" s="33" t="s">
        <v>73</v>
      </c>
      <c r="G71" s="13" t="s">
        <v>74</v>
      </c>
      <c r="H71" s="29" t="s">
        <v>104</v>
      </c>
      <c r="I71" s="29" t="s">
        <v>105</v>
      </c>
      <c r="J71" s="29" t="s">
        <v>195</v>
      </c>
      <c r="K71" s="19" t="s">
        <v>197</v>
      </c>
    </row>
    <row r="72" customFormat="false" ht="12.75" hidden="false" customHeight="false" outlineLevel="0" collapsed="false">
      <c r="A72" s="29" t="s">
        <v>82</v>
      </c>
      <c r="B72" s="19" t="s">
        <v>225</v>
      </c>
      <c r="C72" s="19" t="n">
        <v>30.85091</v>
      </c>
      <c r="D72" s="19" t="n">
        <v>-24.43096</v>
      </c>
      <c r="E72" s="19" t="n">
        <v>2009</v>
      </c>
      <c r="F72" s="33" t="s">
        <v>73</v>
      </c>
      <c r="G72" s="13" t="s">
        <v>74</v>
      </c>
      <c r="H72" s="29" t="s">
        <v>104</v>
      </c>
      <c r="I72" s="29" t="s">
        <v>105</v>
      </c>
      <c r="J72" s="29" t="s">
        <v>195</v>
      </c>
      <c r="K72" s="19" t="s">
        <v>197</v>
      </c>
    </row>
    <row r="73" customFormat="false" ht="12.75" hidden="false" customHeight="false" outlineLevel="0" collapsed="false">
      <c r="A73" s="29" t="s">
        <v>82</v>
      </c>
      <c r="B73" s="19" t="s">
        <v>226</v>
      </c>
      <c r="C73" s="19" t="n">
        <v>30.85016</v>
      </c>
      <c r="D73" s="19" t="n">
        <v>-24.43018</v>
      </c>
      <c r="E73" s="19" t="n">
        <v>2009</v>
      </c>
      <c r="F73" s="33" t="s">
        <v>73</v>
      </c>
      <c r="G73" s="13" t="s">
        <v>74</v>
      </c>
      <c r="H73" s="29" t="s">
        <v>104</v>
      </c>
      <c r="I73" s="29" t="s">
        <v>105</v>
      </c>
      <c r="J73" s="29" t="s">
        <v>195</v>
      </c>
      <c r="K73" s="19" t="s">
        <v>209</v>
      </c>
    </row>
    <row r="74" customFormat="false" ht="12.75" hidden="false" customHeight="false" outlineLevel="0" collapsed="false">
      <c r="A74" s="29" t="s">
        <v>82</v>
      </c>
      <c r="B74" s="19" t="s">
        <v>227</v>
      </c>
      <c r="C74" s="19" t="n">
        <v>30.84431</v>
      </c>
      <c r="D74" s="19" t="n">
        <v>-24.42645</v>
      </c>
      <c r="E74" s="19" t="n">
        <v>2009</v>
      </c>
      <c r="F74" s="33" t="s">
        <v>73</v>
      </c>
      <c r="G74" s="13" t="s">
        <v>74</v>
      </c>
      <c r="H74" s="29" t="s">
        <v>104</v>
      </c>
      <c r="I74" s="29" t="s">
        <v>105</v>
      </c>
      <c r="J74" s="29" t="s">
        <v>195</v>
      </c>
      <c r="K74" s="19" t="s">
        <v>107</v>
      </c>
    </row>
    <row r="75" customFormat="false" ht="12.75" hidden="false" customHeight="false" outlineLevel="0" collapsed="false">
      <c r="A75" s="29" t="s">
        <v>82</v>
      </c>
      <c r="B75" s="19" t="s">
        <v>228</v>
      </c>
      <c r="C75" s="19" t="n">
        <v>30.84606</v>
      </c>
      <c r="D75" s="19" t="n">
        <v>-24.42519</v>
      </c>
      <c r="E75" s="19" t="n">
        <v>2009</v>
      </c>
      <c r="F75" s="33" t="s">
        <v>73</v>
      </c>
      <c r="G75" s="13" t="s">
        <v>74</v>
      </c>
      <c r="H75" s="29" t="s">
        <v>104</v>
      </c>
      <c r="I75" s="29" t="s">
        <v>105</v>
      </c>
      <c r="J75" s="29" t="s">
        <v>195</v>
      </c>
      <c r="K75" s="19" t="s">
        <v>107</v>
      </c>
    </row>
    <row r="76" s="19" customFormat="true" ht="12.75" hidden="false" customHeight="false" outlineLevel="0" collapsed="false"/>
    <row r="77" s="19" customFormat="true" ht="12.75" hidden="false" customHeight="false" outlineLevel="0" collapsed="false"/>
    <row r="78" s="19" customFormat="true" ht="12.75" hidden="false" customHeight="false" outlineLevel="0" collapsed="false"/>
    <row r="79" s="19" customFormat="true" ht="12.75" hidden="false" customHeight="false" outlineLevel="0" collapsed="false"/>
    <row r="80" s="19" customFormat="true" ht="12.75" hidden="false" customHeight="false" outlineLevel="0" collapsed="false"/>
    <row r="81" s="19" customFormat="true" ht="12.75" hidden="false" customHeight="false" outlineLevel="0" collapsed="false"/>
    <row r="82" s="19" customFormat="true" ht="12.75" hidden="false" customHeight="false" outlineLevel="0" collapsed="false"/>
    <row r="83" s="19" customFormat="true" ht="12.75" hidden="false" customHeight="false" outlineLevel="0" collapsed="false"/>
    <row r="84" s="19" customFormat="true" ht="12.75" hidden="false" customHeight="false" outlineLevel="0" collapsed="false"/>
    <row r="85" s="19" customFormat="true" ht="12.75" hidden="false" customHeight="false" outlineLevel="0" collapsed="false"/>
    <row r="86" s="19" customFormat="true" ht="12.75" hidden="false" customHeight="false" outlineLevel="0" collapsed="false"/>
    <row r="87" s="19" customFormat="true" ht="12.75" hidden="false" customHeight="false" outlineLevel="0" collapsed="false"/>
    <row r="88" s="19" customFormat="true" ht="12.75" hidden="false" customHeight="false" outlineLevel="0" collapsed="false"/>
    <row r="89" s="19" customFormat="true" ht="12.75" hidden="false" customHeight="false" outlineLevel="0" collapsed="false"/>
    <row r="90" s="19" customFormat="true" ht="12.75" hidden="false" customHeight="false" outlineLevel="0" collapsed="false"/>
    <row r="91" s="19" customFormat="true" ht="12.75" hidden="false" customHeight="false" outlineLevel="0" collapsed="false"/>
    <row r="92" s="19" customFormat="true" ht="12.75" hidden="false" customHeight="false" outlineLevel="0" collapsed="false"/>
    <row r="93" s="19" customFormat="true" ht="12.75" hidden="false" customHeight="false" outlineLevel="0" collapsed="false"/>
    <row r="94" s="19" customFormat="true" ht="12.75" hidden="false" customHeight="false" outlineLevel="0" collapsed="false"/>
    <row r="95" s="19" customFormat="true" ht="12.75" hidden="false" customHeight="false" outlineLevel="0" collapsed="false"/>
    <row r="96" s="19" customFormat="true" ht="12.75" hidden="false" customHeight="false" outlineLevel="0" collapsed="false"/>
    <row r="97" s="19" customFormat="true" ht="12.75" hidden="false" customHeight="false" outlineLevel="0" collapsed="false"/>
    <row r="98" s="19" customFormat="true" ht="12.75" hidden="false" customHeight="false" outlineLevel="0" collapsed="false"/>
    <row r="99" s="19" customFormat="true" ht="12.75" hidden="false" customHeight="false" outlineLevel="0" collapsed="false"/>
    <row r="100" s="19" customFormat="true" ht="12.75" hidden="false" customHeight="false" outlineLevel="0" collapsed="false"/>
    <row r="101" s="19" customFormat="true" ht="12.75" hidden="false" customHeight="false" outlineLevel="0" collapsed="false"/>
    <row r="102" s="19" customFormat="true" ht="12.75" hidden="false" customHeight="false" outlineLevel="0" collapsed="false"/>
    <row r="103" customFormat="false" ht="12.75" hidden="false" customHeight="false" outlineLevel="0" collapsed="false">
      <c r="H103" s="28"/>
    </row>
    <row r="104" customFormat="false" ht="12.75" hidden="false" customHeight="false" outlineLevel="0" collapsed="false">
      <c r="H104" s="28"/>
    </row>
    <row r="105" customFormat="false" ht="12.75" hidden="false" customHeight="false" outlineLevel="0" collapsed="false">
      <c r="H105" s="28"/>
    </row>
    <row r="106" customFormat="false" ht="12.75" hidden="false" customHeight="false" outlineLevel="0" collapsed="false">
      <c r="H106" s="28"/>
    </row>
    <row r="107" customFormat="false" ht="12.75" hidden="false" customHeight="false" outlineLevel="0" collapsed="false">
      <c r="H107" s="28"/>
    </row>
    <row r="108" customFormat="false" ht="12.75" hidden="false" customHeight="false" outlineLevel="0" collapsed="false">
      <c r="H108" s="28"/>
    </row>
    <row r="109" customFormat="false" ht="12.75" hidden="false" customHeight="false" outlineLevel="0" collapsed="false">
      <c r="H109" s="28"/>
    </row>
    <row r="110" customFormat="false" ht="12.75" hidden="false" customHeight="false" outlineLevel="0" collapsed="false">
      <c r="H110" s="28"/>
    </row>
    <row r="111" customFormat="false" ht="12.75" hidden="false" customHeight="false" outlineLevel="0" collapsed="false">
      <c r="H111" s="28"/>
    </row>
    <row r="112" customFormat="false" ht="12.75" hidden="false" customHeight="false" outlineLevel="0" collapsed="false">
      <c r="H112" s="28"/>
    </row>
    <row r="113" customFormat="false" ht="12.75" hidden="false" customHeight="false" outlineLevel="0" collapsed="false">
      <c r="H113" s="28"/>
    </row>
    <row r="114" customFormat="false" ht="12.75" hidden="false" customHeight="false" outlineLevel="0" collapsed="false">
      <c r="H114" s="28"/>
    </row>
    <row r="115" customFormat="false" ht="12.75" hidden="false" customHeight="false" outlineLevel="0" collapsed="false">
      <c r="H115" s="28"/>
    </row>
    <row r="116" customFormat="false" ht="12.75" hidden="false" customHeight="false" outlineLevel="0" collapsed="false">
      <c r="H116" s="28"/>
    </row>
    <row r="117" customFormat="false" ht="12.75" hidden="false" customHeight="false" outlineLevel="0" collapsed="false">
      <c r="H117" s="28"/>
    </row>
    <row r="118" customFormat="false" ht="12.75" hidden="false" customHeight="false" outlineLevel="0" collapsed="false">
      <c r="H118" s="28"/>
    </row>
    <row r="119" customFormat="false" ht="12.75" hidden="false" customHeight="false" outlineLevel="0" collapsed="false">
      <c r="H119" s="28"/>
    </row>
    <row r="120" customFormat="false" ht="12.75" hidden="false" customHeight="false" outlineLevel="0" collapsed="false">
      <c r="H120" s="28"/>
    </row>
    <row r="121" customFormat="false" ht="12.75" hidden="false" customHeight="false" outlineLevel="0" collapsed="false">
      <c r="H121" s="28"/>
    </row>
    <row r="122" customFormat="false" ht="12.75" hidden="false" customHeight="false" outlineLevel="0" collapsed="false">
      <c r="H122" s="28"/>
    </row>
    <row r="123" customFormat="false" ht="12.75" hidden="false" customHeight="false" outlineLevel="0" collapsed="false">
      <c r="H123" s="28"/>
    </row>
    <row r="124" customFormat="false" ht="12.75" hidden="false" customHeight="false" outlineLevel="0" collapsed="false">
      <c r="H124" s="28"/>
    </row>
    <row r="125" customFormat="false" ht="12.75" hidden="false" customHeight="false" outlineLevel="0" collapsed="false">
      <c r="H125" s="28"/>
    </row>
    <row r="126" customFormat="false" ht="12.75" hidden="false" customHeight="false" outlineLevel="0" collapsed="false">
      <c r="H126" s="28"/>
    </row>
    <row r="127" customFormat="false" ht="12.75" hidden="false" customHeight="false" outlineLevel="0" collapsed="false">
      <c r="H127" s="28"/>
    </row>
    <row r="128" customFormat="false" ht="12.75" hidden="false" customHeight="false" outlineLevel="0" collapsed="false">
      <c r="H128" s="28"/>
    </row>
    <row r="129" customFormat="false" ht="12.75" hidden="false" customHeight="false" outlineLevel="0" collapsed="false">
      <c r="H129" s="28"/>
    </row>
    <row r="130" customFormat="false" ht="12.75" hidden="false" customHeight="false" outlineLevel="0" collapsed="false">
      <c r="H130" s="28"/>
    </row>
    <row r="131" customFormat="false" ht="12.75" hidden="false" customHeight="false" outlineLevel="0" collapsed="false">
      <c r="H131" s="28"/>
    </row>
    <row r="132" customFormat="false" ht="12.75" hidden="false" customHeight="false" outlineLevel="0" collapsed="false">
      <c r="H132" s="28"/>
    </row>
    <row r="133" customFormat="false" ht="12.75" hidden="false" customHeight="false" outlineLevel="0" collapsed="false">
      <c r="H133" s="28"/>
    </row>
    <row r="134" customFormat="false" ht="12.75" hidden="false" customHeight="false" outlineLevel="0" collapsed="false">
      <c r="H134" s="28"/>
    </row>
    <row r="135" customFormat="false" ht="12.75" hidden="false" customHeight="false" outlineLevel="0" collapsed="false">
      <c r="H135" s="28"/>
    </row>
    <row r="136" customFormat="false" ht="12.75" hidden="false" customHeight="false" outlineLevel="0" collapsed="false">
      <c r="H136" s="28"/>
    </row>
    <row r="137" customFormat="false" ht="12.75" hidden="false" customHeight="false" outlineLevel="0" collapsed="false">
      <c r="H137" s="28"/>
    </row>
    <row r="138" customFormat="false" ht="12.75" hidden="false" customHeight="false" outlineLevel="0" collapsed="false">
      <c r="H138" s="28"/>
    </row>
    <row r="139" customFormat="false" ht="12.75" hidden="false" customHeight="false" outlineLevel="0" collapsed="false">
      <c r="H139" s="28"/>
    </row>
    <row r="140" customFormat="false" ht="12.75" hidden="false" customHeight="false" outlineLevel="0" collapsed="false">
      <c r="H140" s="28"/>
    </row>
    <row r="141" customFormat="false" ht="12.75" hidden="false" customHeight="false" outlineLevel="0" collapsed="false">
      <c r="H141" s="28"/>
    </row>
    <row r="142" customFormat="false" ht="12.75" hidden="false" customHeight="false" outlineLevel="0" collapsed="false">
      <c r="H142" s="28"/>
    </row>
    <row r="143" customFormat="false" ht="12.75" hidden="false" customHeight="false" outlineLevel="0" collapsed="false">
      <c r="H143" s="28"/>
    </row>
    <row r="144" customFormat="false" ht="12.75" hidden="false" customHeight="false" outlineLevel="0" collapsed="false">
      <c r="H144" s="28"/>
    </row>
    <row r="145" customFormat="false" ht="12.75" hidden="false" customHeight="false" outlineLevel="0" collapsed="false">
      <c r="H145" s="28"/>
    </row>
    <row r="146" customFormat="false" ht="12.75" hidden="false" customHeight="false" outlineLevel="0" collapsed="false">
      <c r="H146" s="28"/>
    </row>
    <row r="147" customFormat="false" ht="12.75" hidden="false" customHeight="false" outlineLevel="0" collapsed="false">
      <c r="H147" s="28"/>
    </row>
    <row r="148" customFormat="false" ht="12.75" hidden="false" customHeight="false" outlineLevel="0" collapsed="false">
      <c r="H148" s="28"/>
    </row>
    <row r="149" customFormat="false" ht="12.75" hidden="false" customHeight="false" outlineLevel="0" collapsed="false">
      <c r="H149" s="28"/>
    </row>
    <row r="150" customFormat="false" ht="12.75" hidden="false" customHeight="false" outlineLevel="0" collapsed="false">
      <c r="H150" s="28"/>
    </row>
    <row r="151" customFormat="false" ht="12.75" hidden="false" customHeight="false" outlineLevel="0" collapsed="false">
      <c r="H151" s="28"/>
    </row>
    <row r="152" customFormat="false" ht="12.75" hidden="false" customHeight="false" outlineLevel="0" collapsed="false">
      <c r="H152" s="28"/>
    </row>
    <row r="153" customFormat="false" ht="12.75" hidden="false" customHeight="false" outlineLevel="0" collapsed="false">
      <c r="H153" s="28"/>
    </row>
    <row r="154" customFormat="false" ht="12.75" hidden="false" customHeight="false" outlineLevel="0" collapsed="false">
      <c r="H154" s="28"/>
    </row>
    <row r="155" customFormat="false" ht="12.75" hidden="false" customHeight="false" outlineLevel="0" collapsed="false">
      <c r="H155" s="28"/>
    </row>
    <row r="156" customFormat="false" ht="12.75" hidden="false" customHeight="false" outlineLevel="0" collapsed="false">
      <c r="H156" s="28"/>
    </row>
    <row r="157" customFormat="false" ht="12.75" hidden="false" customHeight="false" outlineLevel="0" collapsed="false">
      <c r="H157" s="28"/>
    </row>
    <row r="158" customFormat="false" ht="12.75" hidden="false" customHeight="false" outlineLevel="0" collapsed="false">
      <c r="H158" s="28"/>
    </row>
    <row r="159" customFormat="false" ht="12.75" hidden="false" customHeight="false" outlineLevel="0" collapsed="false">
      <c r="H159" s="28"/>
    </row>
    <row r="160" customFormat="false" ht="12.75" hidden="false" customHeight="false" outlineLevel="0" collapsed="false">
      <c r="H160" s="28"/>
    </row>
    <row r="161" customFormat="false" ht="12.75" hidden="false" customHeight="false" outlineLevel="0" collapsed="false">
      <c r="H161" s="28"/>
    </row>
    <row r="162" customFormat="false" ht="12.75" hidden="false" customHeight="false" outlineLevel="0" collapsed="false">
      <c r="H162" s="28"/>
    </row>
    <row r="163" customFormat="false" ht="12.75" hidden="false" customHeight="false" outlineLevel="0" collapsed="false">
      <c r="H163" s="28"/>
    </row>
    <row r="164" customFormat="false" ht="12.75" hidden="false" customHeight="false" outlineLevel="0" collapsed="false">
      <c r="H164" s="28"/>
    </row>
    <row r="165" customFormat="false" ht="12.75" hidden="false" customHeight="false" outlineLevel="0" collapsed="false">
      <c r="H165" s="28"/>
    </row>
    <row r="166" customFormat="false" ht="12.75" hidden="false" customHeight="false" outlineLevel="0" collapsed="false">
      <c r="H166" s="28"/>
    </row>
    <row r="167" customFormat="false" ht="12.75" hidden="false" customHeight="false" outlineLevel="0" collapsed="false">
      <c r="H167" s="28"/>
    </row>
    <row r="168" customFormat="false" ht="12.75" hidden="false" customHeight="false" outlineLevel="0" collapsed="false">
      <c r="H168" s="28"/>
    </row>
    <row r="169" customFormat="false" ht="12.75" hidden="false" customHeight="false" outlineLevel="0" collapsed="false">
      <c r="H169" s="28"/>
    </row>
    <row r="170" customFormat="false" ht="12.75" hidden="false" customHeight="false" outlineLevel="0" collapsed="false">
      <c r="H170" s="28"/>
    </row>
    <row r="171" customFormat="false" ht="12.75" hidden="false" customHeight="false" outlineLevel="0" collapsed="false">
      <c r="H171" s="28"/>
    </row>
    <row r="172" customFormat="false" ht="12.75" hidden="false" customHeight="false" outlineLevel="0" collapsed="false">
      <c r="H172" s="28"/>
    </row>
    <row r="173" customFormat="false" ht="12.75" hidden="false" customHeight="false" outlineLevel="0" collapsed="false">
      <c r="H173" s="28"/>
    </row>
    <row r="174" customFormat="false" ht="12.75" hidden="false" customHeight="false" outlineLevel="0" collapsed="false">
      <c r="H174" s="28"/>
    </row>
    <row r="175" customFormat="false" ht="12.75" hidden="false" customHeight="false" outlineLevel="0" collapsed="false">
      <c r="H175" s="28"/>
    </row>
    <row r="176" customFormat="false" ht="12.75" hidden="false" customHeight="false" outlineLevel="0" collapsed="false">
      <c r="H176" s="28"/>
    </row>
    <row r="177" customFormat="false" ht="12.75" hidden="false" customHeight="false" outlineLevel="0" collapsed="false">
      <c r="H177" s="28"/>
    </row>
    <row r="178" customFormat="false" ht="12.75" hidden="false" customHeight="false" outlineLevel="0" collapsed="false">
      <c r="H178" s="28"/>
    </row>
    <row r="179" customFormat="false" ht="12.75" hidden="false" customHeight="false" outlineLevel="0" collapsed="false">
      <c r="H179" s="28"/>
    </row>
    <row r="180" customFormat="false" ht="12.75" hidden="false" customHeight="false" outlineLevel="0" collapsed="false">
      <c r="H180" s="28"/>
    </row>
    <row r="181" customFormat="false" ht="12.75" hidden="false" customHeight="false" outlineLevel="0" collapsed="false">
      <c r="H181" s="28"/>
    </row>
    <row r="182" customFormat="false" ht="12.75" hidden="false" customHeight="false" outlineLevel="0" collapsed="false">
      <c r="H182" s="28"/>
    </row>
    <row r="183" customFormat="false" ht="12.75" hidden="false" customHeight="false" outlineLevel="0" collapsed="false">
      <c r="H183" s="28"/>
    </row>
    <row r="184" customFormat="false" ht="12.75" hidden="false" customHeight="false" outlineLevel="0" collapsed="false">
      <c r="H184" s="28"/>
    </row>
    <row r="185" customFormat="false" ht="12.75" hidden="false" customHeight="false" outlineLevel="0" collapsed="false">
      <c r="H185" s="28"/>
    </row>
    <row r="186" customFormat="false" ht="12.75" hidden="false" customHeight="false" outlineLevel="0" collapsed="false">
      <c r="H186" s="28"/>
    </row>
    <row r="187" customFormat="false" ht="12.75" hidden="false" customHeight="false" outlineLevel="0" collapsed="false">
      <c r="H187" s="28"/>
    </row>
    <row r="188" customFormat="false" ht="12.75" hidden="false" customHeight="false" outlineLevel="0" collapsed="false">
      <c r="H188" s="28"/>
    </row>
    <row r="189" customFormat="false" ht="12.75" hidden="false" customHeight="false" outlineLevel="0" collapsed="false">
      <c r="H189" s="28"/>
    </row>
    <row r="190" customFormat="false" ht="12.75" hidden="false" customHeight="false" outlineLevel="0" collapsed="false">
      <c r="H190" s="28"/>
    </row>
    <row r="191" customFormat="false" ht="12.75" hidden="false" customHeight="false" outlineLevel="0" collapsed="false">
      <c r="H191" s="28"/>
    </row>
    <row r="192" customFormat="false" ht="12.75" hidden="false" customHeight="false" outlineLevel="0" collapsed="false">
      <c r="H192" s="28"/>
    </row>
    <row r="193" customFormat="false" ht="12.75" hidden="false" customHeight="false" outlineLevel="0" collapsed="false">
      <c r="H193" s="28"/>
    </row>
    <row r="194" customFormat="false" ht="12.75" hidden="false" customHeight="false" outlineLevel="0" collapsed="false">
      <c r="H194" s="28"/>
    </row>
    <row r="195" customFormat="false" ht="12.75" hidden="false" customHeight="false" outlineLevel="0" collapsed="false">
      <c r="H195" s="28"/>
    </row>
    <row r="196" customFormat="false" ht="12.75" hidden="false" customHeight="false" outlineLevel="0" collapsed="false">
      <c r="H196" s="28"/>
    </row>
    <row r="197" customFormat="false" ht="12.75" hidden="false" customHeight="false" outlineLevel="0" collapsed="false">
      <c r="H197" s="28"/>
    </row>
    <row r="198" customFormat="false" ht="12.75" hidden="false" customHeight="false" outlineLevel="0" collapsed="false">
      <c r="H198" s="28"/>
    </row>
    <row r="199" customFormat="false" ht="12.75" hidden="false" customHeight="false" outlineLevel="0" collapsed="false">
      <c r="H199" s="28"/>
    </row>
    <row r="200" customFormat="false" ht="12.75" hidden="false" customHeight="false" outlineLevel="0" collapsed="false">
      <c r="H200" s="28"/>
    </row>
    <row r="201" customFormat="false" ht="12.75" hidden="false" customHeight="false" outlineLevel="0" collapsed="false">
      <c r="H201" s="28"/>
    </row>
    <row r="202" customFormat="false" ht="12.75" hidden="false" customHeight="false" outlineLevel="0" collapsed="false">
      <c r="H202" s="28"/>
    </row>
    <row r="203" customFormat="false" ht="12.75" hidden="false" customHeight="false" outlineLevel="0" collapsed="false">
      <c r="H203" s="28"/>
    </row>
    <row r="204" customFormat="false" ht="12.75" hidden="false" customHeight="false" outlineLevel="0" collapsed="false">
      <c r="H204" s="28"/>
    </row>
    <row r="205" customFormat="false" ht="12.75" hidden="false" customHeight="false" outlineLevel="0" collapsed="false">
      <c r="H205" s="28"/>
    </row>
    <row r="206" customFormat="false" ht="12.75" hidden="false" customHeight="false" outlineLevel="0" collapsed="false">
      <c r="H206" s="28"/>
    </row>
    <row r="207" customFormat="false" ht="12.75" hidden="false" customHeight="false" outlineLevel="0" collapsed="false">
      <c r="H207" s="28"/>
    </row>
    <row r="208" customFormat="false" ht="12.75" hidden="false" customHeight="false" outlineLevel="0" collapsed="false">
      <c r="H208" s="28"/>
    </row>
    <row r="209" customFormat="false" ht="12.75" hidden="false" customHeight="false" outlineLevel="0" collapsed="false">
      <c r="H209" s="28"/>
    </row>
    <row r="210" customFormat="false" ht="12.75" hidden="false" customHeight="false" outlineLevel="0" collapsed="false">
      <c r="H210" s="28"/>
    </row>
    <row r="211" customFormat="false" ht="12.75" hidden="false" customHeight="false" outlineLevel="0" collapsed="false">
      <c r="H211" s="28"/>
    </row>
    <row r="212" customFormat="false" ht="12.75" hidden="false" customHeight="false" outlineLevel="0" collapsed="false">
      <c r="H212" s="28"/>
    </row>
    <row r="213" customFormat="false" ht="12.75" hidden="false" customHeight="false" outlineLevel="0" collapsed="false">
      <c r="H213" s="28"/>
    </row>
    <row r="214" customFormat="false" ht="12.75" hidden="false" customHeight="false" outlineLevel="0" collapsed="false">
      <c r="H214" s="28"/>
    </row>
    <row r="215" customFormat="false" ht="12.75" hidden="false" customHeight="false" outlineLevel="0" collapsed="false">
      <c r="H215" s="28"/>
    </row>
    <row r="216" customFormat="false" ht="12.75" hidden="false" customHeight="false" outlineLevel="0" collapsed="false">
      <c r="H216" s="28"/>
    </row>
    <row r="217" customFormat="false" ht="12.75" hidden="false" customHeight="false" outlineLevel="0" collapsed="false">
      <c r="H217" s="28"/>
    </row>
    <row r="218" customFormat="false" ht="12.75" hidden="false" customHeight="false" outlineLevel="0" collapsed="false">
      <c r="H218" s="28"/>
    </row>
    <row r="219" customFormat="false" ht="12.75" hidden="false" customHeight="false" outlineLevel="0" collapsed="false">
      <c r="H219" s="28"/>
    </row>
    <row r="220" customFormat="false" ht="12.75" hidden="false" customHeight="false" outlineLevel="0" collapsed="false">
      <c r="H220" s="28"/>
    </row>
    <row r="221" customFormat="false" ht="12.75" hidden="false" customHeight="false" outlineLevel="0" collapsed="false">
      <c r="H221" s="28"/>
    </row>
    <row r="222" customFormat="false" ht="12.75" hidden="false" customHeight="false" outlineLevel="0" collapsed="false">
      <c r="H222" s="28"/>
    </row>
    <row r="223" customFormat="false" ht="12.75" hidden="false" customHeight="false" outlineLevel="0" collapsed="false">
      <c r="H223" s="28"/>
    </row>
    <row r="224" customFormat="false" ht="12.75" hidden="false" customHeight="false" outlineLevel="0" collapsed="false">
      <c r="H224" s="28"/>
    </row>
    <row r="225" customFormat="false" ht="12.75" hidden="false" customHeight="false" outlineLevel="0" collapsed="false">
      <c r="H225" s="28"/>
    </row>
    <row r="226" customFormat="false" ht="12.75" hidden="false" customHeight="false" outlineLevel="0" collapsed="false">
      <c r="H226" s="28"/>
    </row>
    <row r="227" customFormat="false" ht="12.75" hidden="false" customHeight="false" outlineLevel="0" collapsed="false">
      <c r="H227" s="28"/>
    </row>
    <row r="228" customFormat="false" ht="12.75" hidden="false" customHeight="false" outlineLevel="0" collapsed="false">
      <c r="H228" s="28"/>
    </row>
    <row r="229" customFormat="false" ht="12.75" hidden="false" customHeight="false" outlineLevel="0" collapsed="false">
      <c r="H229" s="28"/>
    </row>
    <row r="230" customFormat="false" ht="12.75" hidden="false" customHeight="false" outlineLevel="0" collapsed="false">
      <c r="H230" s="28"/>
    </row>
    <row r="231" customFormat="false" ht="12.75" hidden="false" customHeight="false" outlineLevel="0" collapsed="false">
      <c r="H231" s="28"/>
    </row>
    <row r="232" customFormat="false" ht="12.75" hidden="false" customHeight="false" outlineLevel="0" collapsed="false">
      <c r="H232" s="28"/>
    </row>
    <row r="233" customFormat="false" ht="12.75" hidden="false" customHeight="false" outlineLevel="0" collapsed="false">
      <c r="H233" s="28"/>
    </row>
    <row r="234" customFormat="false" ht="12.75" hidden="false" customHeight="false" outlineLevel="0" collapsed="false">
      <c r="H234" s="28"/>
    </row>
    <row r="235" customFormat="false" ht="12.75" hidden="false" customHeight="false" outlineLevel="0" collapsed="false">
      <c r="H235" s="28"/>
    </row>
    <row r="236" customFormat="false" ht="12.75" hidden="false" customHeight="false" outlineLevel="0" collapsed="false">
      <c r="H236" s="28"/>
    </row>
    <row r="237" customFormat="false" ht="12.75" hidden="false" customHeight="false" outlineLevel="0" collapsed="false">
      <c r="H237" s="28"/>
    </row>
    <row r="238" customFormat="false" ht="12.75" hidden="false" customHeight="false" outlineLevel="0" collapsed="false">
      <c r="H238" s="28"/>
    </row>
    <row r="239" customFormat="false" ht="12.75" hidden="false" customHeight="false" outlineLevel="0" collapsed="false">
      <c r="H239" s="28"/>
    </row>
    <row r="240" customFormat="false" ht="12.75" hidden="false" customHeight="false" outlineLevel="0" collapsed="false">
      <c r="H240" s="28"/>
    </row>
    <row r="241" customFormat="false" ht="12.75" hidden="false" customHeight="false" outlineLevel="0" collapsed="false">
      <c r="H241" s="28"/>
    </row>
    <row r="242" customFormat="false" ht="12.75" hidden="false" customHeight="false" outlineLevel="0" collapsed="false">
      <c r="H242" s="28"/>
    </row>
    <row r="243" customFormat="false" ht="12.75" hidden="false" customHeight="false" outlineLevel="0" collapsed="false">
      <c r="H243" s="28"/>
    </row>
    <row r="244" customFormat="false" ht="12.75" hidden="false" customHeight="false" outlineLevel="0" collapsed="false">
      <c r="H244" s="28"/>
    </row>
    <row r="245" customFormat="false" ht="12.75" hidden="false" customHeight="false" outlineLevel="0" collapsed="false">
      <c r="H245" s="28"/>
    </row>
    <row r="246" customFormat="false" ht="12.75" hidden="false" customHeight="false" outlineLevel="0" collapsed="false">
      <c r="H246" s="28"/>
    </row>
    <row r="247" customFormat="false" ht="12.75" hidden="false" customHeight="false" outlineLevel="0" collapsed="false">
      <c r="H247" s="28"/>
    </row>
    <row r="248" customFormat="false" ht="12.75" hidden="false" customHeight="false" outlineLevel="0" collapsed="false">
      <c r="H248" s="28"/>
    </row>
    <row r="249" customFormat="false" ht="12.75" hidden="false" customHeight="false" outlineLevel="0" collapsed="false">
      <c r="H249" s="28"/>
    </row>
    <row r="250" customFormat="false" ht="12.75" hidden="false" customHeight="false" outlineLevel="0" collapsed="false">
      <c r="H250" s="28"/>
    </row>
    <row r="251" customFormat="false" ht="12.75" hidden="false" customHeight="false" outlineLevel="0" collapsed="false">
      <c r="H251" s="28"/>
    </row>
    <row r="252" customFormat="false" ht="12.75" hidden="false" customHeight="false" outlineLevel="0" collapsed="false">
      <c r="H252" s="28"/>
    </row>
    <row r="253" customFormat="false" ht="12.75" hidden="false" customHeight="false" outlineLevel="0" collapsed="false">
      <c r="H253" s="28"/>
    </row>
    <row r="254" customFormat="false" ht="12.75" hidden="false" customHeight="false" outlineLevel="0" collapsed="false">
      <c r="H254" s="28"/>
    </row>
    <row r="255" customFormat="false" ht="12.75" hidden="false" customHeight="false" outlineLevel="0" collapsed="false">
      <c r="H255" s="28"/>
    </row>
    <row r="256" customFormat="false" ht="12.75" hidden="false" customHeight="false" outlineLevel="0" collapsed="false">
      <c r="H256" s="28"/>
    </row>
    <row r="257" customFormat="false" ht="12.75" hidden="false" customHeight="false" outlineLevel="0" collapsed="false">
      <c r="H257" s="28"/>
    </row>
    <row r="258" customFormat="false" ht="12.75" hidden="false" customHeight="false" outlineLevel="0" collapsed="false">
      <c r="H258" s="28"/>
    </row>
    <row r="259" customFormat="false" ht="12.75" hidden="false" customHeight="false" outlineLevel="0" collapsed="false">
      <c r="H259" s="28"/>
    </row>
    <row r="260" customFormat="false" ht="12.75" hidden="false" customHeight="false" outlineLevel="0" collapsed="false">
      <c r="H260" s="28"/>
    </row>
    <row r="261" customFormat="false" ht="12.75" hidden="false" customHeight="false" outlineLevel="0" collapsed="false">
      <c r="H261" s="28"/>
    </row>
    <row r="262" customFormat="false" ht="12.75" hidden="false" customHeight="false" outlineLevel="0" collapsed="false">
      <c r="H262" s="28"/>
    </row>
    <row r="263" customFormat="false" ht="12.75" hidden="false" customHeight="false" outlineLevel="0" collapsed="false">
      <c r="H263" s="28"/>
    </row>
    <row r="264" customFormat="false" ht="12.75" hidden="false" customHeight="false" outlineLevel="0" collapsed="false">
      <c r="H264" s="28"/>
    </row>
    <row r="265" customFormat="false" ht="12.75" hidden="false" customHeight="false" outlineLevel="0" collapsed="false">
      <c r="H265" s="28"/>
    </row>
    <row r="266" customFormat="false" ht="12.75" hidden="false" customHeight="false" outlineLevel="0" collapsed="false">
      <c r="H266" s="28"/>
    </row>
    <row r="267" customFormat="false" ht="12.75" hidden="false" customHeight="false" outlineLevel="0" collapsed="false">
      <c r="H267" s="28"/>
    </row>
    <row r="268" customFormat="false" ht="12.75" hidden="false" customHeight="false" outlineLevel="0" collapsed="false">
      <c r="H268" s="28"/>
    </row>
    <row r="269" customFormat="false" ht="12.75" hidden="false" customHeight="false" outlineLevel="0" collapsed="false">
      <c r="H269" s="28"/>
    </row>
    <row r="270" customFormat="false" ht="12.75" hidden="false" customHeight="false" outlineLevel="0" collapsed="false">
      <c r="H270" s="28"/>
    </row>
    <row r="271" customFormat="false" ht="12.75" hidden="false" customHeight="false" outlineLevel="0" collapsed="false">
      <c r="H271" s="28"/>
    </row>
    <row r="272" customFormat="false" ht="12.75" hidden="false" customHeight="false" outlineLevel="0" collapsed="false">
      <c r="H272" s="28"/>
    </row>
    <row r="273" customFormat="false" ht="12.75" hidden="false" customHeight="false" outlineLevel="0" collapsed="false">
      <c r="H273" s="28"/>
    </row>
    <row r="274" customFormat="false" ht="12.75" hidden="false" customHeight="false" outlineLevel="0" collapsed="false">
      <c r="H274" s="28"/>
    </row>
    <row r="275" customFormat="false" ht="12.75" hidden="false" customHeight="false" outlineLevel="0" collapsed="false">
      <c r="H275" s="28"/>
    </row>
    <row r="276" customFormat="false" ht="12.75" hidden="false" customHeight="false" outlineLevel="0" collapsed="false">
      <c r="H276" s="28"/>
    </row>
    <row r="277" customFormat="false" ht="12.75" hidden="false" customHeight="false" outlineLevel="0" collapsed="false">
      <c r="H277" s="28"/>
    </row>
    <row r="278" customFormat="false" ht="12.75" hidden="false" customHeight="false" outlineLevel="0" collapsed="false">
      <c r="H278" s="28"/>
    </row>
    <row r="279" customFormat="false" ht="12.75" hidden="false" customHeight="false" outlineLevel="0" collapsed="false">
      <c r="H279" s="28"/>
    </row>
    <row r="280" customFormat="false" ht="12.75" hidden="false" customHeight="false" outlineLevel="0" collapsed="false">
      <c r="H280" s="28"/>
    </row>
    <row r="281" customFormat="false" ht="12.75" hidden="false" customHeight="false" outlineLevel="0" collapsed="false">
      <c r="H281" s="28"/>
    </row>
    <row r="282" customFormat="false" ht="12.75" hidden="false" customHeight="false" outlineLevel="0" collapsed="false">
      <c r="H282" s="28"/>
    </row>
    <row r="283" customFormat="false" ht="12.75" hidden="false" customHeight="false" outlineLevel="0" collapsed="false">
      <c r="H283" s="28"/>
    </row>
    <row r="284" customFormat="false" ht="12.75" hidden="false" customHeight="false" outlineLevel="0" collapsed="false">
      <c r="H284" s="28"/>
    </row>
    <row r="285" customFormat="false" ht="12.75" hidden="false" customHeight="false" outlineLevel="0" collapsed="false">
      <c r="H285" s="28"/>
    </row>
    <row r="286" customFormat="false" ht="12.75" hidden="false" customHeight="false" outlineLevel="0" collapsed="false">
      <c r="H286" s="28"/>
    </row>
    <row r="287" customFormat="false" ht="12.75" hidden="false" customHeight="false" outlineLevel="0" collapsed="false">
      <c r="H287" s="28"/>
    </row>
    <row r="288" customFormat="false" ht="12.75" hidden="false" customHeight="false" outlineLevel="0" collapsed="false">
      <c r="H288" s="28"/>
    </row>
    <row r="289" customFormat="false" ht="12.75" hidden="false" customHeight="false" outlineLevel="0" collapsed="false">
      <c r="H289" s="28"/>
    </row>
    <row r="290" customFormat="false" ht="12.75" hidden="false" customHeight="false" outlineLevel="0" collapsed="false">
      <c r="H290" s="28"/>
    </row>
    <row r="291" customFormat="false" ht="12.75" hidden="false" customHeight="false" outlineLevel="0" collapsed="false">
      <c r="H291" s="28"/>
    </row>
    <row r="292" customFormat="false" ht="12.75" hidden="false" customHeight="false" outlineLevel="0" collapsed="false">
      <c r="H292" s="28"/>
    </row>
    <row r="293" customFormat="false" ht="12.75" hidden="false" customHeight="false" outlineLevel="0" collapsed="false">
      <c r="H293" s="28"/>
    </row>
    <row r="294" customFormat="false" ht="12.75" hidden="false" customHeight="false" outlineLevel="0" collapsed="false">
      <c r="H294" s="28"/>
    </row>
    <row r="295" customFormat="false" ht="12.75" hidden="false" customHeight="false" outlineLevel="0" collapsed="false">
      <c r="H295" s="28"/>
    </row>
    <row r="296" customFormat="false" ht="12.75" hidden="false" customHeight="false" outlineLevel="0" collapsed="false">
      <c r="H296" s="28"/>
    </row>
    <row r="297" customFormat="false" ht="12.75" hidden="false" customHeight="false" outlineLevel="0" collapsed="false">
      <c r="H297" s="28"/>
    </row>
    <row r="298" customFormat="false" ht="12.75" hidden="false" customHeight="false" outlineLevel="0" collapsed="false">
      <c r="H298" s="28"/>
    </row>
    <row r="299" customFormat="false" ht="12.75" hidden="false" customHeight="false" outlineLevel="0" collapsed="false">
      <c r="H299" s="28"/>
    </row>
    <row r="300" customFormat="false" ht="12.75" hidden="false" customHeight="false" outlineLevel="0" collapsed="false">
      <c r="H300" s="28"/>
    </row>
    <row r="301" customFormat="false" ht="12.75" hidden="false" customHeight="false" outlineLevel="0" collapsed="false">
      <c r="H301" s="28"/>
    </row>
    <row r="302" customFormat="false" ht="12.75" hidden="false" customHeight="false" outlineLevel="0" collapsed="false">
      <c r="H302" s="28"/>
    </row>
    <row r="303" customFormat="false" ht="12.75" hidden="false" customHeight="false" outlineLevel="0" collapsed="false">
      <c r="H303" s="28"/>
    </row>
    <row r="304" customFormat="false" ht="12.75" hidden="false" customHeight="false" outlineLevel="0" collapsed="false">
      <c r="H304" s="28"/>
    </row>
    <row r="305" customFormat="false" ht="12.75" hidden="false" customHeight="false" outlineLevel="0" collapsed="false">
      <c r="H305" s="28"/>
    </row>
    <row r="306" customFormat="false" ht="12.75" hidden="false" customHeight="false" outlineLevel="0" collapsed="false">
      <c r="H306" s="28"/>
    </row>
    <row r="307" customFormat="false" ht="12.75" hidden="false" customHeight="false" outlineLevel="0" collapsed="false">
      <c r="H307" s="28"/>
    </row>
    <row r="308" customFormat="false" ht="12.75" hidden="false" customHeight="false" outlineLevel="0" collapsed="false">
      <c r="H308" s="28"/>
    </row>
    <row r="309" customFormat="false" ht="12.75" hidden="false" customHeight="false" outlineLevel="0" collapsed="false">
      <c r="H309" s="28"/>
    </row>
    <row r="310" customFormat="false" ht="12.75" hidden="false" customHeight="false" outlineLevel="0" collapsed="false">
      <c r="H310" s="28"/>
    </row>
    <row r="311" customFormat="false" ht="12.75" hidden="false" customHeight="false" outlineLevel="0" collapsed="false">
      <c r="H311" s="28"/>
    </row>
    <row r="312" customFormat="false" ht="12.75" hidden="false" customHeight="false" outlineLevel="0" collapsed="false">
      <c r="H312" s="28"/>
    </row>
    <row r="313" customFormat="false" ht="12.75" hidden="false" customHeight="false" outlineLevel="0" collapsed="false">
      <c r="H313" s="28"/>
    </row>
    <row r="314" customFormat="false" ht="12.75" hidden="false" customHeight="false" outlineLevel="0" collapsed="false">
      <c r="H314" s="28"/>
    </row>
    <row r="315" customFormat="false" ht="12.75" hidden="false" customHeight="false" outlineLevel="0" collapsed="false">
      <c r="H315" s="28"/>
    </row>
    <row r="316" customFormat="false" ht="12.75" hidden="false" customHeight="false" outlineLevel="0" collapsed="false">
      <c r="H316" s="28"/>
    </row>
    <row r="317" customFormat="false" ht="12.75" hidden="false" customHeight="false" outlineLevel="0" collapsed="false">
      <c r="H317" s="28"/>
    </row>
    <row r="318" customFormat="false" ht="12.75" hidden="false" customHeight="false" outlineLevel="0" collapsed="false">
      <c r="H318" s="28"/>
    </row>
    <row r="319" customFormat="false" ht="12.75" hidden="false" customHeight="false" outlineLevel="0" collapsed="false">
      <c r="H319" s="28"/>
    </row>
    <row r="320" customFormat="false" ht="12.75" hidden="false" customHeight="false" outlineLevel="0" collapsed="false">
      <c r="H320" s="28"/>
    </row>
    <row r="321" customFormat="false" ht="12.75" hidden="false" customHeight="false" outlineLevel="0" collapsed="false">
      <c r="H321" s="28"/>
    </row>
    <row r="322" customFormat="false" ht="12.75" hidden="false" customHeight="false" outlineLevel="0" collapsed="false">
      <c r="H322" s="28"/>
    </row>
    <row r="323" customFormat="false" ht="12.75" hidden="false" customHeight="false" outlineLevel="0" collapsed="false">
      <c r="H323" s="28"/>
    </row>
    <row r="324" customFormat="false" ht="12.75" hidden="false" customHeight="false" outlineLevel="0" collapsed="false">
      <c r="H324" s="28"/>
    </row>
    <row r="325" customFormat="false" ht="12.75" hidden="false" customHeight="false" outlineLevel="0" collapsed="false">
      <c r="H325" s="28"/>
    </row>
    <row r="326" customFormat="false" ht="12.75" hidden="false" customHeight="false" outlineLevel="0" collapsed="false">
      <c r="H326" s="28"/>
    </row>
    <row r="327" customFormat="false" ht="12.75" hidden="false" customHeight="false" outlineLevel="0" collapsed="false">
      <c r="H327" s="28"/>
    </row>
    <row r="328" customFormat="false" ht="12.75" hidden="false" customHeight="false" outlineLevel="0" collapsed="false">
      <c r="H328" s="28"/>
    </row>
    <row r="329" customFormat="false" ht="12.75" hidden="false" customHeight="false" outlineLevel="0" collapsed="false">
      <c r="H329" s="28"/>
    </row>
    <row r="330" customFormat="false" ht="12.75" hidden="false" customHeight="false" outlineLevel="0" collapsed="false">
      <c r="H330" s="28"/>
    </row>
    <row r="331" customFormat="false" ht="12.75" hidden="false" customHeight="false" outlineLevel="0" collapsed="false">
      <c r="H331" s="28"/>
    </row>
    <row r="332" customFormat="false" ht="12.75" hidden="false" customHeight="false" outlineLevel="0" collapsed="false">
      <c r="H332" s="28"/>
    </row>
    <row r="333" customFormat="false" ht="12.75" hidden="false" customHeight="false" outlineLevel="0" collapsed="false">
      <c r="H333" s="28"/>
    </row>
    <row r="334" customFormat="false" ht="12.75" hidden="false" customHeight="false" outlineLevel="0" collapsed="false">
      <c r="H334" s="28"/>
    </row>
    <row r="335" customFormat="false" ht="12.75" hidden="false" customHeight="false" outlineLevel="0" collapsed="false">
      <c r="H335" s="28"/>
    </row>
    <row r="336" customFormat="false" ht="12.75" hidden="false" customHeight="false" outlineLevel="0" collapsed="false">
      <c r="H336" s="28"/>
    </row>
    <row r="337" customFormat="false" ht="12.75" hidden="false" customHeight="false" outlineLevel="0" collapsed="false">
      <c r="H337" s="28"/>
    </row>
    <row r="338" customFormat="false" ht="12.75" hidden="false" customHeight="false" outlineLevel="0" collapsed="false">
      <c r="H338" s="28"/>
    </row>
    <row r="339" customFormat="false" ht="12.75" hidden="false" customHeight="false" outlineLevel="0" collapsed="false">
      <c r="H339" s="28"/>
    </row>
    <row r="340" customFormat="false" ht="12.75" hidden="false" customHeight="false" outlineLevel="0" collapsed="false">
      <c r="H340" s="28"/>
    </row>
    <row r="341" customFormat="false" ht="12.75" hidden="false" customHeight="false" outlineLevel="0" collapsed="false">
      <c r="H341" s="28"/>
    </row>
    <row r="342" customFormat="false" ht="12.75" hidden="false" customHeight="false" outlineLevel="0" collapsed="false">
      <c r="H342" s="28"/>
    </row>
    <row r="343" customFormat="false" ht="12.75" hidden="false" customHeight="false" outlineLevel="0" collapsed="false">
      <c r="H343" s="28"/>
    </row>
    <row r="344" customFormat="false" ht="12.75" hidden="false" customHeight="false" outlineLevel="0" collapsed="false">
      <c r="H344" s="28"/>
    </row>
    <row r="345" customFormat="false" ht="12.75" hidden="false" customHeight="false" outlineLevel="0" collapsed="false">
      <c r="H345" s="28"/>
    </row>
    <row r="346" customFormat="false" ht="12.75" hidden="false" customHeight="false" outlineLevel="0" collapsed="false">
      <c r="H346" s="28"/>
    </row>
    <row r="347" customFormat="false" ht="12.75" hidden="false" customHeight="false" outlineLevel="0" collapsed="false">
      <c r="H347" s="28"/>
    </row>
    <row r="348" customFormat="false" ht="12.75" hidden="false" customHeight="false" outlineLevel="0" collapsed="false">
      <c r="H348" s="28"/>
    </row>
    <row r="349" customFormat="false" ht="12.75" hidden="false" customHeight="false" outlineLevel="0" collapsed="false">
      <c r="H349" s="28"/>
    </row>
    <row r="350" customFormat="false" ht="12.75" hidden="false" customHeight="false" outlineLevel="0" collapsed="false">
      <c r="H350" s="28"/>
    </row>
    <row r="351" customFormat="false" ht="12.75" hidden="false" customHeight="false" outlineLevel="0" collapsed="false">
      <c r="H351" s="28"/>
    </row>
    <row r="352" customFormat="false" ht="12.75" hidden="false" customHeight="false" outlineLevel="0" collapsed="false">
      <c r="H352" s="28"/>
    </row>
    <row r="353" customFormat="false" ht="12.75" hidden="false" customHeight="false" outlineLevel="0" collapsed="false">
      <c r="H353" s="28"/>
    </row>
    <row r="354" customFormat="false" ht="12.75" hidden="false" customHeight="false" outlineLevel="0" collapsed="false">
      <c r="H354" s="28"/>
    </row>
    <row r="355" customFormat="false" ht="12.75" hidden="false" customHeight="false" outlineLevel="0" collapsed="false">
      <c r="H355" s="28"/>
    </row>
    <row r="356" customFormat="false" ht="12.75" hidden="false" customHeight="false" outlineLevel="0" collapsed="false">
      <c r="H356" s="28"/>
    </row>
    <row r="357" customFormat="false" ht="12.75" hidden="false" customHeight="false" outlineLevel="0" collapsed="false">
      <c r="H357" s="28"/>
    </row>
    <row r="358" customFormat="false" ht="12.75" hidden="false" customHeight="false" outlineLevel="0" collapsed="false">
      <c r="H358" s="28"/>
    </row>
    <row r="359" customFormat="false" ht="12.75" hidden="false" customHeight="false" outlineLevel="0" collapsed="false">
      <c r="H359" s="28"/>
    </row>
    <row r="360" customFormat="false" ht="12.75" hidden="false" customHeight="false" outlineLevel="0" collapsed="false">
      <c r="H360" s="28"/>
    </row>
    <row r="361" customFormat="false" ht="12.75" hidden="false" customHeight="false" outlineLevel="0" collapsed="false">
      <c r="H361" s="28"/>
    </row>
    <row r="362" customFormat="false" ht="12.75" hidden="false" customHeight="false" outlineLevel="0" collapsed="false">
      <c r="H362" s="28"/>
    </row>
    <row r="363" customFormat="false" ht="12.75" hidden="false" customHeight="false" outlineLevel="0" collapsed="false">
      <c r="H363" s="28"/>
    </row>
    <row r="364" customFormat="false" ht="12.75" hidden="false" customHeight="false" outlineLevel="0" collapsed="false">
      <c r="H364" s="28"/>
    </row>
    <row r="365" customFormat="false" ht="12.75" hidden="false" customHeight="false" outlineLevel="0" collapsed="false">
      <c r="H365" s="28"/>
    </row>
    <row r="366" customFormat="false" ht="12.75" hidden="false" customHeight="false" outlineLevel="0" collapsed="false">
      <c r="H366" s="28"/>
    </row>
    <row r="367" customFormat="false" ht="12.75" hidden="false" customHeight="false" outlineLevel="0" collapsed="false">
      <c r="H367" s="28"/>
    </row>
    <row r="368" customFormat="false" ht="12.75" hidden="false" customHeight="false" outlineLevel="0" collapsed="false">
      <c r="H368" s="28"/>
    </row>
    <row r="369" customFormat="false" ht="12.75" hidden="false" customHeight="false" outlineLevel="0" collapsed="false">
      <c r="H369" s="28"/>
    </row>
    <row r="370" customFormat="false" ht="12.75" hidden="false" customHeight="false" outlineLevel="0" collapsed="false">
      <c r="H370" s="28"/>
    </row>
    <row r="371" customFormat="false" ht="12.75" hidden="false" customHeight="false" outlineLevel="0" collapsed="false">
      <c r="H371" s="28"/>
    </row>
    <row r="372" customFormat="false" ht="12.75" hidden="false" customHeight="false" outlineLevel="0" collapsed="false">
      <c r="H372" s="28"/>
    </row>
    <row r="373" customFormat="false" ht="12.75" hidden="false" customHeight="false" outlineLevel="0" collapsed="false">
      <c r="H373" s="28"/>
    </row>
    <row r="374" customFormat="false" ht="12.75" hidden="false" customHeight="false" outlineLevel="0" collapsed="false">
      <c r="H374" s="28"/>
    </row>
    <row r="375" customFormat="false" ht="12.75" hidden="false" customHeight="false" outlineLevel="0" collapsed="false">
      <c r="H375" s="28"/>
    </row>
    <row r="376" customFormat="false" ht="12.75" hidden="false" customHeight="false" outlineLevel="0" collapsed="false">
      <c r="H376" s="28"/>
    </row>
    <row r="377" customFormat="false" ht="12.75" hidden="false" customHeight="false" outlineLevel="0" collapsed="false">
      <c r="H377" s="28"/>
    </row>
    <row r="378" customFormat="false" ht="12.75" hidden="false" customHeight="false" outlineLevel="0" collapsed="false">
      <c r="H378" s="28"/>
    </row>
    <row r="379" customFormat="false" ht="12.75" hidden="false" customHeight="false" outlineLevel="0" collapsed="false">
      <c r="H379" s="28"/>
    </row>
    <row r="380" customFormat="false" ht="12.75" hidden="false" customHeight="false" outlineLevel="0" collapsed="false">
      <c r="H380" s="28"/>
    </row>
    <row r="381" customFormat="false" ht="12.75" hidden="false" customHeight="false" outlineLevel="0" collapsed="false">
      <c r="H381" s="28"/>
    </row>
    <row r="382" customFormat="false" ht="12.75" hidden="false" customHeight="false" outlineLevel="0" collapsed="false">
      <c r="H382" s="28"/>
    </row>
    <row r="383" customFormat="false" ht="12.75" hidden="false" customHeight="false" outlineLevel="0" collapsed="false">
      <c r="H383" s="28"/>
    </row>
    <row r="384" customFormat="false" ht="12.75" hidden="false" customHeight="false" outlineLevel="0" collapsed="false">
      <c r="H384" s="28"/>
    </row>
    <row r="385" customFormat="false" ht="12.75" hidden="false" customHeight="false" outlineLevel="0" collapsed="false">
      <c r="H385" s="28"/>
    </row>
    <row r="386" customFormat="false" ht="12.75" hidden="false" customHeight="false" outlineLevel="0" collapsed="false">
      <c r="H386" s="28"/>
    </row>
    <row r="387" customFormat="false" ht="12.75" hidden="false" customHeight="false" outlineLevel="0" collapsed="false">
      <c r="H387" s="28"/>
    </row>
    <row r="388" customFormat="false" ht="12.75" hidden="false" customHeight="false" outlineLevel="0" collapsed="false">
      <c r="H388" s="28"/>
    </row>
    <row r="389" customFormat="false" ht="12.75" hidden="false" customHeight="false" outlineLevel="0" collapsed="false">
      <c r="H389" s="28"/>
    </row>
    <row r="390" customFormat="false" ht="12.75" hidden="false" customHeight="false" outlineLevel="0" collapsed="false">
      <c r="H390" s="28"/>
    </row>
    <row r="391" customFormat="false" ht="12.75" hidden="false" customHeight="false" outlineLevel="0" collapsed="false">
      <c r="H391" s="28"/>
    </row>
    <row r="392" customFormat="false" ht="12.75" hidden="false" customHeight="false" outlineLevel="0" collapsed="false">
      <c r="H392" s="28"/>
    </row>
    <row r="393" customFormat="false" ht="12.75" hidden="false" customHeight="false" outlineLevel="0" collapsed="false">
      <c r="H393" s="28"/>
    </row>
    <row r="394" customFormat="false" ht="12.75" hidden="false" customHeight="false" outlineLevel="0" collapsed="false">
      <c r="H394" s="28"/>
    </row>
    <row r="395" customFormat="false" ht="12.75" hidden="false" customHeight="false" outlineLevel="0" collapsed="false">
      <c r="H395" s="28"/>
    </row>
    <row r="396" customFormat="false" ht="12.75" hidden="false" customHeight="false" outlineLevel="0" collapsed="false">
      <c r="H396" s="28"/>
    </row>
    <row r="397" customFormat="false" ht="12.75" hidden="false" customHeight="false" outlineLevel="0" collapsed="false">
      <c r="H397" s="28"/>
    </row>
    <row r="398" customFormat="false" ht="12.75" hidden="false" customHeight="false" outlineLevel="0" collapsed="false">
      <c r="H398" s="28"/>
    </row>
    <row r="399" customFormat="false" ht="12.75" hidden="false" customHeight="false" outlineLevel="0" collapsed="false">
      <c r="H399" s="28"/>
    </row>
    <row r="400" customFormat="false" ht="12.75" hidden="false" customHeight="false" outlineLevel="0" collapsed="false">
      <c r="H400" s="28"/>
    </row>
    <row r="401" customFormat="false" ht="12.75" hidden="false" customHeight="false" outlineLevel="0" collapsed="false">
      <c r="H401" s="28"/>
    </row>
    <row r="402" customFormat="false" ht="12.75" hidden="false" customHeight="false" outlineLevel="0" collapsed="false">
      <c r="H402" s="28"/>
    </row>
    <row r="403" customFormat="false" ht="12.75" hidden="false" customHeight="false" outlineLevel="0" collapsed="false">
      <c r="H403" s="28"/>
    </row>
    <row r="404" customFormat="false" ht="12.75" hidden="false" customHeight="false" outlineLevel="0" collapsed="false">
      <c r="H404" s="28"/>
    </row>
    <row r="405" customFormat="false" ht="12.75" hidden="false" customHeight="false" outlineLevel="0" collapsed="false">
      <c r="H405" s="28"/>
    </row>
    <row r="406" customFormat="false" ht="12.75" hidden="false" customHeight="false" outlineLevel="0" collapsed="false">
      <c r="H406" s="28"/>
    </row>
    <row r="407" customFormat="false" ht="12.75" hidden="false" customHeight="false" outlineLevel="0" collapsed="false">
      <c r="H407" s="28"/>
    </row>
    <row r="408" customFormat="false" ht="12.75" hidden="false" customHeight="false" outlineLevel="0" collapsed="false">
      <c r="H408" s="28"/>
    </row>
    <row r="409" customFormat="false" ht="12.75" hidden="false" customHeight="false" outlineLevel="0" collapsed="false">
      <c r="H409" s="28"/>
    </row>
    <row r="410" customFormat="false" ht="12.75" hidden="false" customHeight="false" outlineLevel="0" collapsed="false">
      <c r="H410" s="28"/>
    </row>
    <row r="411" customFormat="false" ht="12.75" hidden="false" customHeight="false" outlineLevel="0" collapsed="false">
      <c r="H411" s="28"/>
    </row>
    <row r="412" customFormat="false" ht="12.75" hidden="false" customHeight="false" outlineLevel="0" collapsed="false">
      <c r="H412" s="28"/>
    </row>
    <row r="413" customFormat="false" ht="12.75" hidden="false" customHeight="false" outlineLevel="0" collapsed="false">
      <c r="H413" s="28"/>
    </row>
    <row r="414" customFormat="false" ht="12.75" hidden="false" customHeight="false" outlineLevel="0" collapsed="false">
      <c r="H414" s="28"/>
    </row>
    <row r="415" customFormat="false" ht="12.75" hidden="false" customHeight="false" outlineLevel="0" collapsed="false">
      <c r="H415" s="28"/>
    </row>
    <row r="416" customFormat="false" ht="12.75" hidden="false" customHeight="false" outlineLevel="0" collapsed="false">
      <c r="H416" s="28"/>
    </row>
    <row r="417" customFormat="false" ht="12.75" hidden="false" customHeight="false" outlineLevel="0" collapsed="false">
      <c r="H417" s="28"/>
    </row>
    <row r="418" customFormat="false" ht="12.75" hidden="false" customHeight="false" outlineLevel="0" collapsed="false">
      <c r="H418" s="28"/>
    </row>
    <row r="419" customFormat="false" ht="12.75" hidden="false" customHeight="false" outlineLevel="0" collapsed="false">
      <c r="H419" s="28"/>
    </row>
    <row r="420" customFormat="false" ht="12.75" hidden="false" customHeight="false" outlineLevel="0" collapsed="false">
      <c r="H420" s="28"/>
    </row>
    <row r="421" customFormat="false" ht="12.75" hidden="false" customHeight="false" outlineLevel="0" collapsed="false">
      <c r="H421" s="28"/>
    </row>
    <row r="422" customFormat="false" ht="12.75" hidden="false" customHeight="false" outlineLevel="0" collapsed="false">
      <c r="H422" s="28"/>
    </row>
    <row r="423" customFormat="false" ht="12.75" hidden="false" customHeight="false" outlineLevel="0" collapsed="false">
      <c r="H423" s="28"/>
    </row>
    <row r="424" customFormat="false" ht="12.75" hidden="false" customHeight="false" outlineLevel="0" collapsed="false">
      <c r="H424" s="28"/>
    </row>
    <row r="425" customFormat="false" ht="12.75" hidden="false" customHeight="false" outlineLevel="0" collapsed="false">
      <c r="H425" s="28"/>
    </row>
    <row r="426" customFormat="false" ht="12.75" hidden="false" customHeight="false" outlineLevel="0" collapsed="false">
      <c r="H426" s="28"/>
    </row>
    <row r="427" customFormat="false" ht="12.75" hidden="false" customHeight="false" outlineLevel="0" collapsed="false">
      <c r="H427" s="28"/>
    </row>
    <row r="428" customFormat="false" ht="12.75" hidden="false" customHeight="false" outlineLevel="0" collapsed="false">
      <c r="H428" s="28"/>
    </row>
    <row r="429" customFormat="false" ht="12.75" hidden="false" customHeight="false" outlineLevel="0" collapsed="false">
      <c r="H429" s="28"/>
    </row>
    <row r="430" customFormat="false" ht="12.75" hidden="false" customHeight="false" outlineLevel="0" collapsed="false">
      <c r="H430" s="28"/>
    </row>
    <row r="431" customFormat="false" ht="12.75" hidden="false" customHeight="false" outlineLevel="0" collapsed="false">
      <c r="H431" s="28"/>
    </row>
    <row r="432" customFormat="false" ht="12.75" hidden="false" customHeight="false" outlineLevel="0" collapsed="false">
      <c r="H432" s="28"/>
    </row>
    <row r="433" customFormat="false" ht="12.75" hidden="false" customHeight="false" outlineLevel="0" collapsed="false">
      <c r="H433" s="28"/>
    </row>
    <row r="434" customFormat="false" ht="12.75" hidden="false" customHeight="false" outlineLevel="0" collapsed="false">
      <c r="H434" s="28"/>
    </row>
    <row r="435" customFormat="false" ht="12.75" hidden="false" customHeight="false" outlineLevel="0" collapsed="false">
      <c r="H435" s="28"/>
    </row>
    <row r="436" customFormat="false" ht="12.75" hidden="false" customHeight="false" outlineLevel="0" collapsed="false">
      <c r="H436" s="28"/>
    </row>
    <row r="437" customFormat="false" ht="12.75" hidden="false" customHeight="false" outlineLevel="0" collapsed="false">
      <c r="H437" s="28"/>
    </row>
    <row r="438" customFormat="false" ht="12.75" hidden="false" customHeight="false" outlineLevel="0" collapsed="false">
      <c r="H438" s="28"/>
    </row>
    <row r="439" customFormat="false" ht="12.75" hidden="false" customHeight="false" outlineLevel="0" collapsed="false">
      <c r="H439" s="28"/>
    </row>
    <row r="440" customFormat="false" ht="12.75" hidden="false" customHeight="false" outlineLevel="0" collapsed="false">
      <c r="H440" s="28"/>
    </row>
    <row r="441" customFormat="false" ht="12.75" hidden="false" customHeight="false" outlineLevel="0" collapsed="false">
      <c r="H441" s="28"/>
    </row>
    <row r="442" customFormat="false" ht="12.75" hidden="false" customHeight="false" outlineLevel="0" collapsed="false">
      <c r="H442" s="28"/>
    </row>
    <row r="443" customFormat="false" ht="12.75" hidden="false" customHeight="false" outlineLevel="0" collapsed="false">
      <c r="H443" s="28"/>
    </row>
    <row r="444" customFormat="false" ht="12.75" hidden="false" customHeight="false" outlineLevel="0" collapsed="false">
      <c r="H444" s="28"/>
    </row>
    <row r="445" customFormat="false" ht="12.75" hidden="false" customHeight="false" outlineLevel="0" collapsed="false">
      <c r="H445" s="28"/>
    </row>
    <row r="446" customFormat="false" ht="12.75" hidden="false" customHeight="false" outlineLevel="0" collapsed="false">
      <c r="H446" s="28"/>
    </row>
    <row r="447" customFormat="false" ht="12.75" hidden="false" customHeight="false" outlineLevel="0" collapsed="false">
      <c r="H447" s="28"/>
    </row>
    <row r="448" customFormat="false" ht="12.75" hidden="false" customHeight="false" outlineLevel="0" collapsed="false">
      <c r="H448" s="28"/>
    </row>
    <row r="449" customFormat="false" ht="12.75" hidden="false" customHeight="false" outlineLevel="0" collapsed="false">
      <c r="H449" s="28"/>
    </row>
    <row r="450" customFormat="false" ht="12.75" hidden="false" customHeight="false" outlineLevel="0" collapsed="false">
      <c r="H450" s="28"/>
    </row>
    <row r="451" customFormat="false" ht="12.75" hidden="false" customHeight="false" outlineLevel="0" collapsed="false">
      <c r="H451" s="28"/>
    </row>
    <row r="452" customFormat="false" ht="12.75" hidden="false" customHeight="false" outlineLevel="0" collapsed="false">
      <c r="H452" s="28"/>
    </row>
    <row r="453" customFormat="false" ht="12.75" hidden="false" customHeight="false" outlineLevel="0" collapsed="false">
      <c r="H453" s="28"/>
    </row>
    <row r="454" customFormat="false" ht="12.75" hidden="false" customHeight="false" outlineLevel="0" collapsed="false">
      <c r="H454" s="28"/>
    </row>
    <row r="455" customFormat="false" ht="12.75" hidden="false" customHeight="false" outlineLevel="0" collapsed="false">
      <c r="H455" s="28"/>
    </row>
    <row r="456" customFormat="false" ht="12.75" hidden="false" customHeight="false" outlineLevel="0" collapsed="false">
      <c r="H456" s="28"/>
    </row>
    <row r="457" customFormat="false" ht="12.75" hidden="false" customHeight="false" outlineLevel="0" collapsed="false">
      <c r="H457" s="28"/>
    </row>
    <row r="458" customFormat="false" ht="12.75" hidden="false" customHeight="false" outlineLevel="0" collapsed="false">
      <c r="H458" s="28"/>
    </row>
    <row r="459" customFormat="false" ht="12.75" hidden="false" customHeight="false" outlineLevel="0" collapsed="false">
      <c r="H459" s="28"/>
    </row>
    <row r="460" customFormat="false" ht="12.75" hidden="false" customHeight="false" outlineLevel="0" collapsed="false">
      <c r="H460" s="28"/>
    </row>
    <row r="461" customFormat="false" ht="12.75" hidden="false" customHeight="false" outlineLevel="0" collapsed="false">
      <c r="H461" s="28"/>
    </row>
    <row r="462" customFormat="false" ht="12.75" hidden="false" customHeight="false" outlineLevel="0" collapsed="false">
      <c r="H462" s="28"/>
    </row>
    <row r="463" customFormat="false" ht="12.75" hidden="false" customHeight="false" outlineLevel="0" collapsed="false">
      <c r="H463" s="28"/>
    </row>
    <row r="464" customFormat="false" ht="12.75" hidden="false" customHeight="false" outlineLevel="0" collapsed="false">
      <c r="H464" s="28"/>
    </row>
    <row r="465" customFormat="false" ht="12.75" hidden="false" customHeight="false" outlineLevel="0" collapsed="false">
      <c r="H465" s="28"/>
    </row>
    <row r="466" customFormat="false" ht="12.75" hidden="false" customHeight="false" outlineLevel="0" collapsed="false">
      <c r="H466" s="28"/>
    </row>
    <row r="467" customFormat="false" ht="12.75" hidden="false" customHeight="false" outlineLevel="0" collapsed="false">
      <c r="H467" s="28"/>
    </row>
    <row r="468" customFormat="false" ht="12.75" hidden="false" customHeight="false" outlineLevel="0" collapsed="false">
      <c r="H468" s="28"/>
    </row>
    <row r="469" customFormat="false" ht="12.75" hidden="false" customHeight="false" outlineLevel="0" collapsed="false">
      <c r="H469" s="28"/>
    </row>
    <row r="470" customFormat="false" ht="12.75" hidden="false" customHeight="false" outlineLevel="0" collapsed="false">
      <c r="H470" s="28"/>
    </row>
    <row r="471" customFormat="false" ht="12.75" hidden="false" customHeight="false" outlineLevel="0" collapsed="false">
      <c r="H471" s="28"/>
    </row>
    <row r="472" customFormat="false" ht="12.75" hidden="false" customHeight="false" outlineLevel="0" collapsed="false">
      <c r="H472" s="28"/>
    </row>
    <row r="473" customFormat="false" ht="12.75" hidden="false" customHeight="false" outlineLevel="0" collapsed="false">
      <c r="H473" s="28"/>
    </row>
    <row r="474" customFormat="false" ht="12.75" hidden="false" customHeight="false" outlineLevel="0" collapsed="false">
      <c r="H474" s="28"/>
    </row>
    <row r="475" customFormat="false" ht="12.75" hidden="false" customHeight="false" outlineLevel="0" collapsed="false">
      <c r="H475" s="28"/>
    </row>
    <row r="476" customFormat="false" ht="12.75" hidden="false" customHeight="false" outlineLevel="0" collapsed="false">
      <c r="H476" s="28"/>
    </row>
    <row r="477" customFormat="false" ht="12.75" hidden="false" customHeight="false" outlineLevel="0" collapsed="false">
      <c r="H477" s="28"/>
    </row>
    <row r="478" customFormat="false" ht="12.75" hidden="false" customHeight="false" outlineLevel="0" collapsed="false">
      <c r="H478" s="28"/>
    </row>
    <row r="479" customFormat="false" ht="12.75" hidden="false" customHeight="false" outlineLevel="0" collapsed="false">
      <c r="H479" s="28"/>
    </row>
    <row r="480" customFormat="false" ht="12.75" hidden="false" customHeight="false" outlineLevel="0" collapsed="false">
      <c r="H480" s="28"/>
    </row>
    <row r="481" customFormat="false" ht="12.75" hidden="false" customHeight="false" outlineLevel="0" collapsed="false">
      <c r="H481" s="28"/>
    </row>
    <row r="482" customFormat="false" ht="12.75" hidden="false" customHeight="false" outlineLevel="0" collapsed="false">
      <c r="H482" s="28"/>
    </row>
    <row r="483" customFormat="false" ht="12.75" hidden="false" customHeight="false" outlineLevel="0" collapsed="false">
      <c r="H483" s="28"/>
    </row>
    <row r="484" customFormat="false" ht="12.75" hidden="false" customHeight="false" outlineLevel="0" collapsed="false">
      <c r="H484" s="28"/>
    </row>
    <row r="485" customFormat="false" ht="12.75" hidden="false" customHeight="false" outlineLevel="0" collapsed="false">
      <c r="H485" s="28"/>
    </row>
    <row r="486" customFormat="false" ht="12.75" hidden="false" customHeight="false" outlineLevel="0" collapsed="false">
      <c r="H486" s="28"/>
    </row>
    <row r="487" customFormat="false" ht="12.75" hidden="false" customHeight="false" outlineLevel="0" collapsed="false">
      <c r="H487" s="28"/>
    </row>
    <row r="488" customFormat="false" ht="12.75" hidden="false" customHeight="false" outlineLevel="0" collapsed="false">
      <c r="H488" s="28"/>
    </row>
    <row r="489" customFormat="false" ht="12.75" hidden="false" customHeight="false" outlineLevel="0" collapsed="false">
      <c r="H489" s="28"/>
    </row>
    <row r="490" customFormat="false" ht="12.75" hidden="false" customHeight="false" outlineLevel="0" collapsed="false">
      <c r="H490" s="28"/>
    </row>
    <row r="491" customFormat="false" ht="12.75" hidden="false" customHeight="false" outlineLevel="0" collapsed="false">
      <c r="H491" s="28"/>
    </row>
    <row r="492" customFormat="false" ht="12.75" hidden="false" customHeight="false" outlineLevel="0" collapsed="false">
      <c r="H492" s="28"/>
    </row>
    <row r="493" customFormat="false" ht="12.75" hidden="false" customHeight="false" outlineLevel="0" collapsed="false">
      <c r="H493" s="28"/>
    </row>
    <row r="494" customFormat="false" ht="12.75" hidden="false" customHeight="false" outlineLevel="0" collapsed="false">
      <c r="H494" s="28"/>
    </row>
    <row r="495" customFormat="false" ht="12.75" hidden="false" customHeight="false" outlineLevel="0" collapsed="false">
      <c r="H495" s="28"/>
    </row>
    <row r="496" customFormat="false" ht="12.75" hidden="false" customHeight="false" outlineLevel="0" collapsed="false">
      <c r="H496" s="28"/>
    </row>
    <row r="497" customFormat="false" ht="12.75" hidden="false" customHeight="false" outlineLevel="0" collapsed="false">
      <c r="H497" s="28"/>
    </row>
    <row r="498" customFormat="false" ht="12.75" hidden="false" customHeight="false" outlineLevel="0" collapsed="false">
      <c r="H498" s="28"/>
    </row>
    <row r="499" customFormat="false" ht="12.75" hidden="false" customHeight="false" outlineLevel="0" collapsed="false">
      <c r="H499" s="28"/>
    </row>
    <row r="500" customFormat="false" ht="12.75" hidden="false" customHeight="false" outlineLevel="0" collapsed="false">
      <c r="H500" s="28"/>
    </row>
    <row r="501" customFormat="false" ht="12.75" hidden="false" customHeight="false" outlineLevel="0" collapsed="false">
      <c r="H501" s="28"/>
    </row>
    <row r="502" customFormat="false" ht="12.75" hidden="false" customHeight="false" outlineLevel="0" collapsed="false">
      <c r="H502" s="28"/>
    </row>
    <row r="503" customFormat="false" ht="12.75" hidden="false" customHeight="false" outlineLevel="0" collapsed="false">
      <c r="H503" s="28"/>
    </row>
    <row r="504" customFormat="false" ht="12.75" hidden="false" customHeight="false" outlineLevel="0" collapsed="false">
      <c r="H504" s="28"/>
    </row>
    <row r="505" customFormat="false" ht="12.75" hidden="false" customHeight="false" outlineLevel="0" collapsed="false">
      <c r="H505" s="28"/>
    </row>
    <row r="506" customFormat="false" ht="12.75" hidden="false" customHeight="false" outlineLevel="0" collapsed="false">
      <c r="H506" s="28"/>
    </row>
    <row r="507" customFormat="false" ht="12.75" hidden="false" customHeight="false" outlineLevel="0" collapsed="false">
      <c r="H507" s="28"/>
    </row>
    <row r="508" customFormat="false" ht="12.75" hidden="false" customHeight="false" outlineLevel="0" collapsed="false">
      <c r="H508" s="28"/>
    </row>
    <row r="509" customFormat="false" ht="12.75" hidden="false" customHeight="false" outlineLevel="0" collapsed="false">
      <c r="H509" s="28"/>
    </row>
    <row r="510" customFormat="false" ht="12.75" hidden="false" customHeight="false" outlineLevel="0" collapsed="false">
      <c r="H510" s="28"/>
    </row>
    <row r="511" customFormat="false" ht="12.75" hidden="false" customHeight="false" outlineLevel="0" collapsed="false">
      <c r="H511" s="28"/>
    </row>
    <row r="512" customFormat="false" ht="12.75" hidden="false" customHeight="false" outlineLevel="0" collapsed="false">
      <c r="H512" s="28"/>
    </row>
    <row r="513" customFormat="false" ht="12.75" hidden="false" customHeight="false" outlineLevel="0" collapsed="false">
      <c r="H513" s="28"/>
    </row>
    <row r="514" customFormat="false" ht="12.75" hidden="false" customHeight="false" outlineLevel="0" collapsed="false">
      <c r="H514" s="28"/>
    </row>
    <row r="515" customFormat="false" ht="12.75" hidden="false" customHeight="false" outlineLevel="0" collapsed="false">
      <c r="H515" s="28"/>
    </row>
    <row r="516" customFormat="false" ht="12.75" hidden="false" customHeight="false" outlineLevel="0" collapsed="false">
      <c r="H516" s="28"/>
    </row>
    <row r="517" customFormat="false" ht="12.75" hidden="false" customHeight="false" outlineLevel="0" collapsed="false">
      <c r="H517" s="28"/>
    </row>
    <row r="518" customFormat="false" ht="12.75" hidden="false" customHeight="false" outlineLevel="0" collapsed="false">
      <c r="H518" s="28"/>
    </row>
    <row r="519" customFormat="false" ht="12.75" hidden="false" customHeight="false" outlineLevel="0" collapsed="false">
      <c r="H519" s="28"/>
    </row>
    <row r="520" customFormat="false" ht="12.75" hidden="false" customHeight="false" outlineLevel="0" collapsed="false">
      <c r="H520" s="28"/>
    </row>
    <row r="521" customFormat="false" ht="12.75" hidden="false" customHeight="false" outlineLevel="0" collapsed="false">
      <c r="H521" s="28"/>
    </row>
    <row r="522" customFormat="false" ht="12.75" hidden="false" customHeight="false" outlineLevel="0" collapsed="false">
      <c r="H522" s="28"/>
    </row>
    <row r="523" customFormat="false" ht="12.75" hidden="false" customHeight="false" outlineLevel="0" collapsed="false">
      <c r="H523" s="28"/>
    </row>
    <row r="524" customFormat="false" ht="12.75" hidden="false" customHeight="false" outlineLevel="0" collapsed="false">
      <c r="H524" s="28"/>
    </row>
    <row r="525" customFormat="false" ht="12.75" hidden="false" customHeight="false" outlineLevel="0" collapsed="false">
      <c r="H525" s="28"/>
    </row>
    <row r="526" customFormat="false" ht="12.75" hidden="false" customHeight="false" outlineLevel="0" collapsed="false">
      <c r="H526" s="28"/>
    </row>
    <row r="527" customFormat="false" ht="12.75" hidden="false" customHeight="false" outlineLevel="0" collapsed="false">
      <c r="H527" s="28"/>
    </row>
    <row r="528" customFormat="false" ht="12.75" hidden="false" customHeight="false" outlineLevel="0" collapsed="false">
      <c r="H528" s="28"/>
    </row>
    <row r="529" customFormat="false" ht="12.75" hidden="false" customHeight="false" outlineLevel="0" collapsed="false">
      <c r="H529" s="28"/>
    </row>
    <row r="530" customFormat="false" ht="12.75" hidden="false" customHeight="false" outlineLevel="0" collapsed="false">
      <c r="H530" s="28"/>
    </row>
    <row r="531" customFormat="false" ht="12.75" hidden="false" customHeight="false" outlineLevel="0" collapsed="false">
      <c r="H531" s="28"/>
    </row>
    <row r="532" customFormat="false" ht="12.75" hidden="false" customHeight="false" outlineLevel="0" collapsed="false">
      <c r="H532" s="28"/>
    </row>
    <row r="533" customFormat="false" ht="12.75" hidden="false" customHeight="false" outlineLevel="0" collapsed="false">
      <c r="H533" s="28"/>
    </row>
    <row r="534" customFormat="false" ht="12.75" hidden="false" customHeight="false" outlineLevel="0" collapsed="false">
      <c r="H534" s="28"/>
    </row>
    <row r="535" customFormat="false" ht="12.75" hidden="false" customHeight="false" outlineLevel="0" collapsed="false">
      <c r="H535" s="28"/>
    </row>
    <row r="536" customFormat="false" ht="12.75" hidden="false" customHeight="false" outlineLevel="0" collapsed="false">
      <c r="H536" s="28"/>
    </row>
    <row r="537" customFormat="false" ht="12.75" hidden="false" customHeight="false" outlineLevel="0" collapsed="false">
      <c r="H537" s="28"/>
    </row>
    <row r="538" customFormat="false" ht="12.75" hidden="false" customHeight="false" outlineLevel="0" collapsed="false">
      <c r="H538" s="28"/>
    </row>
    <row r="539" customFormat="false" ht="12.75" hidden="false" customHeight="false" outlineLevel="0" collapsed="false">
      <c r="H539" s="28"/>
    </row>
    <row r="540" customFormat="false" ht="12.75" hidden="false" customHeight="false" outlineLevel="0" collapsed="false">
      <c r="H540" s="28"/>
    </row>
    <row r="541" customFormat="false" ht="12.75" hidden="false" customHeight="false" outlineLevel="0" collapsed="false">
      <c r="H541" s="28"/>
    </row>
    <row r="542" customFormat="false" ht="12.75" hidden="false" customHeight="false" outlineLevel="0" collapsed="false">
      <c r="H542" s="28"/>
    </row>
    <row r="543" customFormat="false" ht="12.75" hidden="false" customHeight="false" outlineLevel="0" collapsed="false">
      <c r="H543" s="28"/>
    </row>
    <row r="544" customFormat="false" ht="12.75" hidden="false" customHeight="false" outlineLevel="0" collapsed="false">
      <c r="H544" s="28"/>
    </row>
    <row r="545" customFormat="false" ht="12.75" hidden="false" customHeight="false" outlineLevel="0" collapsed="false">
      <c r="H545" s="28"/>
    </row>
    <row r="546" customFormat="false" ht="12.75" hidden="false" customHeight="false" outlineLevel="0" collapsed="false">
      <c r="H546" s="28"/>
    </row>
    <row r="547" customFormat="false" ht="12.75" hidden="false" customHeight="false" outlineLevel="0" collapsed="false">
      <c r="H547" s="28"/>
    </row>
    <row r="548" customFormat="false" ht="12.75" hidden="false" customHeight="false" outlineLevel="0" collapsed="false">
      <c r="H548" s="28"/>
    </row>
    <row r="549" customFormat="false" ht="12.75" hidden="false" customHeight="false" outlineLevel="0" collapsed="false">
      <c r="H549" s="28"/>
    </row>
    <row r="550" customFormat="false" ht="12.75" hidden="false" customHeight="false" outlineLevel="0" collapsed="false">
      <c r="H550" s="28"/>
    </row>
    <row r="551" customFormat="false" ht="12.75" hidden="false" customHeight="false" outlineLevel="0" collapsed="false">
      <c r="H551" s="28"/>
    </row>
    <row r="552" customFormat="false" ht="12.75" hidden="false" customHeight="false" outlineLevel="0" collapsed="false">
      <c r="H552" s="28"/>
    </row>
    <row r="553" customFormat="false" ht="12.75" hidden="false" customHeight="false" outlineLevel="0" collapsed="false">
      <c r="H553" s="28"/>
    </row>
    <row r="554" customFormat="false" ht="12.75" hidden="false" customHeight="false" outlineLevel="0" collapsed="false">
      <c r="H554" s="28"/>
    </row>
    <row r="555" customFormat="false" ht="12.75" hidden="false" customHeight="false" outlineLevel="0" collapsed="false">
      <c r="H555" s="28"/>
    </row>
    <row r="556" customFormat="false" ht="12.75" hidden="false" customHeight="false" outlineLevel="0" collapsed="false">
      <c r="H556" s="28"/>
    </row>
    <row r="557" customFormat="false" ht="12.75" hidden="false" customHeight="false" outlineLevel="0" collapsed="false">
      <c r="H557" s="28"/>
    </row>
    <row r="558" customFormat="false" ht="12.75" hidden="false" customHeight="false" outlineLevel="0" collapsed="false">
      <c r="H558" s="28"/>
    </row>
    <row r="559" customFormat="false" ht="12.75" hidden="false" customHeight="false" outlineLevel="0" collapsed="false">
      <c r="H559" s="28"/>
    </row>
    <row r="560" customFormat="false" ht="12.75" hidden="false" customHeight="false" outlineLevel="0" collapsed="false">
      <c r="H560" s="28"/>
    </row>
    <row r="561" customFormat="false" ht="12.75" hidden="false" customHeight="false" outlineLevel="0" collapsed="false">
      <c r="H561" s="28"/>
    </row>
    <row r="562" customFormat="false" ht="12.75" hidden="false" customHeight="false" outlineLevel="0" collapsed="false">
      <c r="H562" s="28"/>
    </row>
    <row r="563" customFormat="false" ht="12.75" hidden="false" customHeight="false" outlineLevel="0" collapsed="false">
      <c r="H563" s="28"/>
    </row>
    <row r="564" customFormat="false" ht="12.75" hidden="false" customHeight="false" outlineLevel="0" collapsed="false">
      <c r="H564" s="28"/>
    </row>
    <row r="565" customFormat="false" ht="12.75" hidden="false" customHeight="false" outlineLevel="0" collapsed="false">
      <c r="H565" s="28"/>
    </row>
    <row r="566" customFormat="false" ht="12.75" hidden="false" customHeight="false" outlineLevel="0" collapsed="false">
      <c r="H566" s="28"/>
    </row>
    <row r="567" customFormat="false" ht="12.75" hidden="false" customHeight="false" outlineLevel="0" collapsed="false">
      <c r="H567" s="28"/>
    </row>
    <row r="568" customFormat="false" ht="12.75" hidden="false" customHeight="false" outlineLevel="0" collapsed="false">
      <c r="H568" s="28"/>
    </row>
    <row r="569" customFormat="false" ht="12.75" hidden="false" customHeight="false" outlineLevel="0" collapsed="false">
      <c r="H569" s="28"/>
    </row>
    <row r="570" customFormat="false" ht="12.75" hidden="false" customHeight="false" outlineLevel="0" collapsed="false">
      <c r="H570" s="28"/>
    </row>
    <row r="571" customFormat="false" ht="12.75" hidden="false" customHeight="false" outlineLevel="0" collapsed="false">
      <c r="H571" s="28"/>
    </row>
    <row r="572" customFormat="false" ht="12.75" hidden="false" customHeight="false" outlineLevel="0" collapsed="false">
      <c r="H572" s="28"/>
    </row>
    <row r="573" customFormat="false" ht="12.75" hidden="false" customHeight="false" outlineLevel="0" collapsed="false">
      <c r="H573" s="28"/>
    </row>
    <row r="574" customFormat="false" ht="12.75" hidden="false" customHeight="false" outlineLevel="0" collapsed="false">
      <c r="H574" s="28"/>
    </row>
    <row r="575" customFormat="false" ht="12.75" hidden="false" customHeight="false" outlineLevel="0" collapsed="false">
      <c r="H575" s="28"/>
    </row>
    <row r="576" customFormat="false" ht="12.75" hidden="false" customHeight="false" outlineLevel="0" collapsed="false">
      <c r="H576" s="28"/>
    </row>
    <row r="577" customFormat="false" ht="12.75" hidden="false" customHeight="false" outlineLevel="0" collapsed="false">
      <c r="H577" s="28"/>
    </row>
    <row r="578" customFormat="false" ht="12.75" hidden="false" customHeight="false" outlineLevel="0" collapsed="false">
      <c r="H578" s="28"/>
    </row>
    <row r="579" customFormat="false" ht="12.75" hidden="false" customHeight="false" outlineLevel="0" collapsed="false">
      <c r="H579" s="28"/>
    </row>
    <row r="580" customFormat="false" ht="12.75" hidden="false" customHeight="false" outlineLevel="0" collapsed="false">
      <c r="H580" s="28"/>
    </row>
    <row r="581" customFormat="false" ht="12.75" hidden="false" customHeight="false" outlineLevel="0" collapsed="false">
      <c r="H581" s="28"/>
    </row>
    <row r="582" customFormat="false" ht="12.75" hidden="false" customHeight="false" outlineLevel="0" collapsed="false">
      <c r="H582" s="28"/>
    </row>
    <row r="583" customFormat="false" ht="12.75" hidden="false" customHeight="false" outlineLevel="0" collapsed="false">
      <c r="H583" s="28"/>
    </row>
    <row r="584" customFormat="false" ht="12.75" hidden="false" customHeight="false" outlineLevel="0" collapsed="false">
      <c r="H584" s="28"/>
    </row>
    <row r="585" customFormat="false" ht="12.75" hidden="false" customHeight="false" outlineLevel="0" collapsed="false">
      <c r="H585" s="28"/>
    </row>
    <row r="586" customFormat="false" ht="12.75" hidden="false" customHeight="false" outlineLevel="0" collapsed="false">
      <c r="H586" s="28"/>
    </row>
    <row r="587" customFormat="false" ht="12.75" hidden="false" customHeight="false" outlineLevel="0" collapsed="false">
      <c r="H587" s="28"/>
    </row>
    <row r="588" customFormat="false" ht="12.75" hidden="false" customHeight="false" outlineLevel="0" collapsed="false">
      <c r="H588" s="28"/>
    </row>
    <row r="589" customFormat="false" ht="12.75" hidden="false" customHeight="false" outlineLevel="0" collapsed="false">
      <c r="H589" s="28"/>
    </row>
    <row r="590" customFormat="false" ht="12.75" hidden="false" customHeight="false" outlineLevel="0" collapsed="false">
      <c r="H590" s="28"/>
    </row>
    <row r="591" customFormat="false" ht="12.75" hidden="false" customHeight="false" outlineLevel="0" collapsed="false">
      <c r="H591" s="28"/>
    </row>
    <row r="592" customFormat="false" ht="12.75" hidden="false" customHeight="false" outlineLevel="0" collapsed="false">
      <c r="H592" s="28"/>
    </row>
    <row r="593" customFormat="false" ht="12.75" hidden="false" customHeight="false" outlineLevel="0" collapsed="false">
      <c r="H593" s="28"/>
    </row>
    <row r="594" customFormat="false" ht="12.75" hidden="false" customHeight="false" outlineLevel="0" collapsed="false">
      <c r="H594" s="28"/>
    </row>
    <row r="595" customFormat="false" ht="12.75" hidden="false" customHeight="false" outlineLevel="0" collapsed="false">
      <c r="H595" s="28"/>
    </row>
    <row r="596" customFormat="false" ht="12.75" hidden="false" customHeight="false" outlineLevel="0" collapsed="false">
      <c r="H596" s="28"/>
    </row>
    <row r="597" customFormat="false" ht="12.75" hidden="false" customHeight="false" outlineLevel="0" collapsed="false">
      <c r="H597" s="28"/>
    </row>
    <row r="598" customFormat="false" ht="12.75" hidden="false" customHeight="false" outlineLevel="0" collapsed="false">
      <c r="H598" s="28"/>
    </row>
    <row r="599" customFormat="false" ht="12.75" hidden="false" customHeight="false" outlineLevel="0" collapsed="false">
      <c r="H599" s="28"/>
    </row>
    <row r="600" customFormat="false" ht="12.75" hidden="false" customHeight="false" outlineLevel="0" collapsed="false">
      <c r="H600" s="28"/>
    </row>
    <row r="601" customFormat="false" ht="12.75" hidden="false" customHeight="false" outlineLevel="0" collapsed="false">
      <c r="H601" s="28"/>
    </row>
    <row r="602" customFormat="false" ht="12.75" hidden="false" customHeight="false" outlineLevel="0" collapsed="false">
      <c r="H602" s="28"/>
    </row>
    <row r="603" customFormat="false" ht="12.75" hidden="false" customHeight="false" outlineLevel="0" collapsed="false">
      <c r="H603" s="28"/>
    </row>
    <row r="604" customFormat="false" ht="12.75" hidden="false" customHeight="false" outlineLevel="0" collapsed="false">
      <c r="H604" s="28"/>
    </row>
    <row r="605" customFormat="false" ht="12.75" hidden="false" customHeight="false" outlineLevel="0" collapsed="false">
      <c r="H605" s="28"/>
    </row>
    <row r="606" customFormat="false" ht="12.75" hidden="false" customHeight="false" outlineLevel="0" collapsed="false">
      <c r="H606" s="28"/>
    </row>
    <row r="607" customFormat="false" ht="12.75" hidden="false" customHeight="false" outlineLevel="0" collapsed="false">
      <c r="H607" s="28"/>
    </row>
    <row r="608" customFormat="false" ht="12.75" hidden="false" customHeight="false" outlineLevel="0" collapsed="false">
      <c r="H608" s="28"/>
    </row>
    <row r="609" customFormat="false" ht="12.75" hidden="false" customHeight="false" outlineLevel="0" collapsed="false">
      <c r="H609" s="28"/>
    </row>
    <row r="610" customFormat="false" ht="12.75" hidden="false" customHeight="false" outlineLevel="0" collapsed="false">
      <c r="H610" s="28"/>
    </row>
    <row r="611" customFormat="false" ht="12.75" hidden="false" customHeight="false" outlineLevel="0" collapsed="false">
      <c r="H611" s="28"/>
    </row>
    <row r="612" customFormat="false" ht="12.75" hidden="false" customHeight="false" outlineLevel="0" collapsed="false">
      <c r="H612" s="28"/>
    </row>
    <row r="613" customFormat="false" ht="12.75" hidden="false" customHeight="false" outlineLevel="0" collapsed="false">
      <c r="H613" s="28"/>
    </row>
    <row r="614" customFormat="false" ht="12.75" hidden="false" customHeight="false" outlineLevel="0" collapsed="false">
      <c r="H614" s="28"/>
    </row>
    <row r="615" customFormat="false" ht="12.75" hidden="false" customHeight="false" outlineLevel="0" collapsed="false">
      <c r="H615" s="28"/>
    </row>
    <row r="616" customFormat="false" ht="12.75" hidden="false" customHeight="false" outlineLevel="0" collapsed="false">
      <c r="H616" s="28"/>
    </row>
    <row r="617" customFormat="false" ht="12.75" hidden="false" customHeight="false" outlineLevel="0" collapsed="false">
      <c r="H617" s="28"/>
    </row>
    <row r="618" customFormat="false" ht="12.75" hidden="false" customHeight="false" outlineLevel="0" collapsed="false">
      <c r="H618" s="28"/>
    </row>
    <row r="619" customFormat="false" ht="12.75" hidden="false" customHeight="false" outlineLevel="0" collapsed="false">
      <c r="H619" s="28"/>
    </row>
    <row r="620" customFormat="false" ht="12.75" hidden="false" customHeight="false" outlineLevel="0" collapsed="false">
      <c r="H620" s="28"/>
    </row>
    <row r="621" customFormat="false" ht="12.75" hidden="false" customHeight="false" outlineLevel="0" collapsed="false">
      <c r="H621" s="28"/>
    </row>
    <row r="622" customFormat="false" ht="12.75" hidden="false" customHeight="false" outlineLevel="0" collapsed="false">
      <c r="H622" s="28"/>
    </row>
    <row r="623" customFormat="false" ht="12.75" hidden="false" customHeight="false" outlineLevel="0" collapsed="false">
      <c r="H623" s="28"/>
    </row>
    <row r="624" customFormat="false" ht="12.75" hidden="false" customHeight="false" outlineLevel="0" collapsed="false">
      <c r="H624" s="28"/>
    </row>
    <row r="625" customFormat="false" ht="12.75" hidden="false" customHeight="false" outlineLevel="0" collapsed="false">
      <c r="H625" s="28"/>
    </row>
    <row r="626" customFormat="false" ht="12.75" hidden="false" customHeight="false" outlineLevel="0" collapsed="false">
      <c r="H626" s="28"/>
    </row>
    <row r="627" customFormat="false" ht="12.75" hidden="false" customHeight="false" outlineLevel="0" collapsed="false">
      <c r="H627" s="28"/>
    </row>
    <row r="628" customFormat="false" ht="12.75" hidden="false" customHeight="false" outlineLevel="0" collapsed="false">
      <c r="H628" s="28"/>
    </row>
    <row r="629" customFormat="false" ht="12.75" hidden="false" customHeight="false" outlineLevel="0" collapsed="false">
      <c r="H629" s="28"/>
    </row>
    <row r="630" customFormat="false" ht="12.75" hidden="false" customHeight="false" outlineLevel="0" collapsed="false">
      <c r="H630" s="28"/>
    </row>
    <row r="631" customFormat="false" ht="12.75" hidden="false" customHeight="false" outlineLevel="0" collapsed="false">
      <c r="H631" s="28"/>
    </row>
    <row r="632" customFormat="false" ht="12.75" hidden="false" customHeight="false" outlineLevel="0" collapsed="false">
      <c r="H632" s="28"/>
    </row>
    <row r="633" customFormat="false" ht="12.75" hidden="false" customHeight="false" outlineLevel="0" collapsed="false">
      <c r="H633" s="28"/>
    </row>
    <row r="634" customFormat="false" ht="12.75" hidden="false" customHeight="false" outlineLevel="0" collapsed="false">
      <c r="H634" s="28"/>
    </row>
    <row r="635" customFormat="false" ht="12.75" hidden="false" customHeight="false" outlineLevel="0" collapsed="false">
      <c r="H635" s="28"/>
    </row>
    <row r="636" customFormat="false" ht="12.75" hidden="false" customHeight="false" outlineLevel="0" collapsed="false">
      <c r="H636" s="28"/>
    </row>
    <row r="637" customFormat="false" ht="12.75" hidden="false" customHeight="false" outlineLevel="0" collapsed="false">
      <c r="H637" s="28"/>
    </row>
    <row r="638" customFormat="false" ht="12.75" hidden="false" customHeight="false" outlineLevel="0" collapsed="false">
      <c r="H638" s="28"/>
    </row>
    <row r="639" customFormat="false" ht="12.75" hidden="false" customHeight="false" outlineLevel="0" collapsed="false">
      <c r="H639" s="28"/>
    </row>
    <row r="640" customFormat="false" ht="12.75" hidden="false" customHeight="false" outlineLevel="0" collapsed="false">
      <c r="H640" s="28"/>
    </row>
    <row r="641" customFormat="false" ht="12.75" hidden="false" customHeight="false" outlineLevel="0" collapsed="false">
      <c r="H641" s="28"/>
    </row>
    <row r="642" customFormat="false" ht="12.75" hidden="false" customHeight="false" outlineLevel="0" collapsed="false">
      <c r="H642" s="28"/>
    </row>
    <row r="643" customFormat="false" ht="12.75" hidden="false" customHeight="false" outlineLevel="0" collapsed="false">
      <c r="H643" s="28"/>
    </row>
    <row r="644" customFormat="false" ht="12.75" hidden="false" customHeight="false" outlineLevel="0" collapsed="false">
      <c r="H644" s="28"/>
    </row>
    <row r="645" customFormat="false" ht="12.75" hidden="false" customHeight="false" outlineLevel="0" collapsed="false">
      <c r="H645" s="28"/>
    </row>
    <row r="646" customFormat="false" ht="12.75" hidden="false" customHeight="false" outlineLevel="0" collapsed="false">
      <c r="H646" s="28"/>
    </row>
    <row r="647" customFormat="false" ht="12.75" hidden="false" customHeight="false" outlineLevel="0" collapsed="false">
      <c r="H647" s="28"/>
    </row>
    <row r="648" customFormat="false" ht="12.75" hidden="false" customHeight="false" outlineLevel="0" collapsed="false">
      <c r="H648" s="28"/>
    </row>
    <row r="649" customFormat="false" ht="12.75" hidden="false" customHeight="false" outlineLevel="0" collapsed="false">
      <c r="H649" s="28"/>
    </row>
    <row r="650" customFormat="false" ht="12.75" hidden="false" customHeight="false" outlineLevel="0" collapsed="false">
      <c r="H650" s="28"/>
    </row>
    <row r="651" customFormat="false" ht="12.75" hidden="false" customHeight="false" outlineLevel="0" collapsed="false">
      <c r="H651" s="28"/>
    </row>
    <row r="652" customFormat="false" ht="12.75" hidden="false" customHeight="false" outlineLevel="0" collapsed="false">
      <c r="H652" s="28"/>
    </row>
    <row r="653" customFormat="false" ht="12.75" hidden="false" customHeight="false" outlineLevel="0" collapsed="false">
      <c r="H653" s="28"/>
    </row>
    <row r="654" customFormat="false" ht="12.75" hidden="false" customHeight="false" outlineLevel="0" collapsed="false">
      <c r="H654" s="28"/>
    </row>
    <row r="655" customFormat="false" ht="12.75" hidden="false" customHeight="false" outlineLevel="0" collapsed="false">
      <c r="H655" s="28"/>
    </row>
    <row r="656" customFormat="false" ht="12.75" hidden="false" customHeight="false" outlineLevel="0" collapsed="false">
      <c r="H656" s="28"/>
    </row>
    <row r="657" customFormat="false" ht="12.75" hidden="false" customHeight="false" outlineLevel="0" collapsed="false">
      <c r="H657" s="28"/>
    </row>
    <row r="658" customFormat="false" ht="12.75" hidden="false" customHeight="false" outlineLevel="0" collapsed="false">
      <c r="H658" s="28"/>
    </row>
    <row r="659" customFormat="false" ht="12.75" hidden="false" customHeight="false" outlineLevel="0" collapsed="false">
      <c r="H659" s="28"/>
    </row>
    <row r="660" customFormat="false" ht="12.75" hidden="false" customHeight="false" outlineLevel="0" collapsed="false">
      <c r="H660" s="28"/>
    </row>
    <row r="661" customFormat="false" ht="12.75" hidden="false" customHeight="false" outlineLevel="0" collapsed="false">
      <c r="H661" s="28"/>
    </row>
    <row r="662" customFormat="false" ht="12.75" hidden="false" customHeight="false" outlineLevel="0" collapsed="false">
      <c r="H662" s="28"/>
    </row>
    <row r="663" customFormat="false" ht="12.75" hidden="false" customHeight="false" outlineLevel="0" collapsed="false">
      <c r="H663" s="28"/>
    </row>
    <row r="664" customFormat="false" ht="12.75" hidden="false" customHeight="false" outlineLevel="0" collapsed="false">
      <c r="H664" s="28"/>
    </row>
    <row r="665" customFormat="false" ht="12.75" hidden="false" customHeight="false" outlineLevel="0" collapsed="false">
      <c r="H665" s="28"/>
    </row>
    <row r="666" customFormat="false" ht="12.75" hidden="false" customHeight="false" outlineLevel="0" collapsed="false">
      <c r="H666" s="28"/>
    </row>
    <row r="667" customFormat="false" ht="12.75" hidden="false" customHeight="false" outlineLevel="0" collapsed="false">
      <c r="H667" s="28"/>
    </row>
    <row r="668" customFormat="false" ht="12.75" hidden="false" customHeight="false" outlineLevel="0" collapsed="false">
      <c r="H668" s="28"/>
    </row>
    <row r="669" customFormat="false" ht="12.75" hidden="false" customHeight="false" outlineLevel="0" collapsed="false">
      <c r="H669" s="28"/>
    </row>
    <row r="670" customFormat="false" ht="12.75" hidden="false" customHeight="false" outlineLevel="0" collapsed="false">
      <c r="H670" s="28"/>
    </row>
    <row r="671" customFormat="false" ht="12.75" hidden="false" customHeight="false" outlineLevel="0" collapsed="false">
      <c r="H671" s="28"/>
    </row>
    <row r="672" customFormat="false" ht="12.75" hidden="false" customHeight="false" outlineLevel="0" collapsed="false">
      <c r="H672" s="28"/>
    </row>
    <row r="673" customFormat="false" ht="12.75" hidden="false" customHeight="false" outlineLevel="0" collapsed="false">
      <c r="H673" s="28"/>
    </row>
    <row r="674" customFormat="false" ht="12.75" hidden="false" customHeight="false" outlineLevel="0" collapsed="false">
      <c r="H674" s="28"/>
    </row>
    <row r="675" customFormat="false" ht="12.75" hidden="false" customHeight="false" outlineLevel="0" collapsed="false">
      <c r="H675" s="28"/>
    </row>
    <row r="676" customFormat="false" ht="12.75" hidden="false" customHeight="false" outlineLevel="0" collapsed="false">
      <c r="H676" s="28"/>
    </row>
    <row r="677" customFormat="false" ht="12.75" hidden="false" customHeight="false" outlineLevel="0" collapsed="false">
      <c r="H677" s="28"/>
    </row>
    <row r="678" customFormat="false" ht="12.75" hidden="false" customHeight="false" outlineLevel="0" collapsed="false">
      <c r="H678" s="28"/>
    </row>
    <row r="679" customFormat="false" ht="12.75" hidden="false" customHeight="false" outlineLevel="0" collapsed="false">
      <c r="H679" s="28"/>
    </row>
    <row r="680" customFormat="false" ht="12.75" hidden="false" customHeight="false" outlineLevel="0" collapsed="false">
      <c r="H680" s="28"/>
    </row>
    <row r="681" customFormat="false" ht="12.75" hidden="false" customHeight="false" outlineLevel="0" collapsed="false">
      <c r="H681" s="28"/>
    </row>
    <row r="682" customFormat="false" ht="12.75" hidden="false" customHeight="false" outlineLevel="0" collapsed="false">
      <c r="H682" s="28"/>
    </row>
    <row r="683" customFormat="false" ht="12.75" hidden="false" customHeight="false" outlineLevel="0" collapsed="false">
      <c r="H683" s="28"/>
    </row>
    <row r="684" customFormat="false" ht="12.75" hidden="false" customHeight="false" outlineLevel="0" collapsed="false">
      <c r="H684" s="28"/>
    </row>
    <row r="685" customFormat="false" ht="12.75" hidden="false" customHeight="false" outlineLevel="0" collapsed="false">
      <c r="H685" s="28"/>
    </row>
    <row r="686" customFormat="false" ht="12.75" hidden="false" customHeight="false" outlineLevel="0" collapsed="false">
      <c r="H686" s="28"/>
    </row>
    <row r="687" customFormat="false" ht="12.75" hidden="false" customHeight="false" outlineLevel="0" collapsed="false">
      <c r="H687" s="28"/>
    </row>
    <row r="688" customFormat="false" ht="12.75" hidden="false" customHeight="false" outlineLevel="0" collapsed="false">
      <c r="H688" s="28"/>
    </row>
    <row r="689" customFormat="false" ht="12.75" hidden="false" customHeight="false" outlineLevel="0" collapsed="false">
      <c r="H689" s="28"/>
    </row>
    <row r="690" customFormat="false" ht="12.75" hidden="false" customHeight="false" outlineLevel="0" collapsed="false">
      <c r="H690" s="28"/>
    </row>
    <row r="691" customFormat="false" ht="12.75" hidden="false" customHeight="false" outlineLevel="0" collapsed="false">
      <c r="H691" s="28"/>
    </row>
    <row r="692" customFormat="false" ht="12.75" hidden="false" customHeight="false" outlineLevel="0" collapsed="false">
      <c r="H692" s="28"/>
    </row>
    <row r="693" customFormat="false" ht="12.75" hidden="false" customHeight="false" outlineLevel="0" collapsed="false">
      <c r="H693" s="28"/>
    </row>
    <row r="694" customFormat="false" ht="12.75" hidden="false" customHeight="false" outlineLevel="0" collapsed="false">
      <c r="H694" s="28"/>
    </row>
    <row r="695" customFormat="false" ht="12.75" hidden="false" customHeight="false" outlineLevel="0" collapsed="false">
      <c r="H695" s="28"/>
    </row>
    <row r="696" customFormat="false" ht="12.75" hidden="false" customHeight="false" outlineLevel="0" collapsed="false">
      <c r="H696" s="28"/>
    </row>
    <row r="697" customFormat="false" ht="12.75" hidden="false" customHeight="false" outlineLevel="0" collapsed="false">
      <c r="H697" s="28"/>
    </row>
    <row r="698" customFormat="false" ht="12.75" hidden="false" customHeight="false" outlineLevel="0" collapsed="false">
      <c r="H698" s="28"/>
    </row>
    <row r="699" customFormat="false" ht="12.75" hidden="false" customHeight="false" outlineLevel="0" collapsed="false">
      <c r="H699" s="28"/>
    </row>
    <row r="700" customFormat="false" ht="12.75" hidden="false" customHeight="false" outlineLevel="0" collapsed="false">
      <c r="H700" s="28"/>
    </row>
    <row r="701" customFormat="false" ht="12.75" hidden="false" customHeight="false" outlineLevel="0" collapsed="false">
      <c r="H701" s="28"/>
    </row>
    <row r="702" customFormat="false" ht="12.75" hidden="false" customHeight="false" outlineLevel="0" collapsed="false">
      <c r="H702" s="28"/>
    </row>
    <row r="703" customFormat="false" ht="12.75" hidden="false" customHeight="false" outlineLevel="0" collapsed="false">
      <c r="H703" s="28"/>
    </row>
    <row r="704" customFormat="false" ht="12.75" hidden="false" customHeight="false" outlineLevel="0" collapsed="false">
      <c r="H704" s="28"/>
    </row>
    <row r="705" customFormat="false" ht="12.75" hidden="false" customHeight="false" outlineLevel="0" collapsed="false">
      <c r="H705" s="28"/>
    </row>
    <row r="706" customFormat="false" ht="12.75" hidden="false" customHeight="false" outlineLevel="0" collapsed="false">
      <c r="H706" s="28"/>
    </row>
    <row r="707" customFormat="false" ht="12.75" hidden="false" customHeight="false" outlineLevel="0" collapsed="false">
      <c r="H707" s="28"/>
    </row>
    <row r="708" customFormat="false" ht="12.75" hidden="false" customHeight="false" outlineLevel="0" collapsed="false">
      <c r="H708" s="28"/>
    </row>
    <row r="709" customFormat="false" ht="12.75" hidden="false" customHeight="false" outlineLevel="0" collapsed="false">
      <c r="H709" s="28"/>
    </row>
    <row r="710" customFormat="false" ht="12.75" hidden="false" customHeight="false" outlineLevel="0" collapsed="false">
      <c r="H710" s="28"/>
    </row>
    <row r="711" customFormat="false" ht="12.75" hidden="false" customHeight="false" outlineLevel="0" collapsed="false">
      <c r="H711" s="28"/>
    </row>
    <row r="712" customFormat="false" ht="12.75" hidden="false" customHeight="false" outlineLevel="0" collapsed="false">
      <c r="H712" s="28"/>
    </row>
    <row r="713" customFormat="false" ht="12.75" hidden="false" customHeight="false" outlineLevel="0" collapsed="false">
      <c r="H713" s="28"/>
    </row>
    <row r="714" customFormat="false" ht="12.75" hidden="false" customHeight="false" outlineLevel="0" collapsed="false">
      <c r="H714" s="28"/>
    </row>
    <row r="715" customFormat="false" ht="12.75" hidden="false" customHeight="false" outlineLevel="0" collapsed="false">
      <c r="H715" s="28"/>
    </row>
    <row r="716" customFormat="false" ht="12.75" hidden="false" customHeight="false" outlineLevel="0" collapsed="false">
      <c r="H716" s="28"/>
    </row>
    <row r="717" customFormat="false" ht="12.75" hidden="false" customHeight="false" outlineLevel="0" collapsed="false">
      <c r="H717" s="28"/>
    </row>
    <row r="718" customFormat="false" ht="12.75" hidden="false" customHeight="false" outlineLevel="0" collapsed="false">
      <c r="H718" s="28"/>
    </row>
    <row r="719" customFormat="false" ht="12.75" hidden="false" customHeight="false" outlineLevel="0" collapsed="false">
      <c r="H719" s="28"/>
    </row>
    <row r="720" customFormat="false" ht="12.75" hidden="false" customHeight="false" outlineLevel="0" collapsed="false">
      <c r="H720" s="28"/>
    </row>
    <row r="721" customFormat="false" ht="12.75" hidden="false" customHeight="false" outlineLevel="0" collapsed="false">
      <c r="H721" s="28"/>
    </row>
    <row r="722" customFormat="false" ht="12.75" hidden="false" customHeight="false" outlineLevel="0" collapsed="false">
      <c r="H722" s="28"/>
    </row>
    <row r="723" customFormat="false" ht="12.75" hidden="false" customHeight="false" outlineLevel="0" collapsed="false">
      <c r="H723" s="28"/>
    </row>
    <row r="724" customFormat="false" ht="12.75" hidden="false" customHeight="false" outlineLevel="0" collapsed="false">
      <c r="H724" s="28"/>
    </row>
    <row r="725" customFormat="false" ht="12.75" hidden="false" customHeight="false" outlineLevel="0" collapsed="false">
      <c r="H725" s="28"/>
    </row>
    <row r="726" customFormat="false" ht="12.75" hidden="false" customHeight="false" outlineLevel="0" collapsed="false">
      <c r="H726" s="28"/>
    </row>
    <row r="727" customFormat="false" ht="12.75" hidden="false" customHeight="false" outlineLevel="0" collapsed="false">
      <c r="H727" s="28"/>
    </row>
    <row r="728" customFormat="false" ht="12.75" hidden="false" customHeight="false" outlineLevel="0" collapsed="false">
      <c r="H728" s="28"/>
    </row>
    <row r="729" customFormat="false" ht="12.75" hidden="false" customHeight="false" outlineLevel="0" collapsed="false">
      <c r="H729" s="28"/>
    </row>
    <row r="730" customFormat="false" ht="12.75" hidden="false" customHeight="false" outlineLevel="0" collapsed="false">
      <c r="H730" s="28"/>
    </row>
    <row r="731" customFormat="false" ht="12.75" hidden="false" customHeight="false" outlineLevel="0" collapsed="false">
      <c r="H731" s="28"/>
    </row>
    <row r="732" customFormat="false" ht="12.75" hidden="false" customHeight="false" outlineLevel="0" collapsed="false">
      <c r="H732" s="28"/>
    </row>
    <row r="733" customFormat="false" ht="12.75" hidden="false" customHeight="false" outlineLevel="0" collapsed="false">
      <c r="H733" s="28"/>
    </row>
    <row r="734" customFormat="false" ht="12.75" hidden="false" customHeight="false" outlineLevel="0" collapsed="false">
      <c r="H734" s="28"/>
    </row>
    <row r="735" customFormat="false" ht="12.75" hidden="false" customHeight="false" outlineLevel="0" collapsed="false">
      <c r="H735" s="28"/>
    </row>
    <row r="736" customFormat="false" ht="12.75" hidden="false" customHeight="false" outlineLevel="0" collapsed="false">
      <c r="H736" s="28"/>
    </row>
    <row r="737" customFormat="false" ht="12.75" hidden="false" customHeight="false" outlineLevel="0" collapsed="false">
      <c r="H737" s="28"/>
    </row>
    <row r="738" customFormat="false" ht="12.75" hidden="false" customHeight="false" outlineLevel="0" collapsed="false">
      <c r="H738" s="28"/>
    </row>
    <row r="739" customFormat="false" ht="12.75" hidden="false" customHeight="false" outlineLevel="0" collapsed="false">
      <c r="H739" s="28"/>
    </row>
    <row r="740" customFormat="false" ht="12.75" hidden="false" customHeight="false" outlineLevel="0" collapsed="false">
      <c r="H740" s="28"/>
    </row>
    <row r="741" customFormat="false" ht="12.75" hidden="false" customHeight="false" outlineLevel="0" collapsed="false">
      <c r="H741" s="28"/>
    </row>
    <row r="742" customFormat="false" ht="12.75" hidden="false" customHeight="false" outlineLevel="0" collapsed="false">
      <c r="H742" s="28"/>
    </row>
    <row r="743" customFormat="false" ht="12.75" hidden="false" customHeight="false" outlineLevel="0" collapsed="false">
      <c r="H743" s="28"/>
    </row>
    <row r="744" customFormat="false" ht="12.75" hidden="false" customHeight="false" outlineLevel="0" collapsed="false">
      <c r="H744" s="28"/>
    </row>
    <row r="745" customFormat="false" ht="12.75" hidden="false" customHeight="false" outlineLevel="0" collapsed="false">
      <c r="H745" s="28"/>
    </row>
    <row r="746" customFormat="false" ht="12.75" hidden="false" customHeight="false" outlineLevel="0" collapsed="false">
      <c r="H746" s="28"/>
    </row>
    <row r="747" customFormat="false" ht="12.75" hidden="false" customHeight="false" outlineLevel="0" collapsed="false">
      <c r="H747" s="28"/>
    </row>
    <row r="748" customFormat="false" ht="12.75" hidden="false" customHeight="false" outlineLevel="0" collapsed="false">
      <c r="H748" s="28"/>
    </row>
    <row r="749" customFormat="false" ht="12.75" hidden="false" customHeight="false" outlineLevel="0" collapsed="false">
      <c r="H749" s="28"/>
    </row>
    <row r="750" customFormat="false" ht="12.75" hidden="false" customHeight="false" outlineLevel="0" collapsed="false">
      <c r="H750" s="28"/>
    </row>
    <row r="751" customFormat="false" ht="12.75" hidden="false" customHeight="false" outlineLevel="0" collapsed="false">
      <c r="H751" s="28"/>
    </row>
    <row r="752" customFormat="false" ht="12.75" hidden="false" customHeight="false" outlineLevel="0" collapsed="false">
      <c r="H752" s="28"/>
    </row>
    <row r="753" customFormat="false" ht="12.75" hidden="false" customHeight="false" outlineLevel="0" collapsed="false">
      <c r="H753" s="28"/>
    </row>
    <row r="754" customFormat="false" ht="12.75" hidden="false" customHeight="false" outlineLevel="0" collapsed="false">
      <c r="H754" s="28"/>
    </row>
    <row r="755" customFormat="false" ht="12.75" hidden="false" customHeight="false" outlineLevel="0" collapsed="false">
      <c r="H755" s="28"/>
    </row>
    <row r="756" customFormat="false" ht="12.75" hidden="false" customHeight="false" outlineLevel="0" collapsed="false">
      <c r="H756" s="28"/>
    </row>
    <row r="757" customFormat="false" ht="12.75" hidden="false" customHeight="false" outlineLevel="0" collapsed="false">
      <c r="H757" s="28"/>
    </row>
    <row r="758" customFormat="false" ht="12.75" hidden="false" customHeight="false" outlineLevel="0" collapsed="false">
      <c r="H758" s="28"/>
    </row>
    <row r="759" customFormat="false" ht="12.75" hidden="false" customHeight="false" outlineLevel="0" collapsed="false">
      <c r="H759" s="28"/>
    </row>
    <row r="760" customFormat="false" ht="12.75" hidden="false" customHeight="false" outlineLevel="0" collapsed="false">
      <c r="H760" s="28"/>
    </row>
    <row r="761" customFormat="false" ht="12.75" hidden="false" customHeight="false" outlineLevel="0" collapsed="false">
      <c r="H761" s="28"/>
    </row>
    <row r="762" customFormat="false" ht="12.75" hidden="false" customHeight="false" outlineLevel="0" collapsed="false">
      <c r="H762" s="28"/>
    </row>
    <row r="763" customFormat="false" ht="12.75" hidden="false" customHeight="false" outlineLevel="0" collapsed="false">
      <c r="H763" s="28"/>
    </row>
    <row r="764" customFormat="false" ht="12.75" hidden="false" customHeight="false" outlineLevel="0" collapsed="false">
      <c r="H764" s="28"/>
    </row>
    <row r="765" customFormat="false" ht="12.75" hidden="false" customHeight="false" outlineLevel="0" collapsed="false">
      <c r="H765" s="28"/>
    </row>
    <row r="766" customFormat="false" ht="12.75" hidden="false" customHeight="false" outlineLevel="0" collapsed="false">
      <c r="H766" s="28"/>
    </row>
    <row r="767" customFormat="false" ht="12.75" hidden="false" customHeight="false" outlineLevel="0" collapsed="false">
      <c r="H767" s="28"/>
    </row>
    <row r="768" customFormat="false" ht="12.75" hidden="false" customHeight="false" outlineLevel="0" collapsed="false">
      <c r="H768" s="28"/>
    </row>
    <row r="769" customFormat="false" ht="12.75" hidden="false" customHeight="false" outlineLevel="0" collapsed="false">
      <c r="H769" s="28"/>
    </row>
    <row r="770" customFormat="false" ht="12.75" hidden="false" customHeight="false" outlineLevel="0" collapsed="false">
      <c r="H770" s="28"/>
    </row>
    <row r="771" customFormat="false" ht="12.75" hidden="false" customHeight="false" outlineLevel="0" collapsed="false">
      <c r="H771" s="28"/>
    </row>
    <row r="772" customFormat="false" ht="12.75" hidden="false" customHeight="false" outlineLevel="0" collapsed="false">
      <c r="H772" s="28"/>
    </row>
    <row r="773" customFormat="false" ht="12.75" hidden="false" customHeight="false" outlineLevel="0" collapsed="false">
      <c r="H773" s="28"/>
    </row>
    <row r="774" customFormat="false" ht="12.75" hidden="false" customHeight="false" outlineLevel="0" collapsed="false">
      <c r="H774" s="28"/>
    </row>
    <row r="775" customFormat="false" ht="12.75" hidden="false" customHeight="false" outlineLevel="0" collapsed="false">
      <c r="H775" s="28"/>
    </row>
    <row r="776" customFormat="false" ht="12.75" hidden="false" customHeight="false" outlineLevel="0" collapsed="false">
      <c r="H776" s="28"/>
    </row>
    <row r="777" customFormat="false" ht="12.75" hidden="false" customHeight="false" outlineLevel="0" collapsed="false">
      <c r="H777" s="28"/>
    </row>
    <row r="778" customFormat="false" ht="12.75" hidden="false" customHeight="false" outlineLevel="0" collapsed="false">
      <c r="H778" s="28"/>
    </row>
    <row r="779" customFormat="false" ht="12.75" hidden="false" customHeight="false" outlineLevel="0" collapsed="false">
      <c r="H779" s="28"/>
    </row>
    <row r="780" customFormat="false" ht="12.75" hidden="false" customHeight="false" outlineLevel="0" collapsed="false">
      <c r="H780" s="28"/>
    </row>
    <row r="781" customFormat="false" ht="12.75" hidden="false" customHeight="false" outlineLevel="0" collapsed="false">
      <c r="H781" s="28"/>
    </row>
    <row r="782" customFormat="false" ht="12.75" hidden="false" customHeight="false" outlineLevel="0" collapsed="false">
      <c r="H782" s="28"/>
    </row>
    <row r="783" customFormat="false" ht="12.75" hidden="false" customHeight="false" outlineLevel="0" collapsed="false">
      <c r="H783" s="28"/>
    </row>
    <row r="784" customFormat="false" ht="12.75" hidden="false" customHeight="false" outlineLevel="0" collapsed="false">
      <c r="H784" s="28"/>
    </row>
    <row r="785" customFormat="false" ht="12.75" hidden="false" customHeight="false" outlineLevel="0" collapsed="false">
      <c r="H785" s="28"/>
    </row>
    <row r="786" customFormat="false" ht="12.75" hidden="false" customHeight="false" outlineLevel="0" collapsed="false">
      <c r="H786" s="28"/>
    </row>
    <row r="787" customFormat="false" ht="12.75" hidden="false" customHeight="false" outlineLevel="0" collapsed="false">
      <c r="H787" s="28"/>
    </row>
    <row r="788" customFormat="false" ht="12.75" hidden="false" customHeight="false" outlineLevel="0" collapsed="false">
      <c r="H788" s="28"/>
    </row>
    <row r="789" customFormat="false" ht="12.75" hidden="false" customHeight="false" outlineLevel="0" collapsed="false">
      <c r="H789" s="28"/>
    </row>
    <row r="790" customFormat="false" ht="12.75" hidden="false" customHeight="false" outlineLevel="0" collapsed="false">
      <c r="H790" s="28"/>
    </row>
    <row r="791" customFormat="false" ht="12.75" hidden="false" customHeight="false" outlineLevel="0" collapsed="false">
      <c r="H791" s="28"/>
    </row>
    <row r="792" customFormat="false" ht="12.75" hidden="false" customHeight="false" outlineLevel="0" collapsed="false">
      <c r="H792" s="28"/>
    </row>
    <row r="793" customFormat="false" ht="12.75" hidden="false" customHeight="false" outlineLevel="0" collapsed="false">
      <c r="H793" s="28"/>
    </row>
    <row r="794" customFormat="false" ht="12.75" hidden="false" customHeight="false" outlineLevel="0" collapsed="false">
      <c r="H794" s="28"/>
    </row>
    <row r="795" customFormat="false" ht="12.75" hidden="false" customHeight="false" outlineLevel="0" collapsed="false">
      <c r="H795" s="28"/>
    </row>
    <row r="796" customFormat="false" ht="12.75" hidden="false" customHeight="false" outlineLevel="0" collapsed="false">
      <c r="H796" s="28"/>
    </row>
    <row r="797" customFormat="false" ht="12.75" hidden="false" customHeight="false" outlineLevel="0" collapsed="false">
      <c r="H797" s="28"/>
    </row>
    <row r="798" customFormat="false" ht="12.75" hidden="false" customHeight="false" outlineLevel="0" collapsed="false">
      <c r="H798" s="28"/>
    </row>
    <row r="799" customFormat="false" ht="12.75" hidden="false" customHeight="false" outlineLevel="0" collapsed="false">
      <c r="H799" s="28"/>
    </row>
    <row r="800" customFormat="false" ht="12.75" hidden="false" customHeight="false" outlineLevel="0" collapsed="false">
      <c r="H800" s="28"/>
    </row>
    <row r="801" customFormat="false" ht="12.75" hidden="false" customHeight="false" outlineLevel="0" collapsed="false">
      <c r="H801" s="28"/>
    </row>
    <row r="802" customFormat="false" ht="12.75" hidden="false" customHeight="false" outlineLevel="0" collapsed="false">
      <c r="H802" s="28"/>
    </row>
    <row r="803" customFormat="false" ht="12.75" hidden="false" customHeight="false" outlineLevel="0" collapsed="false">
      <c r="H803" s="28"/>
    </row>
    <row r="804" customFormat="false" ht="12.75" hidden="false" customHeight="false" outlineLevel="0" collapsed="false">
      <c r="H804" s="28"/>
    </row>
    <row r="805" customFormat="false" ht="12.75" hidden="false" customHeight="false" outlineLevel="0" collapsed="false">
      <c r="H805" s="28"/>
    </row>
    <row r="806" customFormat="false" ht="12.75" hidden="false" customHeight="false" outlineLevel="0" collapsed="false">
      <c r="H806" s="28"/>
    </row>
    <row r="807" customFormat="false" ht="12.75" hidden="false" customHeight="false" outlineLevel="0" collapsed="false">
      <c r="H807" s="28"/>
    </row>
    <row r="808" customFormat="false" ht="12.75" hidden="false" customHeight="false" outlineLevel="0" collapsed="false">
      <c r="H808" s="28"/>
    </row>
    <row r="809" customFormat="false" ht="12.75" hidden="false" customHeight="false" outlineLevel="0" collapsed="false">
      <c r="H809" s="28"/>
    </row>
    <row r="810" customFormat="false" ht="12.75" hidden="false" customHeight="false" outlineLevel="0" collapsed="false">
      <c r="H810" s="28"/>
    </row>
    <row r="811" customFormat="false" ht="12.75" hidden="false" customHeight="false" outlineLevel="0" collapsed="false">
      <c r="H811" s="28"/>
    </row>
    <row r="812" customFormat="false" ht="12.75" hidden="false" customHeight="false" outlineLevel="0" collapsed="false">
      <c r="H812" s="28"/>
    </row>
    <row r="813" customFormat="false" ht="12.75" hidden="false" customHeight="false" outlineLevel="0" collapsed="false">
      <c r="H813" s="28"/>
    </row>
  </sheetData>
  <autoFilter ref="A2:K102"/>
  <dataValidations count="2">
    <dataValidation allowBlank="true" operator="between" showDropDown="false" showErrorMessage="true" showInputMessage="true" sqref="H3:H44" type="list">
      <formula1>"locally simple,locally complex"</formula1>
      <formula2>0</formula2>
    </dataValidation>
    <dataValidation allowBlank="true" operator="between" showDropDown="false" showErrorMessage="false" showInputMessage="false" sqref="I36:I58 J45:J57 I59:I75 H103:H813" type="list">
      <formula1>'dropdown lists'!$A$23:$A$24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9.01171875" defaultRowHeight="12.75" zeroHeight="false" outlineLevelRow="0" outlineLevelCol="0"/>
  <cols>
    <col collapsed="false" customWidth="true" hidden="false" outlineLevel="0" max="1" min="1" style="34" width="27.42"/>
    <col collapsed="false" customWidth="true" hidden="false" outlineLevel="0" max="2" min="2" style="34" width="24.86"/>
    <col collapsed="false" customWidth="true" hidden="false" outlineLevel="0" max="3" min="3" style="34" width="29.57"/>
    <col collapsed="false" customWidth="true" hidden="false" outlineLevel="0" max="4" min="4" style="34" width="23.86"/>
    <col collapsed="false" customWidth="true" hidden="false" outlineLevel="0" max="5" min="5" style="34" width="17.42"/>
    <col collapsed="false" customWidth="true" hidden="false" outlineLevel="0" max="6" min="6" style="34" width="25"/>
    <col collapsed="false" customWidth="true" hidden="false" outlineLevel="0" max="7" min="7" style="34" width="16.86"/>
    <col collapsed="false" customWidth="true" hidden="false" outlineLevel="0" max="8" min="8" style="35" width="24.86"/>
    <col collapsed="false" customWidth="true" hidden="false" outlineLevel="0" max="9" min="9" style="34" width="22.7"/>
    <col collapsed="false" customWidth="true" hidden="false" outlineLevel="0" max="10" min="10" style="34" width="25.86"/>
    <col collapsed="false" customWidth="true" hidden="false" outlineLevel="0" max="11" min="11" style="35" width="11.71"/>
    <col collapsed="false" customWidth="true" hidden="false" outlineLevel="0" max="12" min="12" style="35" width="24.86"/>
    <col collapsed="false" customWidth="false" hidden="false" outlineLevel="0" max="1024" min="13" style="34" width="9"/>
  </cols>
  <sheetData>
    <row r="1" customFormat="false" ht="107.45" hidden="false" customHeight="true" outlineLevel="0" collapsed="false">
      <c r="A1" s="36" t="s">
        <v>229</v>
      </c>
      <c r="B1" s="36" t="s">
        <v>230</v>
      </c>
      <c r="C1" s="36" t="s">
        <v>231</v>
      </c>
      <c r="D1" s="36" t="s">
        <v>232</v>
      </c>
      <c r="E1" s="36" t="s">
        <v>233</v>
      </c>
      <c r="F1" s="36" t="s">
        <v>234</v>
      </c>
      <c r="G1" s="37" t="s">
        <v>235</v>
      </c>
      <c r="H1" s="38"/>
      <c r="I1" s="37" t="s">
        <v>236</v>
      </c>
      <c r="J1" s="36" t="s">
        <v>237</v>
      </c>
      <c r="L1" s="38"/>
    </row>
    <row r="2" customFormat="false" ht="26.45" hidden="false" customHeight="true" outlineLevel="0" collapsed="false">
      <c r="A2" s="39" t="s">
        <v>238</v>
      </c>
      <c r="B2" s="39" t="s">
        <v>239</v>
      </c>
      <c r="C2" s="39" t="s">
        <v>240</v>
      </c>
      <c r="D2" s="39" t="s">
        <v>241</v>
      </c>
      <c r="E2" s="39" t="s">
        <v>242</v>
      </c>
      <c r="F2" s="39" t="s">
        <v>243</v>
      </c>
      <c r="G2" s="40" t="s">
        <v>244</v>
      </c>
      <c r="H2" s="40" t="s">
        <v>245</v>
      </c>
      <c r="I2" s="41" t="s">
        <v>246</v>
      </c>
      <c r="J2" s="39" t="s">
        <v>247</v>
      </c>
      <c r="K2" s="40" t="s">
        <v>248</v>
      </c>
      <c r="L2" s="40" t="s">
        <v>245</v>
      </c>
    </row>
    <row r="3" customFormat="false" ht="12.75" hidden="false" customHeight="false" outlineLevel="0" collapsed="false">
      <c r="A3" s="34" t="s">
        <v>103</v>
      </c>
      <c r="B3" s="34" t="n">
        <v>2008</v>
      </c>
      <c r="C3" s="42" t="s">
        <v>249</v>
      </c>
      <c r="D3" s="42" t="s">
        <v>250</v>
      </c>
      <c r="E3" s="34" t="s">
        <v>251</v>
      </c>
      <c r="F3" s="43" t="s">
        <v>252</v>
      </c>
      <c r="G3" s="44" t="n">
        <v>0.00013910140492419</v>
      </c>
      <c r="H3" s="44" t="s">
        <v>253</v>
      </c>
      <c r="I3" s="34" t="n">
        <v>1</v>
      </c>
      <c r="J3" s="34" t="s">
        <v>254</v>
      </c>
      <c r="K3" s="45" t="n">
        <v>1</v>
      </c>
      <c r="L3" s="44" t="s">
        <v>255</v>
      </c>
    </row>
    <row r="4" customFormat="false" ht="12.75" hidden="false" customHeight="false" outlineLevel="0" collapsed="false">
      <c r="A4" s="34" t="s">
        <v>103</v>
      </c>
      <c r="B4" s="34" t="n">
        <v>2008</v>
      </c>
      <c r="C4" s="46" t="s">
        <v>256</v>
      </c>
      <c r="D4" s="42" t="s">
        <v>250</v>
      </c>
      <c r="E4" s="34" t="s">
        <v>257</v>
      </c>
      <c r="F4" s="46" t="s">
        <v>258</v>
      </c>
      <c r="G4" s="35" t="n">
        <v>0.00013910140492419</v>
      </c>
      <c r="H4" s="44" t="s">
        <v>253</v>
      </c>
      <c r="I4" s="34" t="n">
        <v>1</v>
      </c>
      <c r="J4" s="34" t="s">
        <v>254</v>
      </c>
      <c r="K4" s="47" t="n">
        <v>1</v>
      </c>
      <c r="L4" s="44" t="s">
        <v>255</v>
      </c>
    </row>
    <row r="5" customFormat="false" ht="12.75" hidden="false" customHeight="false" outlineLevel="0" collapsed="false">
      <c r="A5" s="34" t="s">
        <v>103</v>
      </c>
      <c r="B5" s="34" t="n">
        <v>2008</v>
      </c>
      <c r="C5" s="42" t="s">
        <v>259</v>
      </c>
      <c r="D5" s="42" t="s">
        <v>250</v>
      </c>
      <c r="E5" s="43" t="s">
        <v>251</v>
      </c>
      <c r="F5" s="43" t="s">
        <v>252</v>
      </c>
      <c r="G5" s="44" t="n">
        <v>0.000695507024620949</v>
      </c>
      <c r="H5" s="44" t="s">
        <v>253</v>
      </c>
      <c r="I5" s="34" t="n">
        <v>1</v>
      </c>
      <c r="J5" s="34" t="s">
        <v>254</v>
      </c>
      <c r="K5" s="45" t="n">
        <v>6</v>
      </c>
      <c r="L5" s="44" t="s">
        <v>255</v>
      </c>
    </row>
    <row r="6" customFormat="false" ht="12.75" hidden="false" customHeight="false" outlineLevel="0" collapsed="false">
      <c r="A6" s="34" t="s">
        <v>103</v>
      </c>
      <c r="B6" s="34" t="n">
        <v>2008</v>
      </c>
      <c r="C6" s="46" t="s">
        <v>260</v>
      </c>
      <c r="D6" s="42" t="s">
        <v>250</v>
      </c>
      <c r="E6" s="46" t="s">
        <v>261</v>
      </c>
      <c r="F6" s="46" t="s">
        <v>258</v>
      </c>
      <c r="G6" s="35" t="n">
        <v>1.3910140492419E-006</v>
      </c>
      <c r="H6" s="44" t="s">
        <v>253</v>
      </c>
      <c r="I6" s="34" t="n">
        <v>1</v>
      </c>
      <c r="J6" s="34" t="s">
        <v>254</v>
      </c>
      <c r="K6" s="47" t="n">
        <v>4</v>
      </c>
      <c r="L6" s="44" t="s">
        <v>255</v>
      </c>
    </row>
    <row r="7" customFormat="false" ht="12.75" hidden="false" customHeight="false" outlineLevel="0" collapsed="false">
      <c r="A7" s="34" t="s">
        <v>103</v>
      </c>
      <c r="B7" s="34" t="n">
        <v>2008</v>
      </c>
      <c r="C7" s="46" t="s">
        <v>262</v>
      </c>
      <c r="D7" s="42" t="s">
        <v>250</v>
      </c>
      <c r="E7" s="46" t="s">
        <v>263</v>
      </c>
      <c r="F7" s="46" t="s">
        <v>258</v>
      </c>
      <c r="G7" s="35" t="n">
        <v>0.00013910140492419</v>
      </c>
      <c r="H7" s="44" t="s">
        <v>253</v>
      </c>
      <c r="I7" s="34" t="n">
        <v>1</v>
      </c>
      <c r="J7" s="34" t="s">
        <v>254</v>
      </c>
      <c r="K7" s="47" t="n">
        <v>1</v>
      </c>
      <c r="L7" s="44" t="s">
        <v>255</v>
      </c>
    </row>
    <row r="8" customFormat="false" ht="12.75" hidden="false" customHeight="false" outlineLevel="0" collapsed="false">
      <c r="A8" s="34" t="s">
        <v>103</v>
      </c>
      <c r="B8" s="34" t="n">
        <v>2008</v>
      </c>
      <c r="C8" s="46" t="s">
        <v>264</v>
      </c>
      <c r="D8" s="42" t="s">
        <v>250</v>
      </c>
      <c r="E8" s="46" t="s">
        <v>263</v>
      </c>
      <c r="F8" s="46" t="s">
        <v>258</v>
      </c>
      <c r="G8" s="35" t="n">
        <v>0.000278202809848379</v>
      </c>
      <c r="H8" s="44" t="s">
        <v>253</v>
      </c>
      <c r="I8" s="34" t="n">
        <v>1</v>
      </c>
      <c r="J8" s="34" t="s">
        <v>254</v>
      </c>
      <c r="K8" s="47" t="n">
        <v>2</v>
      </c>
      <c r="L8" s="44" t="s">
        <v>255</v>
      </c>
    </row>
    <row r="9" customFormat="false" ht="12.75" hidden="false" customHeight="false" outlineLevel="0" collapsed="false">
      <c r="A9" s="34" t="s">
        <v>118</v>
      </c>
      <c r="B9" s="34" t="n">
        <v>2008</v>
      </c>
      <c r="C9" s="42" t="s">
        <v>249</v>
      </c>
      <c r="D9" s="42" t="s">
        <v>250</v>
      </c>
      <c r="E9" s="34" t="s">
        <v>251</v>
      </c>
      <c r="F9" s="43" t="s">
        <v>252</v>
      </c>
      <c r="G9" s="44" t="n">
        <v>0.000659340659340659</v>
      </c>
      <c r="H9" s="44" t="s">
        <v>253</v>
      </c>
      <c r="I9" s="34" t="n">
        <v>1</v>
      </c>
      <c r="J9" s="34" t="s">
        <v>254</v>
      </c>
      <c r="K9" s="44" t="n">
        <v>3</v>
      </c>
      <c r="L9" s="44" t="s">
        <v>255</v>
      </c>
    </row>
    <row r="10" customFormat="false" ht="12.75" hidden="false" customHeight="false" outlineLevel="0" collapsed="false">
      <c r="A10" s="34" t="s">
        <v>119</v>
      </c>
      <c r="B10" s="34" t="n">
        <v>2008</v>
      </c>
      <c r="C10" s="42" t="s">
        <v>259</v>
      </c>
      <c r="D10" s="42" t="s">
        <v>250</v>
      </c>
      <c r="E10" s="43" t="s">
        <v>251</v>
      </c>
      <c r="F10" s="43" t="s">
        <v>252</v>
      </c>
      <c r="G10" s="44" t="n">
        <v>0.000212765957446808</v>
      </c>
      <c r="H10" s="44" t="s">
        <v>253</v>
      </c>
      <c r="I10" s="34" t="n">
        <v>1</v>
      </c>
      <c r="J10" s="34" t="s">
        <v>254</v>
      </c>
      <c r="K10" s="44" t="n">
        <v>1</v>
      </c>
      <c r="L10" s="44" t="s">
        <v>255</v>
      </c>
    </row>
    <row r="11" customFormat="false" ht="12.75" hidden="false" customHeight="false" outlineLevel="0" collapsed="false">
      <c r="A11" s="34" t="s">
        <v>120</v>
      </c>
      <c r="B11" s="34" t="n">
        <v>2008</v>
      </c>
      <c r="C11" s="42" t="s">
        <v>249</v>
      </c>
      <c r="D11" s="42" t="s">
        <v>250</v>
      </c>
      <c r="E11" s="34" t="s">
        <v>251</v>
      </c>
      <c r="F11" s="43" t="s">
        <v>252</v>
      </c>
      <c r="G11" s="45" t="n">
        <v>0.000333333333333333</v>
      </c>
      <c r="H11" s="44" t="s">
        <v>253</v>
      </c>
      <c r="I11" s="34" t="n">
        <v>1</v>
      </c>
      <c r="J11" s="34" t="s">
        <v>254</v>
      </c>
      <c r="K11" s="45" t="n">
        <v>2</v>
      </c>
      <c r="L11" s="44" t="s">
        <v>255</v>
      </c>
    </row>
    <row r="12" customFormat="false" ht="12.75" hidden="false" customHeight="false" outlineLevel="0" collapsed="false">
      <c r="A12" s="34" t="s">
        <v>108</v>
      </c>
      <c r="B12" s="34" t="n">
        <v>2008</v>
      </c>
      <c r="C12" s="42" t="s">
        <v>249</v>
      </c>
      <c r="D12" s="42" t="s">
        <v>250</v>
      </c>
      <c r="E12" s="34" t="s">
        <v>251</v>
      </c>
      <c r="F12" s="43" t="s">
        <v>252</v>
      </c>
      <c r="G12" s="44" t="n">
        <v>0.00075</v>
      </c>
      <c r="H12" s="44" t="s">
        <v>253</v>
      </c>
      <c r="I12" s="34" t="n">
        <v>1</v>
      </c>
      <c r="J12" s="34" t="s">
        <v>254</v>
      </c>
      <c r="K12" s="45" t="n">
        <v>3</v>
      </c>
      <c r="L12" s="44" t="s">
        <v>255</v>
      </c>
    </row>
    <row r="13" customFormat="false" ht="12.75" hidden="false" customHeight="false" outlineLevel="0" collapsed="false">
      <c r="A13" s="34" t="s">
        <v>108</v>
      </c>
      <c r="B13" s="34" t="n">
        <v>2008</v>
      </c>
      <c r="C13" s="46" t="s">
        <v>256</v>
      </c>
      <c r="D13" s="42" t="s">
        <v>250</v>
      </c>
      <c r="E13" s="34" t="s">
        <v>257</v>
      </c>
      <c r="F13" s="46" t="s">
        <v>258</v>
      </c>
      <c r="G13" s="35" t="n">
        <f aca="false">3/4000</f>
        <v>0.00075</v>
      </c>
      <c r="H13" s="44" t="s">
        <v>253</v>
      </c>
      <c r="I13" s="34" t="n">
        <v>1</v>
      </c>
      <c r="J13" s="34" t="s">
        <v>254</v>
      </c>
      <c r="K13" s="47" t="n">
        <v>3</v>
      </c>
      <c r="L13" s="44" t="s">
        <v>255</v>
      </c>
    </row>
    <row r="14" customFormat="false" ht="12.75" hidden="false" customHeight="false" outlineLevel="0" collapsed="false">
      <c r="A14" s="34" t="s">
        <v>108</v>
      </c>
      <c r="B14" s="34" t="n">
        <v>2008</v>
      </c>
      <c r="C14" s="46" t="s">
        <v>265</v>
      </c>
      <c r="D14" s="42" t="s">
        <v>250</v>
      </c>
      <c r="E14" s="46" t="s">
        <v>263</v>
      </c>
      <c r="F14" s="46" t="s">
        <v>258</v>
      </c>
      <c r="G14" s="35" t="n">
        <f aca="false">1/4000</f>
        <v>0.00025</v>
      </c>
      <c r="H14" s="44" t="s">
        <v>253</v>
      </c>
      <c r="I14" s="34" t="n">
        <v>1</v>
      </c>
      <c r="J14" s="34" t="s">
        <v>254</v>
      </c>
      <c r="K14" s="47" t="n">
        <v>1</v>
      </c>
      <c r="L14" s="44" t="s">
        <v>255</v>
      </c>
    </row>
    <row r="15" customFormat="false" ht="12.75" hidden="false" customHeight="false" outlineLevel="0" collapsed="false">
      <c r="A15" s="34" t="s">
        <v>108</v>
      </c>
      <c r="B15" s="34" t="n">
        <v>2008</v>
      </c>
      <c r="C15" s="46" t="s">
        <v>262</v>
      </c>
      <c r="D15" s="42" t="s">
        <v>250</v>
      </c>
      <c r="E15" s="46" t="s">
        <v>263</v>
      </c>
      <c r="F15" s="46" t="s">
        <v>258</v>
      </c>
      <c r="G15" s="35" t="n">
        <f aca="false">1/4000</f>
        <v>0.00025</v>
      </c>
      <c r="H15" s="44" t="s">
        <v>253</v>
      </c>
      <c r="I15" s="34" t="n">
        <v>1</v>
      </c>
      <c r="J15" s="34" t="s">
        <v>254</v>
      </c>
      <c r="K15" s="47" t="n">
        <v>1</v>
      </c>
      <c r="L15" s="44" t="s">
        <v>255</v>
      </c>
    </row>
    <row r="16" customFormat="false" ht="12.75" hidden="false" customHeight="false" outlineLevel="0" collapsed="false">
      <c r="A16" s="34" t="s">
        <v>110</v>
      </c>
      <c r="B16" s="34" t="n">
        <v>2008</v>
      </c>
      <c r="C16" s="46" t="s">
        <v>260</v>
      </c>
      <c r="D16" s="42" t="s">
        <v>250</v>
      </c>
      <c r="E16" s="46" t="s">
        <v>261</v>
      </c>
      <c r="F16" s="46" t="s">
        <v>258</v>
      </c>
      <c r="G16" s="47" t="n">
        <f aca="false">4/4465</f>
        <v>0.000895856662933931</v>
      </c>
      <c r="H16" s="44" t="s">
        <v>253</v>
      </c>
      <c r="I16" s="34" t="n">
        <v>1</v>
      </c>
      <c r="J16" s="34" t="s">
        <v>254</v>
      </c>
      <c r="K16" s="47" t="n">
        <v>4</v>
      </c>
      <c r="L16" s="44" t="s">
        <v>255</v>
      </c>
    </row>
    <row r="17" customFormat="false" ht="12.75" hidden="false" customHeight="false" outlineLevel="0" collapsed="false">
      <c r="A17" s="34" t="s">
        <v>110</v>
      </c>
      <c r="B17" s="34" t="n">
        <v>2008</v>
      </c>
      <c r="C17" s="46" t="s">
        <v>266</v>
      </c>
      <c r="D17" s="42" t="s">
        <v>250</v>
      </c>
      <c r="E17" s="46" t="s">
        <v>261</v>
      </c>
      <c r="F17" s="46" t="s">
        <v>258</v>
      </c>
      <c r="G17" s="47" t="n">
        <f aca="false">4/4465</f>
        <v>0.000895856662933931</v>
      </c>
      <c r="H17" s="44" t="s">
        <v>253</v>
      </c>
      <c r="I17" s="34" t="n">
        <v>1</v>
      </c>
      <c r="J17" s="34" t="s">
        <v>254</v>
      </c>
      <c r="K17" s="47" t="n">
        <v>4</v>
      </c>
      <c r="L17" s="44" t="s">
        <v>255</v>
      </c>
    </row>
    <row r="18" customFormat="false" ht="12.75" hidden="false" customHeight="false" outlineLevel="0" collapsed="false">
      <c r="A18" s="34" t="s">
        <v>110</v>
      </c>
      <c r="B18" s="34" t="n">
        <v>2008</v>
      </c>
      <c r="C18" s="46" t="s">
        <v>267</v>
      </c>
      <c r="D18" s="42" t="s">
        <v>250</v>
      </c>
      <c r="E18" s="46" t="s">
        <v>257</v>
      </c>
      <c r="F18" s="46" t="s">
        <v>258</v>
      </c>
      <c r="G18" s="47" t="n">
        <f aca="false">1/4465</f>
        <v>0.000223964165733483</v>
      </c>
      <c r="H18" s="44" t="s">
        <v>253</v>
      </c>
      <c r="I18" s="34" t="n">
        <v>1</v>
      </c>
      <c r="J18" s="34" t="s">
        <v>254</v>
      </c>
      <c r="K18" s="47" t="n">
        <v>1</v>
      </c>
      <c r="L18" s="44" t="s">
        <v>255</v>
      </c>
    </row>
    <row r="19" customFormat="false" ht="12.75" hidden="false" customHeight="false" outlineLevel="0" collapsed="false">
      <c r="A19" s="34" t="s">
        <v>111</v>
      </c>
      <c r="B19" s="34" t="n">
        <v>2008</v>
      </c>
      <c r="C19" s="42" t="s">
        <v>249</v>
      </c>
      <c r="D19" s="42" t="s">
        <v>250</v>
      </c>
      <c r="E19" s="34" t="s">
        <v>251</v>
      </c>
      <c r="F19" s="43" t="s">
        <v>252</v>
      </c>
      <c r="G19" s="44" t="n">
        <v>0.000344827586206897</v>
      </c>
      <c r="H19" s="44" t="s">
        <v>253</v>
      </c>
      <c r="I19" s="34" t="n">
        <v>1</v>
      </c>
      <c r="J19" s="34" t="s">
        <v>254</v>
      </c>
      <c r="K19" s="48" t="n">
        <v>2</v>
      </c>
      <c r="L19" s="44" t="s">
        <v>255</v>
      </c>
    </row>
    <row r="20" customFormat="false" ht="12.75" hidden="false" customHeight="false" outlineLevel="0" collapsed="false">
      <c r="A20" s="34" t="s">
        <v>111</v>
      </c>
      <c r="B20" s="34" t="n">
        <v>2008</v>
      </c>
      <c r="C20" s="34" t="s">
        <v>268</v>
      </c>
      <c r="D20" s="42" t="s">
        <v>250</v>
      </c>
      <c r="E20" s="46" t="s">
        <v>269</v>
      </c>
      <c r="F20" s="46" t="s">
        <v>270</v>
      </c>
      <c r="G20" s="35" t="n">
        <f aca="false">1/5800</f>
        <v>0.000172413793103448</v>
      </c>
      <c r="H20" s="44" t="s">
        <v>253</v>
      </c>
      <c r="I20" s="34" t="n">
        <v>1</v>
      </c>
      <c r="J20" s="34" t="s">
        <v>254</v>
      </c>
      <c r="K20" s="49" t="n">
        <v>1</v>
      </c>
      <c r="L20" s="44" t="s">
        <v>255</v>
      </c>
    </row>
    <row r="21" customFormat="false" ht="12.75" hidden="false" customHeight="false" outlineLevel="0" collapsed="false">
      <c r="A21" s="34" t="s">
        <v>111</v>
      </c>
      <c r="B21" s="34" t="n">
        <v>2008</v>
      </c>
      <c r="C21" s="34" t="s">
        <v>271</v>
      </c>
      <c r="D21" s="42" t="s">
        <v>250</v>
      </c>
      <c r="E21" s="34" t="s">
        <v>272</v>
      </c>
      <c r="F21" s="46" t="s">
        <v>273</v>
      </c>
      <c r="G21" s="35" t="n">
        <f aca="false">1/5800</f>
        <v>0.000172413793103448</v>
      </c>
      <c r="H21" s="44" t="s">
        <v>253</v>
      </c>
      <c r="I21" s="34" t="n">
        <v>1</v>
      </c>
      <c r="J21" s="34" t="s">
        <v>254</v>
      </c>
      <c r="K21" s="49" t="n">
        <v>1</v>
      </c>
      <c r="L21" s="44" t="s">
        <v>255</v>
      </c>
    </row>
    <row r="22" customFormat="false" ht="12.75" hidden="false" customHeight="false" outlineLevel="0" collapsed="false">
      <c r="A22" s="34" t="s">
        <v>113</v>
      </c>
      <c r="B22" s="34" t="n">
        <v>2008</v>
      </c>
      <c r="C22" s="46" t="s">
        <v>260</v>
      </c>
      <c r="D22" s="42" t="s">
        <v>250</v>
      </c>
      <c r="E22" s="34" t="s">
        <v>261</v>
      </c>
      <c r="F22" s="34" t="s">
        <v>258</v>
      </c>
      <c r="G22" s="35" t="n">
        <f aca="false">2/3800</f>
        <v>0.000526315789473684</v>
      </c>
      <c r="H22" s="44" t="s">
        <v>253</v>
      </c>
      <c r="I22" s="34" t="n">
        <v>1</v>
      </c>
      <c r="J22" s="34" t="s">
        <v>254</v>
      </c>
      <c r="K22" s="47" t="n">
        <v>2</v>
      </c>
      <c r="L22" s="44" t="s">
        <v>255</v>
      </c>
    </row>
    <row r="23" customFormat="false" ht="12.75" hidden="false" customHeight="false" outlineLevel="0" collapsed="false">
      <c r="A23" s="34" t="s">
        <v>114</v>
      </c>
      <c r="B23" s="34" t="n">
        <v>2008</v>
      </c>
      <c r="C23" s="50" t="s">
        <v>274</v>
      </c>
      <c r="D23" s="42" t="s">
        <v>250</v>
      </c>
      <c r="E23" s="34" t="s">
        <v>275</v>
      </c>
      <c r="F23" s="46" t="s">
        <v>258</v>
      </c>
      <c r="G23" s="47" t="n">
        <f aca="false">1/4500</f>
        <v>0.000222222222222222</v>
      </c>
      <c r="H23" s="44" t="s">
        <v>253</v>
      </c>
      <c r="I23" s="34" t="n">
        <v>1</v>
      </c>
      <c r="J23" s="34" t="s">
        <v>254</v>
      </c>
      <c r="K23" s="47" t="n">
        <v>1</v>
      </c>
      <c r="L23" s="44" t="s">
        <v>255</v>
      </c>
    </row>
    <row r="24" customFormat="false" ht="12.75" hidden="false" customHeight="false" outlineLevel="0" collapsed="false">
      <c r="A24" s="34" t="s">
        <v>114</v>
      </c>
      <c r="B24" s="34" t="n">
        <v>2008</v>
      </c>
      <c r="C24" s="46" t="s">
        <v>276</v>
      </c>
      <c r="D24" s="42" t="s">
        <v>250</v>
      </c>
      <c r="E24" s="46" t="s">
        <v>277</v>
      </c>
      <c r="F24" s="46" t="s">
        <v>278</v>
      </c>
      <c r="G24" s="47" t="n">
        <f aca="false">1/4500</f>
        <v>0.000222222222222222</v>
      </c>
      <c r="H24" s="44" t="s">
        <v>253</v>
      </c>
      <c r="I24" s="34" t="n">
        <v>1</v>
      </c>
      <c r="J24" s="34" t="s">
        <v>254</v>
      </c>
      <c r="K24" s="47" t="n">
        <v>1</v>
      </c>
      <c r="L24" s="44" t="s">
        <v>255</v>
      </c>
    </row>
    <row r="25" customFormat="false" ht="12.75" hidden="false" customHeight="false" outlineLevel="0" collapsed="false">
      <c r="A25" s="34" t="s">
        <v>114</v>
      </c>
      <c r="B25" s="34" t="n">
        <v>2008</v>
      </c>
      <c r="C25" s="34" t="s">
        <v>279</v>
      </c>
      <c r="D25" s="42" t="s">
        <v>250</v>
      </c>
      <c r="E25" s="34" t="s">
        <v>280</v>
      </c>
      <c r="F25" s="46" t="s">
        <v>273</v>
      </c>
      <c r="G25" s="47" t="n">
        <f aca="false">1/4500</f>
        <v>0.000222222222222222</v>
      </c>
      <c r="H25" s="44" t="s">
        <v>253</v>
      </c>
      <c r="I25" s="34" t="n">
        <v>1</v>
      </c>
      <c r="J25" s="34" t="s">
        <v>254</v>
      </c>
      <c r="K25" s="47" t="n">
        <v>1</v>
      </c>
      <c r="L25" s="44" t="s">
        <v>255</v>
      </c>
    </row>
    <row r="26" customFormat="false" ht="12.75" hidden="false" customHeight="false" outlineLevel="0" collapsed="false">
      <c r="A26" s="34" t="s">
        <v>114</v>
      </c>
      <c r="B26" s="34" t="n">
        <v>2008</v>
      </c>
      <c r="C26" s="42" t="s">
        <v>281</v>
      </c>
      <c r="D26" s="42" t="s">
        <v>250</v>
      </c>
      <c r="E26" s="34" t="s">
        <v>251</v>
      </c>
      <c r="F26" s="43" t="s">
        <v>252</v>
      </c>
      <c r="G26" s="45" t="n">
        <v>0.000222222222222222</v>
      </c>
      <c r="H26" s="44" t="s">
        <v>253</v>
      </c>
      <c r="I26" s="34" t="n">
        <v>1</v>
      </c>
      <c r="J26" s="34" t="s">
        <v>254</v>
      </c>
      <c r="K26" s="45" t="n">
        <v>1</v>
      </c>
      <c r="L26" s="44" t="s">
        <v>255</v>
      </c>
    </row>
    <row r="27" customFormat="false" ht="12.75" hidden="false" customHeight="false" outlineLevel="0" collapsed="false">
      <c r="A27" s="34" t="s">
        <v>115</v>
      </c>
      <c r="B27" s="34" t="n">
        <v>2008</v>
      </c>
      <c r="C27" s="42" t="s">
        <v>249</v>
      </c>
      <c r="D27" s="42" t="s">
        <v>250</v>
      </c>
      <c r="E27" s="34" t="s">
        <v>251</v>
      </c>
      <c r="F27" s="43" t="s">
        <v>252</v>
      </c>
      <c r="G27" s="45" t="n">
        <v>0.00015625</v>
      </c>
      <c r="H27" s="44" t="s">
        <v>253</v>
      </c>
      <c r="I27" s="34" t="n">
        <v>1</v>
      </c>
      <c r="J27" s="34" t="s">
        <v>254</v>
      </c>
      <c r="K27" s="48" t="n">
        <v>1</v>
      </c>
      <c r="L27" s="44" t="s">
        <v>255</v>
      </c>
    </row>
    <row r="28" customFormat="false" ht="12.75" hidden="false" customHeight="false" outlineLevel="0" collapsed="false">
      <c r="A28" s="34" t="s">
        <v>115</v>
      </c>
      <c r="B28" s="34" t="n">
        <v>2008</v>
      </c>
      <c r="C28" s="46" t="s">
        <v>282</v>
      </c>
      <c r="D28" s="42" t="s">
        <v>250</v>
      </c>
      <c r="E28" s="46" t="s">
        <v>283</v>
      </c>
      <c r="F28" s="46" t="s">
        <v>258</v>
      </c>
      <c r="G28" s="47" t="n">
        <f aca="false">2/6400</f>
        <v>0.0003125</v>
      </c>
      <c r="H28" s="44" t="s">
        <v>253</v>
      </c>
      <c r="I28" s="34" t="n">
        <v>1</v>
      </c>
      <c r="J28" s="34" t="s">
        <v>254</v>
      </c>
      <c r="K28" s="49" t="n">
        <v>2</v>
      </c>
      <c r="L28" s="44" t="s">
        <v>255</v>
      </c>
    </row>
    <row r="29" customFormat="false" ht="12.75" hidden="false" customHeight="false" outlineLevel="0" collapsed="false">
      <c r="A29" s="34" t="s">
        <v>116</v>
      </c>
      <c r="B29" s="34" t="n">
        <v>2008</v>
      </c>
      <c r="C29" s="42" t="s">
        <v>249</v>
      </c>
      <c r="D29" s="42" t="s">
        <v>250</v>
      </c>
      <c r="E29" s="34" t="s">
        <v>251</v>
      </c>
      <c r="F29" s="43" t="s">
        <v>252</v>
      </c>
      <c r="G29" s="44" t="n">
        <v>9.70873786407767E-005</v>
      </c>
      <c r="H29" s="44" t="s">
        <v>253</v>
      </c>
      <c r="I29" s="34" t="n">
        <v>1</v>
      </c>
      <c r="J29" s="34" t="s">
        <v>254</v>
      </c>
      <c r="K29" s="45" t="n">
        <v>1</v>
      </c>
      <c r="L29" s="44" t="s">
        <v>255</v>
      </c>
    </row>
    <row r="30" customFormat="false" ht="12.75" hidden="false" customHeight="false" outlineLevel="0" collapsed="false">
      <c r="A30" s="34" t="s">
        <v>116</v>
      </c>
      <c r="B30" s="34" t="n">
        <v>2008</v>
      </c>
      <c r="C30" s="34" t="s">
        <v>284</v>
      </c>
      <c r="D30" s="42" t="s">
        <v>250</v>
      </c>
      <c r="E30" s="34" t="s">
        <v>285</v>
      </c>
      <c r="F30" s="46" t="s">
        <v>273</v>
      </c>
      <c r="G30" s="35" t="n">
        <f aca="false">1/10300</f>
        <v>9.70873786407767E-005</v>
      </c>
      <c r="H30" s="44" t="s">
        <v>253</v>
      </c>
      <c r="I30" s="34" t="n">
        <v>1</v>
      </c>
      <c r="J30" s="34" t="s">
        <v>254</v>
      </c>
      <c r="K30" s="47" t="n">
        <v>1</v>
      </c>
      <c r="L30" s="44" t="s">
        <v>255</v>
      </c>
    </row>
    <row r="31" customFormat="false" ht="12.75" hidden="false" customHeight="false" outlineLevel="0" collapsed="false">
      <c r="A31" s="34" t="s">
        <v>116</v>
      </c>
      <c r="B31" s="34" t="n">
        <v>2008</v>
      </c>
      <c r="C31" s="46" t="s">
        <v>282</v>
      </c>
      <c r="D31" s="42" t="s">
        <v>250</v>
      </c>
      <c r="E31" s="46" t="s">
        <v>283</v>
      </c>
      <c r="F31" s="46" t="s">
        <v>258</v>
      </c>
      <c r="G31" s="35" t="n">
        <f aca="false">3/10300</f>
        <v>0.00029126213592233</v>
      </c>
      <c r="H31" s="44" t="s">
        <v>253</v>
      </c>
      <c r="I31" s="34" t="n">
        <v>1</v>
      </c>
      <c r="J31" s="34" t="s">
        <v>254</v>
      </c>
      <c r="K31" s="47" t="n">
        <v>3</v>
      </c>
      <c r="L31" s="44" t="s">
        <v>255</v>
      </c>
    </row>
    <row r="32" customFormat="false" ht="12.75" hidden="false" customHeight="false" outlineLevel="0" collapsed="false">
      <c r="A32" s="34" t="s">
        <v>117</v>
      </c>
      <c r="B32" s="34" t="n">
        <v>2008</v>
      </c>
      <c r="C32" s="42" t="s">
        <v>249</v>
      </c>
      <c r="D32" s="42" t="s">
        <v>250</v>
      </c>
      <c r="E32" s="34" t="s">
        <v>251</v>
      </c>
      <c r="F32" s="43" t="s">
        <v>252</v>
      </c>
      <c r="G32" s="44" t="n">
        <v>0.000212765957446808</v>
      </c>
      <c r="H32" s="44" t="s">
        <v>253</v>
      </c>
      <c r="I32" s="34" t="n">
        <v>1</v>
      </c>
      <c r="J32" s="34" t="s">
        <v>254</v>
      </c>
      <c r="K32" s="45" t="n">
        <v>1</v>
      </c>
      <c r="L32" s="44" t="s">
        <v>255</v>
      </c>
    </row>
    <row r="33" customFormat="false" ht="12.75" hidden="false" customHeight="false" outlineLevel="0" collapsed="false">
      <c r="A33" s="34" t="s">
        <v>117</v>
      </c>
      <c r="B33" s="34" t="n">
        <v>2008</v>
      </c>
      <c r="C33" s="46" t="s">
        <v>286</v>
      </c>
      <c r="D33" s="42" t="s">
        <v>250</v>
      </c>
      <c r="E33" s="46" t="s">
        <v>277</v>
      </c>
      <c r="F33" s="46" t="s">
        <v>258</v>
      </c>
      <c r="G33" s="35" t="n">
        <f aca="false">1/4700</f>
        <v>0.000212765957446808</v>
      </c>
      <c r="H33" s="44" t="s">
        <v>253</v>
      </c>
      <c r="I33" s="34" t="n">
        <v>1</v>
      </c>
      <c r="J33" s="34" t="s">
        <v>254</v>
      </c>
      <c r="K33" s="47" t="n">
        <v>1</v>
      </c>
      <c r="L33" s="44" t="s">
        <v>255</v>
      </c>
    </row>
    <row r="34" customFormat="false" ht="12.75" hidden="false" customHeight="false" outlineLevel="0" collapsed="false">
      <c r="A34" s="34" t="s">
        <v>121</v>
      </c>
      <c r="B34" s="34" t="n">
        <v>2009</v>
      </c>
      <c r="C34" s="34" t="s">
        <v>287</v>
      </c>
      <c r="D34" s="42" t="s">
        <v>250</v>
      </c>
      <c r="E34" s="34" t="s">
        <v>251</v>
      </c>
      <c r="F34" s="34" t="s">
        <v>252</v>
      </c>
      <c r="G34" s="34" t="n">
        <v>196.875</v>
      </c>
      <c r="H34" s="44" t="s">
        <v>288</v>
      </c>
      <c r="I34" s="34" t="s">
        <v>289</v>
      </c>
      <c r="J34" s="34" t="s">
        <v>290</v>
      </c>
      <c r="K34" s="35" t="s">
        <v>54</v>
      </c>
    </row>
    <row r="35" customFormat="false" ht="12.75" hidden="false" customHeight="false" outlineLevel="0" collapsed="false">
      <c r="A35" s="34" t="s">
        <v>121</v>
      </c>
      <c r="B35" s="34" t="n">
        <v>2009</v>
      </c>
      <c r="C35" s="34" t="s">
        <v>291</v>
      </c>
      <c r="D35" s="42" t="s">
        <v>250</v>
      </c>
      <c r="E35" s="34" t="s">
        <v>292</v>
      </c>
      <c r="F35" s="34" t="s">
        <v>293</v>
      </c>
      <c r="G35" s="34" t="n">
        <v>45</v>
      </c>
      <c r="H35" s="44" t="s">
        <v>288</v>
      </c>
      <c r="I35" s="34" t="s">
        <v>289</v>
      </c>
      <c r="J35" s="34" t="s">
        <v>290</v>
      </c>
      <c r="K35" s="35" t="s">
        <v>54</v>
      </c>
    </row>
    <row r="36" customFormat="false" ht="12.75" hidden="false" customHeight="false" outlineLevel="0" collapsed="false">
      <c r="A36" s="34" t="s">
        <v>121</v>
      </c>
      <c r="B36" s="34" t="n">
        <v>2009</v>
      </c>
      <c r="C36" s="34" t="s">
        <v>294</v>
      </c>
      <c r="D36" s="42" t="s">
        <v>250</v>
      </c>
      <c r="E36" s="34" t="s">
        <v>295</v>
      </c>
      <c r="F36" s="34" t="s">
        <v>293</v>
      </c>
      <c r="G36" s="34" t="n">
        <v>11.25</v>
      </c>
      <c r="H36" s="44" t="s">
        <v>288</v>
      </c>
      <c r="I36" s="34" t="s">
        <v>289</v>
      </c>
      <c r="J36" s="34" t="s">
        <v>290</v>
      </c>
      <c r="K36" s="35" t="s">
        <v>54</v>
      </c>
    </row>
    <row r="37" customFormat="false" ht="12.75" hidden="false" customHeight="false" outlineLevel="0" collapsed="false">
      <c r="A37" s="34" t="s">
        <v>121</v>
      </c>
      <c r="B37" s="34" t="n">
        <v>2009</v>
      </c>
      <c r="C37" s="34" t="s">
        <v>296</v>
      </c>
      <c r="D37" s="42" t="s">
        <v>250</v>
      </c>
      <c r="E37" s="46" t="s">
        <v>277</v>
      </c>
      <c r="F37" s="34" t="s">
        <v>297</v>
      </c>
      <c r="G37" s="34" t="n">
        <v>22.5</v>
      </c>
      <c r="H37" s="44" t="s">
        <v>288</v>
      </c>
      <c r="I37" s="34" t="s">
        <v>289</v>
      </c>
      <c r="J37" s="34" t="s">
        <v>290</v>
      </c>
      <c r="K37" s="35" t="s">
        <v>54</v>
      </c>
    </row>
    <row r="38" customFormat="false" ht="12.75" hidden="false" customHeight="false" outlineLevel="0" collapsed="false">
      <c r="A38" s="34" t="s">
        <v>121</v>
      </c>
      <c r="B38" s="34" t="n">
        <v>2009</v>
      </c>
      <c r="C38" s="34" t="s">
        <v>298</v>
      </c>
      <c r="D38" s="42" t="s">
        <v>250</v>
      </c>
      <c r="E38" s="46" t="s">
        <v>299</v>
      </c>
      <c r="F38" s="34" t="s">
        <v>252</v>
      </c>
      <c r="G38" s="34" t="n">
        <v>0.01</v>
      </c>
      <c r="H38" s="44" t="s">
        <v>288</v>
      </c>
      <c r="I38" s="34" t="s">
        <v>289</v>
      </c>
      <c r="J38" s="34" t="s">
        <v>290</v>
      </c>
      <c r="K38" s="35" t="s">
        <v>54</v>
      </c>
    </row>
    <row r="39" customFormat="false" ht="12.75" hidden="false" customHeight="false" outlineLevel="0" collapsed="false">
      <c r="A39" s="34" t="s">
        <v>121</v>
      </c>
      <c r="B39" s="34" t="n">
        <v>2009</v>
      </c>
      <c r="C39" s="34" t="s">
        <v>300</v>
      </c>
      <c r="D39" s="42" t="s">
        <v>250</v>
      </c>
      <c r="E39" s="34" t="s">
        <v>301</v>
      </c>
      <c r="F39" s="34" t="s">
        <v>258</v>
      </c>
      <c r="G39" s="34" t="n">
        <v>0.01</v>
      </c>
      <c r="H39" s="44" t="s">
        <v>288</v>
      </c>
      <c r="I39" s="34" t="s">
        <v>289</v>
      </c>
      <c r="J39" s="34" t="s">
        <v>290</v>
      </c>
      <c r="K39" s="35" t="s">
        <v>54</v>
      </c>
    </row>
    <row r="40" customFormat="false" ht="12.75" hidden="false" customHeight="false" outlineLevel="0" collapsed="false">
      <c r="A40" s="34" t="s">
        <v>121</v>
      </c>
      <c r="B40" s="34" t="n">
        <v>2009</v>
      </c>
      <c r="C40" s="34" t="s">
        <v>302</v>
      </c>
      <c r="D40" s="42" t="s">
        <v>250</v>
      </c>
      <c r="E40" s="34" t="s">
        <v>257</v>
      </c>
      <c r="F40" s="34" t="s">
        <v>258</v>
      </c>
      <c r="G40" s="34" t="n">
        <v>0.01</v>
      </c>
      <c r="H40" s="44" t="s">
        <v>288</v>
      </c>
      <c r="I40" s="34" t="s">
        <v>289</v>
      </c>
      <c r="J40" s="34" t="s">
        <v>290</v>
      </c>
      <c r="K40" s="35" t="s">
        <v>54</v>
      </c>
    </row>
    <row r="41" customFormat="false" ht="12.75" hidden="false" customHeight="false" outlineLevel="0" collapsed="false">
      <c r="A41" s="34" t="s">
        <v>147</v>
      </c>
      <c r="B41" s="34" t="n">
        <v>2009</v>
      </c>
      <c r="C41" s="34" t="s">
        <v>287</v>
      </c>
      <c r="D41" s="42" t="s">
        <v>250</v>
      </c>
      <c r="E41" s="34" t="s">
        <v>251</v>
      </c>
      <c r="F41" s="34" t="s">
        <v>252</v>
      </c>
      <c r="G41" s="34" t="n">
        <v>144</v>
      </c>
      <c r="H41" s="44" t="s">
        <v>288</v>
      </c>
      <c r="I41" s="34" t="s">
        <v>289</v>
      </c>
      <c r="J41" s="34" t="s">
        <v>290</v>
      </c>
      <c r="K41" s="35" t="s">
        <v>54</v>
      </c>
    </row>
    <row r="42" customFormat="false" ht="12.75" hidden="false" customHeight="false" outlineLevel="0" collapsed="false">
      <c r="A42" s="34" t="s">
        <v>147</v>
      </c>
      <c r="B42" s="34" t="n">
        <v>2009</v>
      </c>
      <c r="C42" s="34" t="s">
        <v>303</v>
      </c>
      <c r="D42" s="42" t="s">
        <v>250</v>
      </c>
      <c r="E42" s="34" t="s">
        <v>304</v>
      </c>
      <c r="F42" s="34" t="s">
        <v>293</v>
      </c>
      <c r="G42" s="34" t="n">
        <v>6</v>
      </c>
      <c r="H42" s="44" t="s">
        <v>288</v>
      </c>
      <c r="I42" s="34" t="s">
        <v>289</v>
      </c>
      <c r="J42" s="34" t="s">
        <v>290</v>
      </c>
      <c r="K42" s="35" t="s">
        <v>54</v>
      </c>
    </row>
    <row r="43" customFormat="false" ht="12.75" hidden="false" customHeight="false" outlineLevel="0" collapsed="false">
      <c r="A43" s="34" t="s">
        <v>147</v>
      </c>
      <c r="B43" s="34" t="n">
        <v>2009</v>
      </c>
      <c r="C43" s="34" t="s">
        <v>305</v>
      </c>
      <c r="D43" s="42" t="s">
        <v>250</v>
      </c>
      <c r="E43" s="34" t="s">
        <v>306</v>
      </c>
      <c r="F43" s="34" t="s">
        <v>258</v>
      </c>
      <c r="G43" s="34" t="n">
        <v>6</v>
      </c>
      <c r="H43" s="44" t="s">
        <v>288</v>
      </c>
      <c r="I43" s="34" t="s">
        <v>289</v>
      </c>
      <c r="J43" s="34" t="s">
        <v>290</v>
      </c>
      <c r="K43" s="35" t="s">
        <v>54</v>
      </c>
    </row>
    <row r="44" customFormat="false" ht="12.75" hidden="false" customHeight="false" outlineLevel="0" collapsed="false">
      <c r="A44" s="34" t="s">
        <v>150</v>
      </c>
      <c r="B44" s="34" t="n">
        <v>2009</v>
      </c>
      <c r="C44" s="34" t="s">
        <v>287</v>
      </c>
      <c r="D44" s="42" t="s">
        <v>250</v>
      </c>
      <c r="E44" s="34" t="s">
        <v>251</v>
      </c>
      <c r="F44" s="34" t="s">
        <v>252</v>
      </c>
      <c r="G44" s="34" t="n">
        <v>108</v>
      </c>
      <c r="H44" s="44" t="s">
        <v>288</v>
      </c>
      <c r="I44" s="34" t="s">
        <v>289</v>
      </c>
      <c r="J44" s="34" t="s">
        <v>290</v>
      </c>
      <c r="K44" s="35" t="s">
        <v>54</v>
      </c>
    </row>
    <row r="45" customFormat="false" ht="12.75" hidden="false" customHeight="false" outlineLevel="0" collapsed="false">
      <c r="A45" s="34" t="s">
        <v>150</v>
      </c>
      <c r="B45" s="34" t="n">
        <v>2009</v>
      </c>
      <c r="C45" s="34" t="s">
        <v>307</v>
      </c>
      <c r="D45" s="42" t="s">
        <v>250</v>
      </c>
      <c r="E45" s="34" t="s">
        <v>308</v>
      </c>
      <c r="F45" s="34" t="s">
        <v>258</v>
      </c>
      <c r="G45" s="34" t="n">
        <v>12</v>
      </c>
      <c r="H45" s="44" t="s">
        <v>288</v>
      </c>
      <c r="I45" s="34" t="s">
        <v>289</v>
      </c>
      <c r="J45" s="34" t="s">
        <v>290</v>
      </c>
      <c r="K45" s="35" t="s">
        <v>54</v>
      </c>
    </row>
    <row r="46" customFormat="false" ht="12.75" hidden="false" customHeight="false" outlineLevel="0" collapsed="false">
      <c r="A46" s="34" t="s">
        <v>150</v>
      </c>
      <c r="B46" s="34" t="n">
        <v>2009</v>
      </c>
      <c r="C46" s="34" t="s">
        <v>298</v>
      </c>
      <c r="D46" s="42" t="s">
        <v>250</v>
      </c>
      <c r="E46" s="46" t="s">
        <v>299</v>
      </c>
      <c r="F46" s="34" t="s">
        <v>252</v>
      </c>
      <c r="G46" s="34" t="n">
        <v>0.01</v>
      </c>
      <c r="H46" s="44" t="s">
        <v>288</v>
      </c>
      <c r="I46" s="34" t="s">
        <v>289</v>
      </c>
      <c r="J46" s="34" t="s">
        <v>290</v>
      </c>
      <c r="K46" s="35" t="s">
        <v>54</v>
      </c>
    </row>
    <row r="47" customFormat="false" ht="12.75" hidden="false" customHeight="false" outlineLevel="0" collapsed="false">
      <c r="A47" s="34" t="s">
        <v>152</v>
      </c>
      <c r="B47" s="34" t="n">
        <v>2009</v>
      </c>
      <c r="C47" s="34" t="s">
        <v>309</v>
      </c>
      <c r="D47" s="42" t="s">
        <v>250</v>
      </c>
      <c r="E47" s="34" t="s">
        <v>310</v>
      </c>
      <c r="F47" s="34" t="s">
        <v>293</v>
      </c>
      <c r="G47" s="34" t="n">
        <v>10</v>
      </c>
      <c r="H47" s="44" t="s">
        <v>288</v>
      </c>
      <c r="I47" s="34" t="s">
        <v>289</v>
      </c>
      <c r="J47" s="34" t="s">
        <v>290</v>
      </c>
      <c r="K47" s="35" t="s">
        <v>54</v>
      </c>
    </row>
    <row r="48" customFormat="false" ht="12.75" hidden="false" customHeight="false" outlineLevel="0" collapsed="false">
      <c r="A48" s="34" t="s">
        <v>152</v>
      </c>
      <c r="B48" s="34" t="n">
        <v>2009</v>
      </c>
      <c r="C48" s="34" t="s">
        <v>287</v>
      </c>
      <c r="D48" s="42" t="s">
        <v>250</v>
      </c>
      <c r="E48" s="34" t="s">
        <v>251</v>
      </c>
      <c r="F48" s="34" t="s">
        <v>252</v>
      </c>
      <c r="G48" s="34" t="n">
        <v>85</v>
      </c>
      <c r="H48" s="44" t="s">
        <v>288</v>
      </c>
      <c r="I48" s="34" t="s">
        <v>289</v>
      </c>
      <c r="J48" s="34" t="s">
        <v>290</v>
      </c>
      <c r="K48" s="35" t="s">
        <v>54</v>
      </c>
    </row>
    <row r="49" customFormat="false" ht="12.75" hidden="false" customHeight="false" outlineLevel="0" collapsed="false">
      <c r="A49" s="34" t="s">
        <v>152</v>
      </c>
      <c r="B49" s="34" t="n">
        <v>2009</v>
      </c>
      <c r="C49" s="34" t="s">
        <v>307</v>
      </c>
      <c r="D49" s="42" t="s">
        <v>250</v>
      </c>
      <c r="E49" s="34" t="s">
        <v>308</v>
      </c>
      <c r="F49" s="34" t="s">
        <v>258</v>
      </c>
      <c r="G49" s="34" t="n">
        <v>5</v>
      </c>
      <c r="H49" s="44" t="s">
        <v>288</v>
      </c>
      <c r="I49" s="34" t="s">
        <v>289</v>
      </c>
      <c r="J49" s="34" t="s">
        <v>290</v>
      </c>
      <c r="K49" s="35" t="s">
        <v>54</v>
      </c>
    </row>
    <row r="50" customFormat="false" ht="12.75" hidden="false" customHeight="false" outlineLevel="0" collapsed="false">
      <c r="A50" s="34" t="s">
        <v>152</v>
      </c>
      <c r="B50" s="34" t="n">
        <v>2009</v>
      </c>
      <c r="C50" s="34" t="s">
        <v>311</v>
      </c>
      <c r="D50" s="42" t="s">
        <v>250</v>
      </c>
      <c r="E50" s="34" t="s">
        <v>312</v>
      </c>
      <c r="F50" s="34" t="s">
        <v>278</v>
      </c>
      <c r="G50" s="34" t="n">
        <v>0.01</v>
      </c>
      <c r="H50" s="44" t="s">
        <v>288</v>
      </c>
      <c r="I50" s="34" t="s">
        <v>289</v>
      </c>
      <c r="J50" s="34" t="s">
        <v>290</v>
      </c>
      <c r="K50" s="35" t="s">
        <v>54</v>
      </c>
    </row>
    <row r="51" customFormat="false" ht="12.75" hidden="false" customHeight="false" outlineLevel="0" collapsed="false">
      <c r="A51" s="34" t="s">
        <v>152</v>
      </c>
      <c r="B51" s="34" t="n">
        <v>2009</v>
      </c>
      <c r="C51" s="34" t="s">
        <v>298</v>
      </c>
      <c r="D51" s="42" t="s">
        <v>250</v>
      </c>
      <c r="E51" s="34" t="s">
        <v>299</v>
      </c>
      <c r="F51" s="34" t="s">
        <v>252</v>
      </c>
      <c r="G51" s="34" t="n">
        <v>5</v>
      </c>
      <c r="H51" s="44" t="s">
        <v>288</v>
      </c>
      <c r="I51" s="34" t="s">
        <v>289</v>
      </c>
      <c r="J51" s="34" t="s">
        <v>290</v>
      </c>
      <c r="K51" s="35" t="s">
        <v>54</v>
      </c>
    </row>
    <row r="52" customFormat="false" ht="12.75" hidden="false" customHeight="false" outlineLevel="0" collapsed="false">
      <c r="A52" s="34" t="s">
        <v>152</v>
      </c>
      <c r="B52" s="34" t="n">
        <v>2009</v>
      </c>
      <c r="C52" s="34" t="s">
        <v>313</v>
      </c>
      <c r="D52" s="42" t="s">
        <v>250</v>
      </c>
      <c r="E52" s="34" t="s">
        <v>292</v>
      </c>
      <c r="F52" s="34" t="s">
        <v>293</v>
      </c>
      <c r="G52" s="34" t="n">
        <v>10</v>
      </c>
      <c r="H52" s="44" t="s">
        <v>288</v>
      </c>
      <c r="I52" s="34" t="s">
        <v>289</v>
      </c>
      <c r="J52" s="34" t="s">
        <v>290</v>
      </c>
      <c r="K52" s="35" t="s">
        <v>54</v>
      </c>
    </row>
    <row r="53" customFormat="false" ht="12.75" hidden="false" customHeight="false" outlineLevel="0" collapsed="false">
      <c r="A53" s="34" t="s">
        <v>154</v>
      </c>
      <c r="B53" s="34" t="n">
        <v>2009</v>
      </c>
      <c r="C53" s="34" t="s">
        <v>287</v>
      </c>
      <c r="D53" s="42" t="s">
        <v>250</v>
      </c>
      <c r="E53" s="34" t="s">
        <v>251</v>
      </c>
      <c r="F53" s="34" t="s">
        <v>252</v>
      </c>
      <c r="G53" s="34" t="n">
        <v>126</v>
      </c>
      <c r="H53" s="44" t="s">
        <v>288</v>
      </c>
      <c r="I53" s="34" t="s">
        <v>289</v>
      </c>
      <c r="J53" s="34" t="s">
        <v>290</v>
      </c>
      <c r="K53" s="35" t="s">
        <v>54</v>
      </c>
    </row>
    <row r="54" customFormat="false" ht="12.75" hidden="false" customHeight="false" outlineLevel="0" collapsed="false">
      <c r="A54" s="34" t="s">
        <v>154</v>
      </c>
      <c r="B54" s="34" t="n">
        <v>2009</v>
      </c>
      <c r="C54" s="34" t="s">
        <v>305</v>
      </c>
      <c r="D54" s="42" t="s">
        <v>250</v>
      </c>
      <c r="E54" s="34" t="s">
        <v>306</v>
      </c>
      <c r="F54" s="34" t="s">
        <v>258</v>
      </c>
      <c r="G54" s="34" t="n">
        <v>6</v>
      </c>
      <c r="H54" s="44" t="s">
        <v>288</v>
      </c>
      <c r="I54" s="34" t="s">
        <v>289</v>
      </c>
      <c r="J54" s="34" t="s">
        <v>290</v>
      </c>
      <c r="K54" s="35" t="s">
        <v>54</v>
      </c>
    </row>
    <row r="55" customFormat="false" ht="12.75" hidden="false" customHeight="false" outlineLevel="0" collapsed="false">
      <c r="A55" s="34" t="s">
        <v>154</v>
      </c>
      <c r="B55" s="34" t="n">
        <v>2009</v>
      </c>
      <c r="C55" s="34" t="s">
        <v>314</v>
      </c>
      <c r="D55" s="42" t="s">
        <v>250</v>
      </c>
      <c r="E55" s="46" t="s">
        <v>312</v>
      </c>
      <c r="F55" s="34" t="s">
        <v>278</v>
      </c>
      <c r="G55" s="34" t="n">
        <v>0.01</v>
      </c>
      <c r="H55" s="44" t="s">
        <v>288</v>
      </c>
      <c r="I55" s="34" t="s">
        <v>289</v>
      </c>
      <c r="J55" s="34" t="s">
        <v>290</v>
      </c>
      <c r="K55" s="35" t="s">
        <v>54</v>
      </c>
    </row>
    <row r="56" customFormat="false" ht="12.75" hidden="false" customHeight="false" outlineLevel="0" collapsed="false">
      <c r="A56" s="34" t="s">
        <v>154</v>
      </c>
      <c r="B56" s="34" t="n">
        <v>2009</v>
      </c>
      <c r="C56" s="34" t="s">
        <v>315</v>
      </c>
      <c r="D56" s="42" t="s">
        <v>250</v>
      </c>
      <c r="E56" s="46" t="s">
        <v>277</v>
      </c>
      <c r="F56" s="34" t="s">
        <v>278</v>
      </c>
      <c r="G56" s="34" t="n">
        <v>0.01</v>
      </c>
      <c r="H56" s="44" t="s">
        <v>288</v>
      </c>
      <c r="I56" s="34" t="s">
        <v>289</v>
      </c>
      <c r="J56" s="34" t="s">
        <v>290</v>
      </c>
      <c r="K56" s="35" t="s">
        <v>54</v>
      </c>
    </row>
    <row r="57" customFormat="false" ht="12.75" hidden="false" customHeight="false" outlineLevel="0" collapsed="false">
      <c r="A57" s="34" t="s">
        <v>154</v>
      </c>
      <c r="B57" s="34" t="n">
        <v>2009</v>
      </c>
      <c r="C57" s="34" t="s">
        <v>316</v>
      </c>
      <c r="D57" s="42" t="s">
        <v>250</v>
      </c>
      <c r="E57" s="34" t="s">
        <v>317</v>
      </c>
      <c r="F57" s="34" t="s">
        <v>318</v>
      </c>
      <c r="G57" s="34" t="n">
        <v>6</v>
      </c>
      <c r="H57" s="44" t="s">
        <v>288</v>
      </c>
      <c r="I57" s="34" t="s">
        <v>289</v>
      </c>
      <c r="J57" s="34" t="s">
        <v>290</v>
      </c>
      <c r="K57" s="35" t="s">
        <v>54</v>
      </c>
    </row>
    <row r="58" customFormat="false" ht="12.75" hidden="false" customHeight="false" outlineLevel="0" collapsed="false">
      <c r="A58" s="34" t="s">
        <v>156</v>
      </c>
      <c r="B58" s="34" t="n">
        <v>2009</v>
      </c>
      <c r="C58" s="34" t="s">
        <v>287</v>
      </c>
      <c r="D58" s="42" t="s">
        <v>250</v>
      </c>
      <c r="E58" s="34" t="s">
        <v>251</v>
      </c>
      <c r="F58" s="34" t="s">
        <v>252</v>
      </c>
      <c r="G58" s="34" t="n">
        <v>147.857142857143</v>
      </c>
      <c r="H58" s="44" t="s">
        <v>288</v>
      </c>
      <c r="I58" s="34" t="s">
        <v>289</v>
      </c>
      <c r="J58" s="34" t="s">
        <v>290</v>
      </c>
      <c r="K58" s="35" t="s">
        <v>54</v>
      </c>
    </row>
    <row r="59" customFormat="false" ht="12.75" hidden="false" customHeight="false" outlineLevel="0" collapsed="false">
      <c r="A59" s="34" t="s">
        <v>156</v>
      </c>
      <c r="B59" s="34" t="n">
        <v>2009</v>
      </c>
      <c r="C59" s="34" t="s">
        <v>305</v>
      </c>
      <c r="D59" s="42" t="s">
        <v>250</v>
      </c>
      <c r="E59" s="34" t="s">
        <v>306</v>
      </c>
      <c r="F59" s="34" t="s">
        <v>258</v>
      </c>
      <c r="G59" s="34" t="n">
        <v>0.01</v>
      </c>
      <c r="H59" s="44" t="s">
        <v>288</v>
      </c>
      <c r="I59" s="34" t="s">
        <v>289</v>
      </c>
      <c r="J59" s="34" t="s">
        <v>290</v>
      </c>
      <c r="K59" s="35" t="s">
        <v>54</v>
      </c>
    </row>
    <row r="60" customFormat="false" ht="12.75" hidden="false" customHeight="false" outlineLevel="0" collapsed="false">
      <c r="A60" s="34" t="s">
        <v>156</v>
      </c>
      <c r="B60" s="34" t="n">
        <v>2009</v>
      </c>
      <c r="C60" s="34" t="s">
        <v>294</v>
      </c>
      <c r="D60" s="42" t="s">
        <v>250</v>
      </c>
      <c r="E60" s="34" t="s">
        <v>295</v>
      </c>
      <c r="F60" s="34" t="s">
        <v>293</v>
      </c>
      <c r="G60" s="34" t="n">
        <v>32.1428571428571</v>
      </c>
      <c r="H60" s="44" t="s">
        <v>288</v>
      </c>
      <c r="I60" s="34" t="s">
        <v>289</v>
      </c>
      <c r="J60" s="34" t="s">
        <v>290</v>
      </c>
      <c r="K60" s="35" t="s">
        <v>54</v>
      </c>
    </row>
    <row r="61" customFormat="false" ht="12.75" hidden="false" customHeight="false" outlineLevel="0" collapsed="false">
      <c r="A61" s="34" t="s">
        <v>156</v>
      </c>
      <c r="B61" s="34" t="n">
        <v>2009</v>
      </c>
      <c r="C61" s="34" t="s">
        <v>319</v>
      </c>
      <c r="D61" s="42" t="s">
        <v>250</v>
      </c>
      <c r="E61" s="46" t="s">
        <v>312</v>
      </c>
      <c r="F61" s="34" t="s">
        <v>278</v>
      </c>
      <c r="G61" s="34" t="n">
        <v>0.01</v>
      </c>
      <c r="H61" s="44" t="s">
        <v>288</v>
      </c>
      <c r="I61" s="34" t="s">
        <v>289</v>
      </c>
      <c r="J61" s="34" t="s">
        <v>290</v>
      </c>
      <c r="K61" s="35" t="s">
        <v>54</v>
      </c>
    </row>
    <row r="62" customFormat="false" ht="12.75" hidden="false" customHeight="false" outlineLevel="0" collapsed="false">
      <c r="A62" s="34" t="s">
        <v>156</v>
      </c>
      <c r="B62" s="34" t="n">
        <v>2009</v>
      </c>
      <c r="C62" s="34" t="s">
        <v>320</v>
      </c>
      <c r="D62" s="42" t="s">
        <v>250</v>
      </c>
      <c r="E62" s="34" t="s">
        <v>277</v>
      </c>
      <c r="F62" s="34" t="s">
        <v>293</v>
      </c>
      <c r="G62" s="34" t="n">
        <v>0.01</v>
      </c>
      <c r="H62" s="44" t="s">
        <v>288</v>
      </c>
      <c r="I62" s="34" t="s">
        <v>289</v>
      </c>
      <c r="J62" s="34" t="s">
        <v>290</v>
      </c>
      <c r="K62" s="35" t="s">
        <v>54</v>
      </c>
    </row>
    <row r="63" customFormat="false" ht="12.75" hidden="false" customHeight="false" outlineLevel="0" collapsed="false">
      <c r="A63" s="34" t="s">
        <v>156</v>
      </c>
      <c r="B63" s="34" t="n">
        <v>2009</v>
      </c>
      <c r="C63" s="34" t="s">
        <v>307</v>
      </c>
      <c r="D63" s="42" t="s">
        <v>250</v>
      </c>
      <c r="E63" s="34" t="s">
        <v>308</v>
      </c>
      <c r="F63" s="34" t="s">
        <v>258</v>
      </c>
      <c r="G63" s="34" t="n">
        <v>0.01</v>
      </c>
      <c r="H63" s="44" t="s">
        <v>288</v>
      </c>
      <c r="I63" s="34" t="s">
        <v>289</v>
      </c>
      <c r="J63" s="34" t="s">
        <v>290</v>
      </c>
      <c r="K63" s="35" t="s">
        <v>54</v>
      </c>
    </row>
    <row r="64" customFormat="false" ht="12.75" hidden="false" customHeight="false" outlineLevel="0" collapsed="false">
      <c r="A64" s="34" t="s">
        <v>156</v>
      </c>
      <c r="B64" s="34" t="n">
        <v>2009</v>
      </c>
      <c r="C64" s="34" t="s">
        <v>265</v>
      </c>
      <c r="D64" s="42" t="s">
        <v>250</v>
      </c>
      <c r="E64" s="34" t="s">
        <v>257</v>
      </c>
      <c r="F64" s="34" t="s">
        <v>258</v>
      </c>
      <c r="G64" s="34" t="n">
        <v>0.01</v>
      </c>
      <c r="H64" s="44" t="s">
        <v>288</v>
      </c>
      <c r="I64" s="34" t="s">
        <v>289</v>
      </c>
      <c r="J64" s="34" t="s">
        <v>290</v>
      </c>
      <c r="K64" s="35" t="s">
        <v>54</v>
      </c>
    </row>
    <row r="65" customFormat="false" ht="12.75" hidden="false" customHeight="false" outlineLevel="0" collapsed="false">
      <c r="A65" s="34" t="s">
        <v>156</v>
      </c>
      <c r="B65" s="34" t="n">
        <v>2009</v>
      </c>
      <c r="C65" s="34" t="s">
        <v>321</v>
      </c>
      <c r="D65" s="42" t="s">
        <v>250</v>
      </c>
      <c r="E65" s="46" t="s">
        <v>322</v>
      </c>
      <c r="F65" s="34" t="s">
        <v>278</v>
      </c>
      <c r="G65" s="34" t="n">
        <v>0.01</v>
      </c>
      <c r="H65" s="44" t="s">
        <v>288</v>
      </c>
      <c r="I65" s="34" t="s">
        <v>289</v>
      </c>
      <c r="J65" s="34" t="s">
        <v>290</v>
      </c>
      <c r="K65" s="35" t="s">
        <v>54</v>
      </c>
    </row>
    <row r="66" customFormat="false" ht="12.75" hidden="false" customHeight="false" outlineLevel="0" collapsed="false">
      <c r="A66" s="34" t="s">
        <v>156</v>
      </c>
      <c r="B66" s="34" t="n">
        <v>2009</v>
      </c>
      <c r="C66" s="34" t="s">
        <v>323</v>
      </c>
      <c r="D66" s="42" t="s">
        <v>250</v>
      </c>
      <c r="E66" s="34" t="s">
        <v>277</v>
      </c>
      <c r="F66" s="34" t="s">
        <v>297</v>
      </c>
      <c r="G66" s="34" t="n">
        <v>6.42857142857143</v>
      </c>
      <c r="H66" s="44" t="s">
        <v>288</v>
      </c>
      <c r="I66" s="34" t="s">
        <v>289</v>
      </c>
      <c r="J66" s="34" t="s">
        <v>290</v>
      </c>
      <c r="K66" s="35" t="s">
        <v>54</v>
      </c>
    </row>
    <row r="67" customFormat="false" ht="12.75" hidden="false" customHeight="false" outlineLevel="0" collapsed="false">
      <c r="A67" s="34" t="s">
        <v>156</v>
      </c>
      <c r="B67" s="34" t="n">
        <v>2009</v>
      </c>
      <c r="C67" s="34" t="s">
        <v>311</v>
      </c>
      <c r="D67" s="42" t="s">
        <v>250</v>
      </c>
      <c r="E67" s="46" t="s">
        <v>312</v>
      </c>
      <c r="F67" s="34" t="s">
        <v>278</v>
      </c>
      <c r="G67" s="34" t="n">
        <v>12.8571428571429</v>
      </c>
      <c r="H67" s="44" t="s">
        <v>288</v>
      </c>
      <c r="I67" s="34" t="s">
        <v>289</v>
      </c>
      <c r="J67" s="34" t="s">
        <v>290</v>
      </c>
      <c r="K67" s="35" t="s">
        <v>54</v>
      </c>
    </row>
    <row r="68" customFormat="false" ht="12.75" hidden="false" customHeight="false" outlineLevel="0" collapsed="false">
      <c r="A68" s="34" t="s">
        <v>156</v>
      </c>
      <c r="B68" s="34" t="n">
        <v>2009</v>
      </c>
      <c r="C68" s="34" t="s">
        <v>298</v>
      </c>
      <c r="D68" s="42" t="s">
        <v>250</v>
      </c>
      <c r="E68" s="46" t="s">
        <v>299</v>
      </c>
      <c r="F68" s="34" t="s">
        <v>252</v>
      </c>
      <c r="G68" s="34" t="n">
        <v>6.42857142857143</v>
      </c>
      <c r="H68" s="44" t="s">
        <v>288</v>
      </c>
      <c r="I68" s="34" t="s">
        <v>289</v>
      </c>
      <c r="J68" s="34" t="s">
        <v>290</v>
      </c>
      <c r="K68" s="35" t="s">
        <v>54</v>
      </c>
    </row>
    <row r="69" customFormat="false" ht="12.75" hidden="false" customHeight="false" outlineLevel="0" collapsed="false">
      <c r="A69" s="34" t="s">
        <v>156</v>
      </c>
      <c r="B69" s="34" t="n">
        <v>2009</v>
      </c>
      <c r="C69" s="34" t="s">
        <v>324</v>
      </c>
      <c r="D69" s="42" t="s">
        <v>250</v>
      </c>
      <c r="E69" s="34" t="s">
        <v>325</v>
      </c>
      <c r="F69" s="34" t="s">
        <v>278</v>
      </c>
      <c r="G69" s="34" t="n">
        <v>0.01</v>
      </c>
      <c r="H69" s="44" t="s">
        <v>288</v>
      </c>
      <c r="I69" s="34" t="s">
        <v>289</v>
      </c>
      <c r="J69" s="34" t="s">
        <v>290</v>
      </c>
      <c r="K69" s="35" t="s">
        <v>54</v>
      </c>
    </row>
    <row r="70" customFormat="false" ht="12.75" hidden="false" customHeight="false" outlineLevel="0" collapsed="false">
      <c r="A70" s="34" t="s">
        <v>156</v>
      </c>
      <c r="B70" s="34" t="n">
        <v>2009</v>
      </c>
      <c r="C70" s="34" t="s">
        <v>326</v>
      </c>
      <c r="D70" s="42" t="s">
        <v>250</v>
      </c>
      <c r="E70" s="34" t="s">
        <v>327</v>
      </c>
      <c r="F70" s="34" t="s">
        <v>252</v>
      </c>
      <c r="G70" s="34" t="n">
        <v>6.42857142857143</v>
      </c>
      <c r="H70" s="44" t="s">
        <v>288</v>
      </c>
      <c r="I70" s="34" t="s">
        <v>289</v>
      </c>
      <c r="J70" s="34" t="s">
        <v>290</v>
      </c>
      <c r="K70" s="35" t="s">
        <v>54</v>
      </c>
    </row>
    <row r="71" customFormat="false" ht="12.75" hidden="false" customHeight="false" outlineLevel="0" collapsed="false">
      <c r="A71" s="34" t="s">
        <v>156</v>
      </c>
      <c r="B71" s="34" t="n">
        <v>2009</v>
      </c>
      <c r="C71" s="34" t="s">
        <v>328</v>
      </c>
      <c r="D71" s="42" t="s">
        <v>250</v>
      </c>
      <c r="E71" s="34" t="s">
        <v>329</v>
      </c>
      <c r="F71" s="34" t="s">
        <v>278</v>
      </c>
      <c r="G71" s="34" t="n">
        <v>0.01</v>
      </c>
      <c r="H71" s="44" t="s">
        <v>288</v>
      </c>
      <c r="I71" s="34" t="s">
        <v>289</v>
      </c>
      <c r="J71" s="34" t="s">
        <v>290</v>
      </c>
      <c r="K71" s="35" t="s">
        <v>54</v>
      </c>
    </row>
    <row r="72" customFormat="false" ht="12.75" hidden="false" customHeight="false" outlineLevel="0" collapsed="false">
      <c r="A72" s="34" t="s">
        <v>159</v>
      </c>
      <c r="B72" s="34" t="n">
        <v>2009</v>
      </c>
      <c r="C72" s="34" t="s">
        <v>309</v>
      </c>
      <c r="D72" s="42" t="s">
        <v>250</v>
      </c>
      <c r="E72" s="34" t="s">
        <v>310</v>
      </c>
      <c r="F72" s="34" t="s">
        <v>293</v>
      </c>
      <c r="G72" s="34" t="n">
        <v>0.01</v>
      </c>
      <c r="H72" s="44" t="s">
        <v>288</v>
      </c>
      <c r="I72" s="34" t="s">
        <v>289</v>
      </c>
      <c r="J72" s="34" t="s">
        <v>290</v>
      </c>
      <c r="K72" s="35" t="s">
        <v>54</v>
      </c>
    </row>
    <row r="73" customFormat="false" ht="12.75" hidden="false" customHeight="false" outlineLevel="0" collapsed="false">
      <c r="A73" s="34" t="s">
        <v>159</v>
      </c>
      <c r="B73" s="34" t="n">
        <v>2009</v>
      </c>
      <c r="C73" s="34" t="s">
        <v>287</v>
      </c>
      <c r="D73" s="42" t="s">
        <v>250</v>
      </c>
      <c r="E73" s="34" t="s">
        <v>251</v>
      </c>
      <c r="F73" s="34" t="s">
        <v>252</v>
      </c>
      <c r="G73" s="34" t="n">
        <v>192</v>
      </c>
      <c r="H73" s="44" t="s">
        <v>288</v>
      </c>
      <c r="I73" s="34" t="s">
        <v>289</v>
      </c>
      <c r="J73" s="34" t="s">
        <v>290</v>
      </c>
      <c r="K73" s="35" t="s">
        <v>54</v>
      </c>
    </row>
    <row r="74" customFormat="false" ht="12.75" hidden="false" customHeight="false" outlineLevel="0" collapsed="false">
      <c r="A74" s="34" t="s">
        <v>159</v>
      </c>
      <c r="B74" s="34" t="n">
        <v>2009</v>
      </c>
      <c r="C74" s="34" t="s">
        <v>330</v>
      </c>
      <c r="D74" s="42" t="s">
        <v>250</v>
      </c>
      <c r="E74" s="34" t="s">
        <v>257</v>
      </c>
      <c r="F74" s="34" t="s">
        <v>258</v>
      </c>
      <c r="G74" s="34" t="n">
        <v>0.01</v>
      </c>
      <c r="H74" s="44" t="s">
        <v>288</v>
      </c>
      <c r="I74" s="34" t="s">
        <v>289</v>
      </c>
      <c r="J74" s="34" t="s">
        <v>290</v>
      </c>
      <c r="K74" s="35" t="s">
        <v>54</v>
      </c>
    </row>
    <row r="75" customFormat="false" ht="12.75" hidden="false" customHeight="false" outlineLevel="0" collapsed="false">
      <c r="A75" s="34" t="s">
        <v>159</v>
      </c>
      <c r="B75" s="34" t="n">
        <v>2009</v>
      </c>
      <c r="C75" s="34" t="s">
        <v>320</v>
      </c>
      <c r="D75" s="42" t="s">
        <v>250</v>
      </c>
      <c r="E75" s="34" t="s">
        <v>331</v>
      </c>
      <c r="F75" s="34" t="s">
        <v>293</v>
      </c>
      <c r="G75" s="34" t="n">
        <v>0.01</v>
      </c>
      <c r="H75" s="44" t="s">
        <v>288</v>
      </c>
      <c r="I75" s="34" t="s">
        <v>289</v>
      </c>
      <c r="J75" s="34" t="s">
        <v>290</v>
      </c>
      <c r="K75" s="35" t="s">
        <v>54</v>
      </c>
    </row>
    <row r="76" customFormat="false" ht="12.75" hidden="false" customHeight="false" outlineLevel="0" collapsed="false">
      <c r="A76" s="34" t="s">
        <v>159</v>
      </c>
      <c r="B76" s="34" t="n">
        <v>2009</v>
      </c>
      <c r="C76" s="34" t="s">
        <v>307</v>
      </c>
      <c r="D76" s="42" t="s">
        <v>250</v>
      </c>
      <c r="E76" s="34" t="s">
        <v>308</v>
      </c>
      <c r="F76" s="34" t="s">
        <v>258</v>
      </c>
      <c r="G76" s="34" t="n">
        <v>0.01</v>
      </c>
      <c r="H76" s="44" t="s">
        <v>288</v>
      </c>
      <c r="I76" s="34" t="s">
        <v>289</v>
      </c>
      <c r="J76" s="34" t="s">
        <v>290</v>
      </c>
      <c r="K76" s="35" t="s">
        <v>54</v>
      </c>
    </row>
    <row r="77" customFormat="false" ht="12.75" hidden="false" customHeight="false" outlineLevel="0" collapsed="false">
      <c r="A77" s="34" t="s">
        <v>159</v>
      </c>
      <c r="B77" s="34" t="n">
        <v>2009</v>
      </c>
      <c r="C77" s="34" t="s">
        <v>265</v>
      </c>
      <c r="D77" s="42" t="s">
        <v>250</v>
      </c>
      <c r="E77" s="34" t="s">
        <v>257</v>
      </c>
      <c r="F77" s="34" t="s">
        <v>258</v>
      </c>
      <c r="G77" s="34" t="n">
        <v>0.01</v>
      </c>
      <c r="H77" s="44" t="s">
        <v>288</v>
      </c>
      <c r="I77" s="34" t="s">
        <v>289</v>
      </c>
      <c r="J77" s="34" t="s">
        <v>290</v>
      </c>
      <c r="K77" s="35" t="s">
        <v>54</v>
      </c>
    </row>
    <row r="78" customFormat="false" ht="12.75" hidden="false" customHeight="false" outlineLevel="0" collapsed="false">
      <c r="A78" s="34" t="s">
        <v>159</v>
      </c>
      <c r="B78" s="34" t="n">
        <v>2009</v>
      </c>
      <c r="C78" s="34" t="s">
        <v>311</v>
      </c>
      <c r="D78" s="42" t="s">
        <v>250</v>
      </c>
      <c r="E78" s="34" t="s">
        <v>312</v>
      </c>
      <c r="F78" s="34" t="s">
        <v>278</v>
      </c>
      <c r="G78" s="34" t="n">
        <v>18</v>
      </c>
      <c r="H78" s="44" t="s">
        <v>288</v>
      </c>
      <c r="I78" s="34" t="s">
        <v>289</v>
      </c>
      <c r="J78" s="34" t="s">
        <v>290</v>
      </c>
      <c r="K78" s="35" t="s">
        <v>54</v>
      </c>
    </row>
    <row r="79" customFormat="false" ht="12.75" hidden="false" customHeight="false" outlineLevel="0" collapsed="false">
      <c r="A79" s="34" t="s">
        <v>159</v>
      </c>
      <c r="B79" s="34" t="n">
        <v>2009</v>
      </c>
      <c r="C79" s="34" t="s">
        <v>332</v>
      </c>
      <c r="D79" s="42" t="s">
        <v>250</v>
      </c>
      <c r="E79" s="34" t="s">
        <v>277</v>
      </c>
      <c r="F79" s="34" t="s">
        <v>278</v>
      </c>
      <c r="G79" s="34" t="n">
        <v>0.01</v>
      </c>
      <c r="H79" s="44" t="s">
        <v>288</v>
      </c>
      <c r="I79" s="34" t="s">
        <v>289</v>
      </c>
      <c r="J79" s="34" t="s">
        <v>290</v>
      </c>
      <c r="K79" s="35" t="s">
        <v>54</v>
      </c>
    </row>
    <row r="80" customFormat="false" ht="12.75" hidden="false" customHeight="false" outlineLevel="0" collapsed="false">
      <c r="A80" s="34" t="s">
        <v>159</v>
      </c>
      <c r="B80" s="34" t="n">
        <v>2009</v>
      </c>
      <c r="C80" s="34" t="s">
        <v>300</v>
      </c>
      <c r="D80" s="42" t="s">
        <v>250</v>
      </c>
      <c r="E80" s="34" t="s">
        <v>301</v>
      </c>
      <c r="F80" s="34" t="s">
        <v>258</v>
      </c>
      <c r="G80" s="34" t="n">
        <v>0.01</v>
      </c>
      <c r="H80" s="44" t="s">
        <v>288</v>
      </c>
      <c r="I80" s="34" t="s">
        <v>289</v>
      </c>
      <c r="J80" s="34" t="s">
        <v>290</v>
      </c>
      <c r="K80" s="35" t="s">
        <v>54</v>
      </c>
    </row>
    <row r="81" customFormat="false" ht="12.75" hidden="false" customHeight="false" outlineLevel="0" collapsed="false">
      <c r="A81" s="34" t="s">
        <v>159</v>
      </c>
      <c r="B81" s="34" t="n">
        <v>2009</v>
      </c>
      <c r="C81" s="34" t="s">
        <v>333</v>
      </c>
      <c r="D81" s="42" t="s">
        <v>250</v>
      </c>
      <c r="E81" s="34" t="s">
        <v>251</v>
      </c>
      <c r="F81" s="34" t="s">
        <v>252</v>
      </c>
      <c r="G81" s="34" t="n">
        <v>0.01</v>
      </c>
      <c r="H81" s="44" t="s">
        <v>288</v>
      </c>
      <c r="I81" s="34" t="s">
        <v>289</v>
      </c>
      <c r="J81" s="34" t="s">
        <v>290</v>
      </c>
      <c r="K81" s="35" t="s">
        <v>54</v>
      </c>
    </row>
    <row r="82" customFormat="false" ht="12.75" hidden="false" customHeight="false" outlineLevel="0" collapsed="false">
      <c r="A82" s="34" t="s">
        <v>159</v>
      </c>
      <c r="B82" s="34" t="n">
        <v>2009</v>
      </c>
      <c r="C82" s="34" t="s">
        <v>328</v>
      </c>
      <c r="D82" s="42" t="s">
        <v>250</v>
      </c>
      <c r="E82" s="34" t="s">
        <v>329</v>
      </c>
      <c r="F82" s="34" t="s">
        <v>278</v>
      </c>
      <c r="G82" s="34" t="n">
        <v>0.01</v>
      </c>
      <c r="H82" s="44" t="s">
        <v>288</v>
      </c>
      <c r="I82" s="34" t="s">
        <v>289</v>
      </c>
      <c r="J82" s="34" t="s">
        <v>290</v>
      </c>
      <c r="K82" s="35" t="s">
        <v>54</v>
      </c>
    </row>
    <row r="83" customFormat="false" ht="12.75" hidden="false" customHeight="false" outlineLevel="0" collapsed="false">
      <c r="A83" s="34" t="s">
        <v>161</v>
      </c>
      <c r="B83" s="34" t="n">
        <v>2009</v>
      </c>
      <c r="C83" s="34" t="s">
        <v>287</v>
      </c>
      <c r="D83" s="42" t="s">
        <v>250</v>
      </c>
      <c r="E83" s="34" t="s">
        <v>251</v>
      </c>
      <c r="F83" s="34" t="s">
        <v>252</v>
      </c>
      <c r="G83" s="34" t="n">
        <v>118.125</v>
      </c>
      <c r="H83" s="44" t="s">
        <v>288</v>
      </c>
      <c r="I83" s="34" t="s">
        <v>289</v>
      </c>
      <c r="J83" s="34" t="s">
        <v>290</v>
      </c>
      <c r="K83" s="35" t="s">
        <v>54</v>
      </c>
    </row>
    <row r="84" customFormat="false" ht="12.75" hidden="false" customHeight="false" outlineLevel="0" collapsed="false">
      <c r="A84" s="34" t="s">
        <v>161</v>
      </c>
      <c r="B84" s="34" t="n">
        <v>2009</v>
      </c>
      <c r="C84" s="34" t="s">
        <v>305</v>
      </c>
      <c r="D84" s="42" t="s">
        <v>250</v>
      </c>
      <c r="E84" s="34" t="s">
        <v>306</v>
      </c>
      <c r="F84" s="34" t="s">
        <v>258</v>
      </c>
      <c r="G84" s="34" t="n">
        <v>0.01</v>
      </c>
      <c r="H84" s="44" t="s">
        <v>288</v>
      </c>
      <c r="I84" s="34" t="s">
        <v>289</v>
      </c>
      <c r="J84" s="34" t="s">
        <v>290</v>
      </c>
      <c r="K84" s="35" t="s">
        <v>54</v>
      </c>
    </row>
    <row r="85" customFormat="false" ht="12.75" hidden="false" customHeight="false" outlineLevel="0" collapsed="false">
      <c r="A85" s="34" t="s">
        <v>161</v>
      </c>
      <c r="B85" s="34" t="n">
        <v>2009</v>
      </c>
      <c r="C85" s="34" t="s">
        <v>265</v>
      </c>
      <c r="D85" s="42" t="s">
        <v>250</v>
      </c>
      <c r="E85" s="34" t="s">
        <v>257</v>
      </c>
      <c r="F85" s="34" t="s">
        <v>258</v>
      </c>
      <c r="G85" s="34" t="n">
        <v>0.01</v>
      </c>
      <c r="H85" s="44" t="s">
        <v>288</v>
      </c>
      <c r="I85" s="34" t="s">
        <v>289</v>
      </c>
      <c r="J85" s="34" t="s">
        <v>290</v>
      </c>
      <c r="K85" s="35" t="s">
        <v>54</v>
      </c>
    </row>
    <row r="86" customFormat="false" ht="12.75" hidden="false" customHeight="false" outlineLevel="0" collapsed="false">
      <c r="A86" s="34" t="s">
        <v>161</v>
      </c>
      <c r="B86" s="34" t="n">
        <v>2009</v>
      </c>
      <c r="C86" s="34" t="s">
        <v>323</v>
      </c>
      <c r="D86" s="42" t="s">
        <v>250</v>
      </c>
      <c r="E86" s="46" t="s">
        <v>277</v>
      </c>
      <c r="F86" s="34" t="s">
        <v>297</v>
      </c>
      <c r="G86" s="34" t="n">
        <v>0.01</v>
      </c>
      <c r="H86" s="44" t="s">
        <v>288</v>
      </c>
      <c r="I86" s="34" t="s">
        <v>289</v>
      </c>
      <c r="J86" s="34" t="s">
        <v>290</v>
      </c>
      <c r="K86" s="35" t="s">
        <v>54</v>
      </c>
    </row>
    <row r="87" customFormat="false" ht="12.75" hidden="false" customHeight="false" outlineLevel="0" collapsed="false">
      <c r="A87" s="34" t="s">
        <v>161</v>
      </c>
      <c r="B87" s="34" t="n">
        <v>2009</v>
      </c>
      <c r="C87" s="34" t="s">
        <v>298</v>
      </c>
      <c r="D87" s="42" t="s">
        <v>250</v>
      </c>
      <c r="E87" s="46" t="s">
        <v>299</v>
      </c>
      <c r="F87" s="34" t="s">
        <v>252</v>
      </c>
      <c r="G87" s="34" t="n">
        <v>5.625</v>
      </c>
      <c r="H87" s="44" t="s">
        <v>288</v>
      </c>
      <c r="I87" s="34" t="s">
        <v>289</v>
      </c>
      <c r="J87" s="34" t="s">
        <v>290</v>
      </c>
      <c r="K87" s="35" t="s">
        <v>54</v>
      </c>
    </row>
    <row r="88" customFormat="false" ht="12.75" hidden="false" customHeight="false" outlineLevel="0" collapsed="false">
      <c r="A88" s="34" t="s">
        <v>161</v>
      </c>
      <c r="B88" s="34" t="n">
        <v>2009</v>
      </c>
      <c r="C88" s="34" t="s">
        <v>300</v>
      </c>
      <c r="D88" s="42" t="s">
        <v>250</v>
      </c>
      <c r="E88" s="34" t="s">
        <v>301</v>
      </c>
      <c r="F88" s="34" t="s">
        <v>258</v>
      </c>
      <c r="G88" s="34" t="n">
        <v>5.625</v>
      </c>
      <c r="H88" s="44" t="s">
        <v>288</v>
      </c>
      <c r="I88" s="34" t="s">
        <v>289</v>
      </c>
      <c r="J88" s="34" t="s">
        <v>290</v>
      </c>
      <c r="K88" s="35" t="s">
        <v>54</v>
      </c>
    </row>
    <row r="89" customFormat="false" ht="12.75" hidden="false" customHeight="false" outlineLevel="0" collapsed="false">
      <c r="A89" s="34" t="s">
        <v>161</v>
      </c>
      <c r="B89" s="34" t="n">
        <v>2009</v>
      </c>
      <c r="C89" s="34" t="s">
        <v>334</v>
      </c>
      <c r="D89" s="42" t="s">
        <v>250</v>
      </c>
      <c r="E89" s="34" t="s">
        <v>257</v>
      </c>
      <c r="F89" s="34" t="s">
        <v>258</v>
      </c>
      <c r="G89" s="34" t="n">
        <v>5.625</v>
      </c>
      <c r="H89" s="44" t="s">
        <v>288</v>
      </c>
      <c r="I89" s="34" t="s">
        <v>289</v>
      </c>
      <c r="J89" s="34" t="s">
        <v>290</v>
      </c>
      <c r="K89" s="35" t="s">
        <v>54</v>
      </c>
    </row>
    <row r="90" customFormat="false" ht="12.75" hidden="false" customHeight="false" outlineLevel="0" collapsed="false">
      <c r="A90" s="34" t="s">
        <v>161</v>
      </c>
      <c r="B90" s="34" t="n">
        <v>2009</v>
      </c>
      <c r="C90" s="34" t="s">
        <v>328</v>
      </c>
      <c r="D90" s="42" t="s">
        <v>250</v>
      </c>
      <c r="E90" s="34" t="s">
        <v>329</v>
      </c>
      <c r="F90" s="34" t="s">
        <v>278</v>
      </c>
      <c r="G90" s="34" t="n">
        <v>5.625</v>
      </c>
      <c r="H90" s="44" t="s">
        <v>288</v>
      </c>
      <c r="I90" s="34" t="s">
        <v>289</v>
      </c>
      <c r="J90" s="34" t="s">
        <v>290</v>
      </c>
      <c r="K90" s="35" t="s">
        <v>54</v>
      </c>
    </row>
    <row r="91" customFormat="false" ht="12.75" hidden="false" customHeight="false" outlineLevel="0" collapsed="false">
      <c r="A91" s="34" t="s">
        <v>163</v>
      </c>
      <c r="B91" s="34" t="n">
        <v>2009</v>
      </c>
      <c r="C91" s="34" t="s">
        <v>309</v>
      </c>
      <c r="D91" s="42" t="s">
        <v>250</v>
      </c>
      <c r="E91" s="34" t="s">
        <v>310</v>
      </c>
      <c r="F91" s="34" t="s">
        <v>293</v>
      </c>
      <c r="G91" s="34" t="n">
        <v>4.28571428571429</v>
      </c>
      <c r="H91" s="44" t="s">
        <v>288</v>
      </c>
      <c r="I91" s="34" t="s">
        <v>289</v>
      </c>
      <c r="J91" s="34" t="s">
        <v>290</v>
      </c>
      <c r="K91" s="35" t="s">
        <v>54</v>
      </c>
    </row>
    <row r="92" customFormat="false" ht="12.75" hidden="false" customHeight="false" outlineLevel="0" collapsed="false">
      <c r="A92" s="34" t="s">
        <v>163</v>
      </c>
      <c r="B92" s="34" t="n">
        <v>2009</v>
      </c>
      <c r="C92" s="34" t="s">
        <v>287</v>
      </c>
      <c r="D92" s="42" t="s">
        <v>250</v>
      </c>
      <c r="E92" s="34" t="s">
        <v>251</v>
      </c>
      <c r="F92" s="34" t="s">
        <v>252</v>
      </c>
      <c r="G92" s="34" t="n">
        <v>85.7142857142857</v>
      </c>
      <c r="H92" s="44" t="s">
        <v>288</v>
      </c>
      <c r="I92" s="34" t="s">
        <v>289</v>
      </c>
      <c r="J92" s="34" t="s">
        <v>290</v>
      </c>
      <c r="K92" s="35" t="s">
        <v>54</v>
      </c>
    </row>
    <row r="93" customFormat="false" ht="12.75" hidden="false" customHeight="false" outlineLevel="0" collapsed="false">
      <c r="A93" s="34" t="s">
        <v>163</v>
      </c>
      <c r="B93" s="34" t="n">
        <v>2009</v>
      </c>
      <c r="C93" s="34" t="s">
        <v>311</v>
      </c>
      <c r="D93" s="42" t="s">
        <v>250</v>
      </c>
      <c r="E93" s="34" t="s">
        <v>312</v>
      </c>
      <c r="F93" s="34" t="s">
        <v>278</v>
      </c>
      <c r="G93" s="34" t="n">
        <v>0.01</v>
      </c>
      <c r="H93" s="44" t="s">
        <v>288</v>
      </c>
      <c r="I93" s="34" t="s">
        <v>289</v>
      </c>
      <c r="J93" s="34" t="s">
        <v>290</v>
      </c>
      <c r="K93" s="35" t="s">
        <v>54</v>
      </c>
    </row>
    <row r="94" customFormat="false" ht="12.75" hidden="false" customHeight="false" outlineLevel="0" collapsed="false">
      <c r="A94" s="34" t="s">
        <v>163</v>
      </c>
      <c r="B94" s="34" t="n">
        <v>2009</v>
      </c>
      <c r="C94" s="34" t="s">
        <v>314</v>
      </c>
      <c r="D94" s="42" t="s">
        <v>250</v>
      </c>
      <c r="E94" s="46" t="s">
        <v>312</v>
      </c>
      <c r="F94" s="34" t="s">
        <v>278</v>
      </c>
      <c r="G94" s="34" t="n">
        <v>0.01</v>
      </c>
      <c r="H94" s="44" t="s">
        <v>288</v>
      </c>
      <c r="I94" s="34" t="s">
        <v>289</v>
      </c>
      <c r="J94" s="34" t="s">
        <v>290</v>
      </c>
      <c r="K94" s="35" t="s">
        <v>54</v>
      </c>
    </row>
    <row r="95" customFormat="false" ht="12.75" hidden="false" customHeight="false" outlineLevel="0" collapsed="false">
      <c r="A95" s="34" t="s">
        <v>163</v>
      </c>
      <c r="B95" s="34" t="n">
        <v>2009</v>
      </c>
      <c r="C95" s="34" t="s">
        <v>324</v>
      </c>
      <c r="D95" s="42" t="s">
        <v>250</v>
      </c>
      <c r="E95" s="34" t="s">
        <v>325</v>
      </c>
      <c r="F95" s="34" t="s">
        <v>278</v>
      </c>
      <c r="G95" s="34" t="n">
        <v>0.01</v>
      </c>
      <c r="H95" s="44" t="s">
        <v>288</v>
      </c>
      <c r="I95" s="34" t="s">
        <v>289</v>
      </c>
      <c r="J95" s="34" t="s">
        <v>290</v>
      </c>
      <c r="K95" s="35" t="s">
        <v>54</v>
      </c>
    </row>
    <row r="96" customFormat="false" ht="12.75" hidden="false" customHeight="false" outlineLevel="0" collapsed="false">
      <c r="A96" s="34" t="s">
        <v>163</v>
      </c>
      <c r="B96" s="34" t="n">
        <v>2009</v>
      </c>
      <c r="C96" s="34" t="s">
        <v>335</v>
      </c>
      <c r="D96" s="42" t="s">
        <v>250</v>
      </c>
      <c r="E96" s="34" t="s">
        <v>277</v>
      </c>
      <c r="F96" s="34" t="s">
        <v>278</v>
      </c>
      <c r="G96" s="34" t="n">
        <v>8.57142857142857</v>
      </c>
      <c r="H96" s="44" t="s">
        <v>288</v>
      </c>
      <c r="I96" s="34" t="s">
        <v>289</v>
      </c>
      <c r="J96" s="34" t="s">
        <v>290</v>
      </c>
      <c r="K96" s="35" t="s">
        <v>54</v>
      </c>
    </row>
    <row r="97" customFormat="false" ht="12.75" hidden="false" customHeight="false" outlineLevel="0" collapsed="false">
      <c r="A97" s="34" t="s">
        <v>163</v>
      </c>
      <c r="B97" s="34" t="n">
        <v>2009</v>
      </c>
      <c r="C97" s="34" t="s">
        <v>328</v>
      </c>
      <c r="D97" s="42" t="s">
        <v>250</v>
      </c>
      <c r="E97" s="34" t="s">
        <v>329</v>
      </c>
      <c r="F97" s="34" t="s">
        <v>278</v>
      </c>
      <c r="G97" s="34" t="n">
        <v>4.28571428571429</v>
      </c>
      <c r="H97" s="44" t="s">
        <v>288</v>
      </c>
      <c r="I97" s="34" t="s">
        <v>289</v>
      </c>
      <c r="J97" s="34" t="s">
        <v>290</v>
      </c>
      <c r="K97" s="35" t="s">
        <v>54</v>
      </c>
    </row>
    <row r="98" customFormat="false" ht="12.75" hidden="false" customHeight="false" outlineLevel="0" collapsed="false">
      <c r="A98" s="34" t="s">
        <v>165</v>
      </c>
      <c r="B98" s="34" t="n">
        <v>2009</v>
      </c>
      <c r="C98" s="34" t="s">
        <v>287</v>
      </c>
      <c r="D98" s="42" t="s">
        <v>250</v>
      </c>
      <c r="E98" s="34" t="s">
        <v>251</v>
      </c>
      <c r="F98" s="34" t="s">
        <v>252</v>
      </c>
      <c r="G98" s="34" t="n">
        <v>98.5714285714286</v>
      </c>
      <c r="H98" s="44" t="s">
        <v>288</v>
      </c>
      <c r="I98" s="34" t="s">
        <v>289</v>
      </c>
      <c r="J98" s="34" t="s">
        <v>290</v>
      </c>
      <c r="K98" s="35" t="s">
        <v>54</v>
      </c>
    </row>
    <row r="99" customFormat="false" ht="12.75" hidden="false" customHeight="false" outlineLevel="0" collapsed="false">
      <c r="A99" s="34" t="s">
        <v>165</v>
      </c>
      <c r="B99" s="34" t="n">
        <v>2009</v>
      </c>
      <c r="C99" s="34" t="s">
        <v>319</v>
      </c>
      <c r="D99" s="42" t="s">
        <v>250</v>
      </c>
      <c r="E99" s="34" t="s">
        <v>312</v>
      </c>
      <c r="F99" s="34" t="s">
        <v>278</v>
      </c>
      <c r="G99" s="34" t="n">
        <v>0.01</v>
      </c>
      <c r="H99" s="44" t="s">
        <v>288</v>
      </c>
      <c r="I99" s="34" t="s">
        <v>289</v>
      </c>
      <c r="J99" s="34" t="s">
        <v>290</v>
      </c>
      <c r="K99" s="35" t="s">
        <v>54</v>
      </c>
    </row>
    <row r="100" customFormat="false" ht="12.75" hidden="false" customHeight="false" outlineLevel="0" collapsed="false">
      <c r="A100" s="34" t="s">
        <v>167</v>
      </c>
      <c r="B100" s="34" t="n">
        <v>2009</v>
      </c>
      <c r="C100" s="34" t="s">
        <v>287</v>
      </c>
      <c r="D100" s="42" t="s">
        <v>250</v>
      </c>
      <c r="E100" s="34" t="s">
        <v>251</v>
      </c>
      <c r="F100" s="34" t="s">
        <v>252</v>
      </c>
      <c r="G100" s="34" t="n">
        <v>60</v>
      </c>
      <c r="H100" s="44" t="s">
        <v>288</v>
      </c>
      <c r="I100" s="34" t="s">
        <v>289</v>
      </c>
      <c r="J100" s="34" t="s">
        <v>290</v>
      </c>
      <c r="K100" s="35" t="s">
        <v>54</v>
      </c>
    </row>
    <row r="101" customFormat="false" ht="12.75" hidden="false" customHeight="false" outlineLevel="0" collapsed="false">
      <c r="A101" s="34" t="s">
        <v>167</v>
      </c>
      <c r="B101" s="34" t="n">
        <v>2009</v>
      </c>
      <c r="C101" s="34" t="s">
        <v>326</v>
      </c>
      <c r="D101" s="42" t="s">
        <v>250</v>
      </c>
      <c r="E101" s="34" t="s">
        <v>327</v>
      </c>
      <c r="F101" s="34" t="s">
        <v>252</v>
      </c>
      <c r="G101" s="34" t="n">
        <v>0.01</v>
      </c>
      <c r="H101" s="44" t="s">
        <v>288</v>
      </c>
      <c r="I101" s="34" t="s">
        <v>289</v>
      </c>
      <c r="J101" s="34" t="s">
        <v>290</v>
      </c>
      <c r="K101" s="35" t="s">
        <v>54</v>
      </c>
    </row>
    <row r="102" customFormat="false" ht="12.75" hidden="false" customHeight="false" outlineLevel="0" collapsed="false">
      <c r="A102" s="34" t="s">
        <v>167</v>
      </c>
      <c r="B102" s="34" t="n">
        <v>2009</v>
      </c>
      <c r="C102" s="34" t="s">
        <v>300</v>
      </c>
      <c r="D102" s="42" t="s">
        <v>250</v>
      </c>
      <c r="E102" s="34" t="s">
        <v>301</v>
      </c>
      <c r="F102" s="34" t="s">
        <v>258</v>
      </c>
      <c r="G102" s="34" t="n">
        <v>0.01</v>
      </c>
      <c r="H102" s="44" t="s">
        <v>288</v>
      </c>
      <c r="I102" s="34" t="s">
        <v>289</v>
      </c>
      <c r="J102" s="34" t="s">
        <v>290</v>
      </c>
      <c r="K102" s="35" t="s">
        <v>54</v>
      </c>
    </row>
    <row r="103" customFormat="false" ht="12.75" hidden="false" customHeight="false" outlineLevel="0" collapsed="false">
      <c r="A103" s="34" t="s">
        <v>125</v>
      </c>
      <c r="B103" s="34" t="n">
        <v>2009</v>
      </c>
      <c r="C103" s="34" t="s">
        <v>287</v>
      </c>
      <c r="D103" s="42" t="s">
        <v>250</v>
      </c>
      <c r="E103" s="34" t="s">
        <v>251</v>
      </c>
      <c r="F103" s="34" t="s">
        <v>252</v>
      </c>
      <c r="G103" s="34" t="n">
        <v>120</v>
      </c>
      <c r="H103" s="44" t="s">
        <v>288</v>
      </c>
      <c r="I103" s="34" t="s">
        <v>289</v>
      </c>
      <c r="J103" s="34" t="s">
        <v>290</v>
      </c>
      <c r="K103" s="35" t="s">
        <v>54</v>
      </c>
    </row>
    <row r="104" customFormat="false" ht="12.75" hidden="false" customHeight="false" outlineLevel="0" collapsed="false">
      <c r="A104" s="34" t="s">
        <v>125</v>
      </c>
      <c r="B104" s="34" t="n">
        <v>2009</v>
      </c>
      <c r="C104" s="34" t="s">
        <v>291</v>
      </c>
      <c r="D104" s="42" t="s">
        <v>250</v>
      </c>
      <c r="E104" s="34" t="s">
        <v>292</v>
      </c>
      <c r="F104" s="34" t="s">
        <v>293</v>
      </c>
      <c r="G104" s="34" t="n">
        <v>246</v>
      </c>
      <c r="H104" s="44" t="s">
        <v>288</v>
      </c>
      <c r="I104" s="34" t="s">
        <v>289</v>
      </c>
      <c r="J104" s="34" t="s">
        <v>290</v>
      </c>
      <c r="K104" s="35" t="s">
        <v>54</v>
      </c>
    </row>
    <row r="105" customFormat="false" ht="12.75" hidden="false" customHeight="false" outlineLevel="0" collapsed="false">
      <c r="A105" s="34" t="s">
        <v>125</v>
      </c>
      <c r="B105" s="34" t="n">
        <v>2009</v>
      </c>
      <c r="C105" s="34" t="s">
        <v>294</v>
      </c>
      <c r="D105" s="42" t="s">
        <v>250</v>
      </c>
      <c r="E105" s="34" t="s">
        <v>295</v>
      </c>
      <c r="F105" s="34" t="s">
        <v>293</v>
      </c>
      <c r="G105" s="34" t="n">
        <v>6</v>
      </c>
      <c r="H105" s="44" t="s">
        <v>288</v>
      </c>
      <c r="I105" s="34" t="s">
        <v>289</v>
      </c>
      <c r="J105" s="34" t="s">
        <v>290</v>
      </c>
      <c r="K105" s="35" t="s">
        <v>54</v>
      </c>
    </row>
    <row r="106" customFormat="false" ht="12.75" hidden="false" customHeight="false" outlineLevel="0" collapsed="false">
      <c r="A106" s="34" t="s">
        <v>125</v>
      </c>
      <c r="B106" s="34" t="n">
        <v>2009</v>
      </c>
      <c r="C106" s="34" t="s">
        <v>336</v>
      </c>
      <c r="D106" s="42" t="s">
        <v>250</v>
      </c>
      <c r="E106" s="34" t="s">
        <v>337</v>
      </c>
      <c r="F106" s="34" t="s">
        <v>293</v>
      </c>
      <c r="G106" s="34" t="n">
        <v>6</v>
      </c>
      <c r="H106" s="44" t="s">
        <v>288</v>
      </c>
      <c r="I106" s="34" t="s">
        <v>289</v>
      </c>
      <c r="J106" s="34" t="s">
        <v>290</v>
      </c>
      <c r="K106" s="35" t="s">
        <v>54</v>
      </c>
    </row>
    <row r="107" customFormat="false" ht="12.75" hidden="false" customHeight="false" outlineLevel="0" collapsed="false">
      <c r="A107" s="34" t="s">
        <v>125</v>
      </c>
      <c r="B107" s="34" t="n">
        <v>2009</v>
      </c>
      <c r="C107" s="34" t="s">
        <v>338</v>
      </c>
      <c r="D107" s="42" t="s">
        <v>250</v>
      </c>
      <c r="E107" s="34" t="s">
        <v>277</v>
      </c>
      <c r="F107" s="34" t="s">
        <v>278</v>
      </c>
      <c r="G107" s="34" t="n">
        <v>6</v>
      </c>
      <c r="H107" s="44" t="s">
        <v>288</v>
      </c>
      <c r="I107" s="34" t="s">
        <v>289</v>
      </c>
      <c r="J107" s="34" t="s">
        <v>290</v>
      </c>
      <c r="K107" s="35" t="s">
        <v>54</v>
      </c>
    </row>
    <row r="108" customFormat="false" ht="12.75" hidden="false" customHeight="false" outlineLevel="0" collapsed="false">
      <c r="A108" s="34" t="s">
        <v>125</v>
      </c>
      <c r="B108" s="34" t="n">
        <v>2009</v>
      </c>
      <c r="C108" s="34" t="s">
        <v>302</v>
      </c>
      <c r="D108" s="42" t="s">
        <v>250</v>
      </c>
      <c r="E108" s="34" t="s">
        <v>257</v>
      </c>
      <c r="F108" s="34" t="s">
        <v>258</v>
      </c>
      <c r="G108" s="34" t="n">
        <v>6</v>
      </c>
      <c r="H108" s="44" t="s">
        <v>288</v>
      </c>
      <c r="I108" s="34" t="s">
        <v>289</v>
      </c>
      <c r="J108" s="34" t="s">
        <v>290</v>
      </c>
      <c r="K108" s="35" t="s">
        <v>54</v>
      </c>
    </row>
    <row r="109" customFormat="false" ht="12.75" hidden="false" customHeight="false" outlineLevel="0" collapsed="false">
      <c r="A109" s="34" t="s">
        <v>170</v>
      </c>
      <c r="B109" s="34" t="n">
        <v>2009</v>
      </c>
      <c r="C109" s="34" t="s">
        <v>309</v>
      </c>
      <c r="D109" s="42" t="s">
        <v>250</v>
      </c>
      <c r="E109" s="34" t="s">
        <v>310</v>
      </c>
      <c r="F109" s="34" t="s">
        <v>293</v>
      </c>
      <c r="G109" s="34" t="n">
        <v>0.01</v>
      </c>
      <c r="H109" s="44" t="s">
        <v>288</v>
      </c>
      <c r="I109" s="34" t="s">
        <v>289</v>
      </c>
      <c r="J109" s="34" t="s">
        <v>290</v>
      </c>
      <c r="K109" s="35" t="s">
        <v>54</v>
      </c>
    </row>
    <row r="110" customFormat="false" ht="12.75" hidden="false" customHeight="false" outlineLevel="0" collapsed="false">
      <c r="A110" s="34" t="s">
        <v>170</v>
      </c>
      <c r="B110" s="34" t="n">
        <v>2009</v>
      </c>
      <c r="C110" s="34" t="s">
        <v>287</v>
      </c>
      <c r="D110" s="42" t="s">
        <v>250</v>
      </c>
      <c r="E110" s="34" t="s">
        <v>251</v>
      </c>
      <c r="F110" s="34" t="s">
        <v>252</v>
      </c>
      <c r="G110" s="34" t="n">
        <v>162</v>
      </c>
      <c r="H110" s="44" t="s">
        <v>288</v>
      </c>
      <c r="I110" s="34" t="s">
        <v>289</v>
      </c>
      <c r="J110" s="34" t="s">
        <v>290</v>
      </c>
      <c r="K110" s="35" t="s">
        <v>54</v>
      </c>
    </row>
    <row r="111" customFormat="false" ht="12.75" hidden="false" customHeight="false" outlineLevel="0" collapsed="false">
      <c r="A111" s="34" t="s">
        <v>170</v>
      </c>
      <c r="B111" s="34" t="n">
        <v>2009</v>
      </c>
      <c r="C111" s="34" t="s">
        <v>330</v>
      </c>
      <c r="D111" s="42" t="s">
        <v>250</v>
      </c>
      <c r="E111" s="34" t="s">
        <v>257</v>
      </c>
      <c r="F111" s="34" t="s">
        <v>258</v>
      </c>
      <c r="G111" s="34" t="n">
        <v>0.01</v>
      </c>
      <c r="H111" s="44" t="s">
        <v>288</v>
      </c>
      <c r="I111" s="34" t="s">
        <v>289</v>
      </c>
      <c r="J111" s="34" t="s">
        <v>290</v>
      </c>
      <c r="K111" s="35" t="s">
        <v>54</v>
      </c>
    </row>
    <row r="112" customFormat="false" ht="12.75" hidden="false" customHeight="false" outlineLevel="0" collapsed="false">
      <c r="A112" s="34" t="s">
        <v>170</v>
      </c>
      <c r="B112" s="34" t="n">
        <v>2009</v>
      </c>
      <c r="C112" s="34" t="s">
        <v>305</v>
      </c>
      <c r="D112" s="42" t="s">
        <v>250</v>
      </c>
      <c r="E112" s="34" t="s">
        <v>306</v>
      </c>
      <c r="F112" s="34" t="s">
        <v>258</v>
      </c>
      <c r="G112" s="34" t="n">
        <v>0.01</v>
      </c>
      <c r="H112" s="44" t="s">
        <v>288</v>
      </c>
      <c r="I112" s="34" t="s">
        <v>289</v>
      </c>
      <c r="J112" s="34" t="s">
        <v>290</v>
      </c>
      <c r="K112" s="35" t="s">
        <v>54</v>
      </c>
    </row>
    <row r="113" customFormat="false" ht="12.75" hidden="false" customHeight="false" outlineLevel="0" collapsed="false">
      <c r="A113" s="34" t="s">
        <v>170</v>
      </c>
      <c r="B113" s="34" t="n">
        <v>2009</v>
      </c>
      <c r="C113" s="34" t="s">
        <v>320</v>
      </c>
      <c r="D113" s="42" t="s">
        <v>250</v>
      </c>
      <c r="E113" s="34" t="s">
        <v>331</v>
      </c>
      <c r="F113" s="34" t="s">
        <v>293</v>
      </c>
      <c r="G113" s="34" t="n">
        <v>0.01</v>
      </c>
      <c r="H113" s="44" t="s">
        <v>288</v>
      </c>
      <c r="I113" s="34" t="s">
        <v>289</v>
      </c>
      <c r="J113" s="34" t="s">
        <v>290</v>
      </c>
      <c r="K113" s="35" t="s">
        <v>54</v>
      </c>
    </row>
    <row r="114" customFormat="false" ht="12.75" hidden="false" customHeight="false" outlineLevel="0" collapsed="false">
      <c r="A114" s="34" t="s">
        <v>170</v>
      </c>
      <c r="B114" s="34" t="n">
        <v>2009</v>
      </c>
      <c r="C114" s="34" t="s">
        <v>307</v>
      </c>
      <c r="D114" s="42" t="s">
        <v>250</v>
      </c>
      <c r="E114" s="34" t="s">
        <v>308</v>
      </c>
      <c r="F114" s="34" t="s">
        <v>258</v>
      </c>
      <c r="G114" s="34" t="n">
        <v>4.5</v>
      </c>
      <c r="H114" s="44" t="s">
        <v>288</v>
      </c>
      <c r="I114" s="34" t="s">
        <v>289</v>
      </c>
      <c r="J114" s="34" t="s">
        <v>290</v>
      </c>
      <c r="K114" s="35" t="s">
        <v>54</v>
      </c>
    </row>
    <row r="115" customFormat="false" ht="12.75" hidden="false" customHeight="false" outlineLevel="0" collapsed="false">
      <c r="A115" s="34" t="s">
        <v>170</v>
      </c>
      <c r="B115" s="34" t="n">
        <v>2009</v>
      </c>
      <c r="C115" s="34" t="s">
        <v>339</v>
      </c>
      <c r="D115" s="42" t="s">
        <v>250</v>
      </c>
      <c r="E115" s="34" t="s">
        <v>340</v>
      </c>
      <c r="F115" s="34" t="s">
        <v>278</v>
      </c>
      <c r="G115" s="34" t="n">
        <v>0.01</v>
      </c>
      <c r="H115" s="44" t="s">
        <v>288</v>
      </c>
      <c r="I115" s="34" t="s">
        <v>289</v>
      </c>
      <c r="J115" s="34" t="s">
        <v>290</v>
      </c>
      <c r="K115" s="35" t="s">
        <v>54</v>
      </c>
    </row>
    <row r="116" customFormat="false" ht="12.75" hidden="false" customHeight="false" outlineLevel="0" collapsed="false">
      <c r="A116" s="34" t="s">
        <v>170</v>
      </c>
      <c r="B116" s="34" t="n">
        <v>2009</v>
      </c>
      <c r="C116" s="34" t="s">
        <v>314</v>
      </c>
      <c r="D116" s="42" t="s">
        <v>250</v>
      </c>
      <c r="E116" s="46" t="s">
        <v>312</v>
      </c>
      <c r="F116" s="34" t="s">
        <v>278</v>
      </c>
      <c r="G116" s="34" t="n">
        <v>0.01</v>
      </c>
      <c r="H116" s="44" t="s">
        <v>288</v>
      </c>
      <c r="I116" s="34" t="s">
        <v>289</v>
      </c>
      <c r="J116" s="34" t="s">
        <v>290</v>
      </c>
      <c r="K116" s="35" t="s">
        <v>54</v>
      </c>
    </row>
    <row r="117" customFormat="false" ht="12.75" hidden="false" customHeight="false" outlineLevel="0" collapsed="false">
      <c r="A117" s="34" t="s">
        <v>170</v>
      </c>
      <c r="B117" s="34" t="n">
        <v>2009</v>
      </c>
      <c r="C117" s="34" t="s">
        <v>324</v>
      </c>
      <c r="D117" s="42" t="s">
        <v>250</v>
      </c>
      <c r="E117" s="34" t="s">
        <v>325</v>
      </c>
      <c r="F117" s="34" t="s">
        <v>278</v>
      </c>
      <c r="G117" s="34" t="n">
        <v>13.5</v>
      </c>
      <c r="H117" s="44" t="s">
        <v>288</v>
      </c>
      <c r="I117" s="34" t="s">
        <v>289</v>
      </c>
      <c r="J117" s="34" t="s">
        <v>290</v>
      </c>
      <c r="K117" s="35" t="s">
        <v>54</v>
      </c>
    </row>
    <row r="118" customFormat="false" ht="12.75" hidden="false" customHeight="false" outlineLevel="0" collapsed="false">
      <c r="A118" s="34" t="s">
        <v>170</v>
      </c>
      <c r="B118" s="34" t="n">
        <v>2009</v>
      </c>
      <c r="C118" s="34" t="s">
        <v>335</v>
      </c>
      <c r="D118" s="42" t="s">
        <v>250</v>
      </c>
      <c r="E118" s="34" t="s">
        <v>277</v>
      </c>
      <c r="F118" s="34" t="s">
        <v>278</v>
      </c>
      <c r="G118" s="34" t="n">
        <v>0.01</v>
      </c>
      <c r="H118" s="44" t="s">
        <v>288</v>
      </c>
      <c r="I118" s="34" t="s">
        <v>289</v>
      </c>
      <c r="J118" s="34" t="s">
        <v>290</v>
      </c>
      <c r="K118" s="35" t="s">
        <v>54</v>
      </c>
    </row>
    <row r="119" customFormat="false" ht="12.75" hidden="false" customHeight="false" outlineLevel="0" collapsed="false">
      <c r="A119" s="34" t="s">
        <v>170</v>
      </c>
      <c r="B119" s="34" t="n">
        <v>2009</v>
      </c>
      <c r="C119" s="34" t="s">
        <v>341</v>
      </c>
      <c r="D119" s="42" t="s">
        <v>250</v>
      </c>
      <c r="E119" s="34" t="s">
        <v>257</v>
      </c>
      <c r="F119" s="34" t="s">
        <v>258</v>
      </c>
      <c r="G119" s="34" t="n">
        <v>4.5</v>
      </c>
      <c r="H119" s="44" t="s">
        <v>288</v>
      </c>
      <c r="I119" s="34" t="s">
        <v>289</v>
      </c>
      <c r="J119" s="34" t="s">
        <v>290</v>
      </c>
      <c r="K119" s="35" t="s">
        <v>54</v>
      </c>
    </row>
    <row r="120" customFormat="false" ht="12.75" hidden="false" customHeight="false" outlineLevel="0" collapsed="false">
      <c r="A120" s="34" t="s">
        <v>170</v>
      </c>
      <c r="B120" s="34" t="n">
        <v>2009</v>
      </c>
      <c r="C120" s="34" t="s">
        <v>328</v>
      </c>
      <c r="D120" s="42" t="s">
        <v>250</v>
      </c>
      <c r="E120" s="34" t="s">
        <v>329</v>
      </c>
      <c r="F120" s="34" t="s">
        <v>278</v>
      </c>
      <c r="G120" s="34" t="n">
        <v>9</v>
      </c>
      <c r="H120" s="44" t="s">
        <v>288</v>
      </c>
      <c r="I120" s="34" t="s">
        <v>289</v>
      </c>
      <c r="J120" s="34" t="s">
        <v>290</v>
      </c>
      <c r="K120" s="35" t="s">
        <v>54</v>
      </c>
    </row>
    <row r="121" customFormat="false" ht="12.75" hidden="false" customHeight="false" outlineLevel="0" collapsed="false">
      <c r="A121" s="34" t="s">
        <v>172</v>
      </c>
      <c r="B121" s="34" t="n">
        <v>2009</v>
      </c>
      <c r="C121" s="34" t="s">
        <v>287</v>
      </c>
      <c r="D121" s="42" t="s">
        <v>250</v>
      </c>
      <c r="E121" s="46" t="s">
        <v>251</v>
      </c>
      <c r="F121" s="34" t="s">
        <v>252</v>
      </c>
      <c r="G121" s="34" t="n">
        <v>81</v>
      </c>
      <c r="H121" s="44" t="s">
        <v>288</v>
      </c>
      <c r="I121" s="34" t="s">
        <v>289</v>
      </c>
      <c r="J121" s="34" t="s">
        <v>290</v>
      </c>
      <c r="K121" s="35" t="s">
        <v>54</v>
      </c>
    </row>
    <row r="122" customFormat="false" ht="12.75" hidden="false" customHeight="false" outlineLevel="0" collapsed="false">
      <c r="A122" s="34" t="s">
        <v>172</v>
      </c>
      <c r="B122" s="34" t="n">
        <v>2009</v>
      </c>
      <c r="C122" s="34" t="s">
        <v>330</v>
      </c>
      <c r="D122" s="42" t="s">
        <v>250</v>
      </c>
      <c r="E122" s="46" t="s">
        <v>257</v>
      </c>
      <c r="F122" s="34" t="s">
        <v>258</v>
      </c>
      <c r="G122" s="34" t="n">
        <v>9</v>
      </c>
      <c r="H122" s="44" t="s">
        <v>288</v>
      </c>
      <c r="I122" s="34" t="s">
        <v>289</v>
      </c>
      <c r="J122" s="34" t="s">
        <v>290</v>
      </c>
      <c r="K122" s="35" t="s">
        <v>54</v>
      </c>
    </row>
    <row r="123" customFormat="false" ht="12.75" hidden="false" customHeight="false" outlineLevel="0" collapsed="false">
      <c r="A123" s="34" t="s">
        <v>172</v>
      </c>
      <c r="B123" s="34" t="n">
        <v>2009</v>
      </c>
      <c r="C123" s="34" t="s">
        <v>323</v>
      </c>
      <c r="D123" s="42" t="s">
        <v>250</v>
      </c>
      <c r="E123" s="46" t="s">
        <v>277</v>
      </c>
      <c r="F123" s="34" t="s">
        <v>297</v>
      </c>
      <c r="G123" s="34" t="n">
        <v>4.5</v>
      </c>
      <c r="H123" s="44" t="s">
        <v>288</v>
      </c>
      <c r="I123" s="34" t="s">
        <v>289</v>
      </c>
      <c r="J123" s="34" t="s">
        <v>290</v>
      </c>
      <c r="K123" s="35" t="s">
        <v>54</v>
      </c>
    </row>
    <row r="124" customFormat="false" ht="12.75" hidden="false" customHeight="false" outlineLevel="0" collapsed="false">
      <c r="A124" s="34" t="s">
        <v>172</v>
      </c>
      <c r="B124" s="34" t="n">
        <v>2009</v>
      </c>
      <c r="C124" s="34" t="s">
        <v>335</v>
      </c>
      <c r="D124" s="42" t="s">
        <v>250</v>
      </c>
      <c r="E124" s="46" t="s">
        <v>277</v>
      </c>
      <c r="F124" s="34" t="s">
        <v>278</v>
      </c>
      <c r="G124" s="34" t="n">
        <v>4.5</v>
      </c>
      <c r="H124" s="44" t="s">
        <v>288</v>
      </c>
      <c r="I124" s="34" t="s">
        <v>289</v>
      </c>
      <c r="J124" s="34" t="s">
        <v>290</v>
      </c>
      <c r="K124" s="35" t="s">
        <v>54</v>
      </c>
    </row>
    <row r="125" customFormat="false" ht="12.75" hidden="false" customHeight="false" outlineLevel="0" collapsed="false">
      <c r="A125" s="34" t="s">
        <v>174</v>
      </c>
      <c r="B125" s="34" t="n">
        <v>2009</v>
      </c>
      <c r="C125" s="34" t="s">
        <v>287</v>
      </c>
      <c r="D125" s="42" t="s">
        <v>250</v>
      </c>
      <c r="E125" s="46" t="s">
        <v>251</v>
      </c>
      <c r="F125" s="34" t="s">
        <v>252</v>
      </c>
      <c r="G125" s="34" t="n">
        <v>70</v>
      </c>
      <c r="H125" s="44" t="s">
        <v>288</v>
      </c>
      <c r="I125" s="34" t="s">
        <v>289</v>
      </c>
      <c r="J125" s="34" t="s">
        <v>290</v>
      </c>
      <c r="K125" s="35" t="s">
        <v>54</v>
      </c>
    </row>
    <row r="126" customFormat="false" ht="12.75" hidden="false" customHeight="false" outlineLevel="0" collapsed="false">
      <c r="A126" s="34" t="s">
        <v>176</v>
      </c>
      <c r="B126" s="34" t="n">
        <v>2009</v>
      </c>
      <c r="C126" s="34" t="s">
        <v>287</v>
      </c>
      <c r="D126" s="42" t="s">
        <v>250</v>
      </c>
      <c r="E126" s="34" t="s">
        <v>251</v>
      </c>
      <c r="F126" s="34" t="s">
        <v>252</v>
      </c>
      <c r="G126" s="34" t="n">
        <v>90</v>
      </c>
      <c r="H126" s="44" t="s">
        <v>288</v>
      </c>
      <c r="I126" s="34" t="s">
        <v>289</v>
      </c>
      <c r="J126" s="34" t="s">
        <v>290</v>
      </c>
      <c r="K126" s="35" t="s">
        <v>54</v>
      </c>
    </row>
    <row r="127" customFormat="false" ht="12.75" hidden="false" customHeight="false" outlineLevel="0" collapsed="false">
      <c r="A127" s="34" t="s">
        <v>176</v>
      </c>
      <c r="B127" s="34" t="n">
        <v>2009</v>
      </c>
      <c r="C127" s="34" t="s">
        <v>294</v>
      </c>
      <c r="D127" s="42" t="s">
        <v>250</v>
      </c>
      <c r="E127" s="46" t="s">
        <v>295</v>
      </c>
      <c r="F127" s="34" t="s">
        <v>293</v>
      </c>
      <c r="G127" s="34" t="n">
        <v>11.25</v>
      </c>
      <c r="H127" s="44" t="s">
        <v>288</v>
      </c>
      <c r="I127" s="34" t="s">
        <v>289</v>
      </c>
      <c r="J127" s="34" t="s">
        <v>290</v>
      </c>
      <c r="K127" s="35" t="s">
        <v>54</v>
      </c>
    </row>
    <row r="128" customFormat="false" ht="12.75" hidden="false" customHeight="false" outlineLevel="0" collapsed="false">
      <c r="A128" s="34" t="s">
        <v>176</v>
      </c>
      <c r="B128" s="34" t="n">
        <v>2009</v>
      </c>
      <c r="C128" s="34" t="s">
        <v>323</v>
      </c>
      <c r="D128" s="42" t="s">
        <v>250</v>
      </c>
      <c r="E128" s="46" t="s">
        <v>277</v>
      </c>
      <c r="F128" s="34" t="s">
        <v>297</v>
      </c>
      <c r="G128" s="34" t="n">
        <v>5.625</v>
      </c>
      <c r="H128" s="44" t="s">
        <v>288</v>
      </c>
      <c r="I128" s="34" t="s">
        <v>289</v>
      </c>
      <c r="J128" s="34" t="s">
        <v>290</v>
      </c>
      <c r="K128" s="35" t="s">
        <v>54</v>
      </c>
    </row>
    <row r="129" customFormat="false" ht="12.75" hidden="false" customHeight="false" outlineLevel="0" collapsed="false">
      <c r="A129" s="34" t="s">
        <v>179</v>
      </c>
      <c r="B129" s="34" t="n">
        <v>2009</v>
      </c>
      <c r="C129" s="34" t="s">
        <v>287</v>
      </c>
      <c r="D129" s="42" t="s">
        <v>250</v>
      </c>
      <c r="E129" s="34" t="s">
        <v>251</v>
      </c>
      <c r="F129" s="34" t="s">
        <v>252</v>
      </c>
      <c r="G129" s="34" t="n">
        <v>67.5</v>
      </c>
      <c r="H129" s="44" t="s">
        <v>288</v>
      </c>
      <c r="I129" s="34" t="s">
        <v>289</v>
      </c>
      <c r="J129" s="34" t="s">
        <v>290</v>
      </c>
      <c r="K129" s="35" t="s">
        <v>54</v>
      </c>
    </row>
    <row r="130" customFormat="false" ht="12.75" hidden="false" customHeight="false" outlineLevel="0" collapsed="false">
      <c r="A130" s="34" t="s">
        <v>179</v>
      </c>
      <c r="B130" s="34" t="n">
        <v>2009</v>
      </c>
      <c r="C130" s="34" t="s">
        <v>265</v>
      </c>
      <c r="D130" s="42" t="s">
        <v>250</v>
      </c>
      <c r="E130" s="46" t="s">
        <v>257</v>
      </c>
      <c r="F130" s="34" t="s">
        <v>258</v>
      </c>
      <c r="G130" s="34" t="n">
        <v>5.625</v>
      </c>
      <c r="H130" s="44" t="s">
        <v>288</v>
      </c>
      <c r="I130" s="34" t="s">
        <v>289</v>
      </c>
      <c r="J130" s="34" t="s">
        <v>290</v>
      </c>
      <c r="K130" s="35" t="s">
        <v>54</v>
      </c>
    </row>
    <row r="131" customFormat="false" ht="12.75" hidden="false" customHeight="false" outlineLevel="0" collapsed="false">
      <c r="A131" s="34" t="s">
        <v>179</v>
      </c>
      <c r="B131" s="34" t="n">
        <v>2009</v>
      </c>
      <c r="C131" s="34" t="s">
        <v>342</v>
      </c>
      <c r="D131" s="42" t="s">
        <v>250</v>
      </c>
      <c r="E131" s="46" t="s">
        <v>331</v>
      </c>
      <c r="F131" s="34" t="s">
        <v>293</v>
      </c>
      <c r="G131" s="34" t="n">
        <v>5.625</v>
      </c>
      <c r="H131" s="44" t="s">
        <v>288</v>
      </c>
      <c r="I131" s="34" t="s">
        <v>289</v>
      </c>
      <c r="J131" s="34" t="s">
        <v>290</v>
      </c>
      <c r="K131" s="35" t="s">
        <v>54</v>
      </c>
    </row>
    <row r="132" customFormat="false" ht="12.75" hidden="false" customHeight="false" outlineLevel="0" collapsed="false">
      <c r="A132" s="34" t="s">
        <v>181</v>
      </c>
      <c r="B132" s="34" t="n">
        <v>2009</v>
      </c>
      <c r="C132" s="34" t="s">
        <v>287</v>
      </c>
      <c r="D132" s="42" t="s">
        <v>250</v>
      </c>
      <c r="E132" s="34" t="s">
        <v>251</v>
      </c>
      <c r="F132" s="34" t="s">
        <v>252</v>
      </c>
      <c r="G132" s="34" t="n">
        <v>26.4705882352941</v>
      </c>
      <c r="H132" s="44" t="s">
        <v>288</v>
      </c>
      <c r="I132" s="34" t="s">
        <v>289</v>
      </c>
      <c r="J132" s="34" t="s">
        <v>290</v>
      </c>
      <c r="K132" s="35" t="s">
        <v>54</v>
      </c>
    </row>
    <row r="133" customFormat="false" ht="12.75" hidden="false" customHeight="false" outlineLevel="0" collapsed="false">
      <c r="A133" s="34" t="s">
        <v>181</v>
      </c>
      <c r="B133" s="34" t="n">
        <v>2009</v>
      </c>
      <c r="C133" s="34" t="s">
        <v>294</v>
      </c>
      <c r="D133" s="42" t="s">
        <v>250</v>
      </c>
      <c r="E133" s="46" t="s">
        <v>295</v>
      </c>
      <c r="F133" s="46" t="s">
        <v>293</v>
      </c>
      <c r="G133" s="34" t="n">
        <v>5.29411764705882</v>
      </c>
      <c r="H133" s="44" t="s">
        <v>288</v>
      </c>
      <c r="I133" s="34" t="s">
        <v>289</v>
      </c>
      <c r="J133" s="34" t="s">
        <v>290</v>
      </c>
      <c r="K133" s="35" t="s">
        <v>54</v>
      </c>
    </row>
    <row r="134" customFormat="false" ht="12.75" hidden="false" customHeight="false" outlineLevel="0" collapsed="false">
      <c r="A134" s="34" t="s">
        <v>181</v>
      </c>
      <c r="B134" s="34" t="n">
        <v>2009</v>
      </c>
      <c r="C134" s="34" t="s">
        <v>343</v>
      </c>
      <c r="D134" s="42" t="s">
        <v>250</v>
      </c>
      <c r="E134" s="46" t="s">
        <v>277</v>
      </c>
      <c r="F134" s="34" t="s">
        <v>258</v>
      </c>
      <c r="G134" s="34" t="n">
        <v>10.5882352941176</v>
      </c>
      <c r="H134" s="44" t="s">
        <v>288</v>
      </c>
      <c r="I134" s="34" t="s">
        <v>289</v>
      </c>
      <c r="J134" s="34" t="s">
        <v>290</v>
      </c>
      <c r="K134" s="35" t="s">
        <v>54</v>
      </c>
    </row>
    <row r="135" customFormat="false" ht="12.75" hidden="false" customHeight="false" outlineLevel="0" collapsed="false">
      <c r="A135" s="34" t="s">
        <v>182</v>
      </c>
      <c r="B135" s="34" t="n">
        <v>2009</v>
      </c>
      <c r="C135" s="34" t="s">
        <v>309</v>
      </c>
      <c r="D135" s="42" t="s">
        <v>250</v>
      </c>
      <c r="E135" s="34" t="s">
        <v>310</v>
      </c>
      <c r="F135" s="34" t="s">
        <v>293</v>
      </c>
      <c r="G135" s="34" t="n">
        <v>6</v>
      </c>
      <c r="H135" s="44" t="s">
        <v>288</v>
      </c>
      <c r="I135" s="34" t="s">
        <v>289</v>
      </c>
      <c r="J135" s="34" t="s">
        <v>290</v>
      </c>
      <c r="K135" s="35" t="s">
        <v>54</v>
      </c>
    </row>
    <row r="136" customFormat="false" ht="12.75" hidden="false" customHeight="false" outlineLevel="0" collapsed="false">
      <c r="A136" s="34" t="s">
        <v>182</v>
      </c>
      <c r="B136" s="34" t="n">
        <v>2009</v>
      </c>
      <c r="C136" s="34" t="s">
        <v>287</v>
      </c>
      <c r="D136" s="42" t="s">
        <v>250</v>
      </c>
      <c r="E136" s="46" t="s">
        <v>251</v>
      </c>
      <c r="F136" s="34" t="s">
        <v>252</v>
      </c>
      <c r="G136" s="34" t="n">
        <v>156</v>
      </c>
      <c r="H136" s="44" t="s">
        <v>288</v>
      </c>
      <c r="I136" s="34" t="s">
        <v>289</v>
      </c>
      <c r="J136" s="34" t="s">
        <v>290</v>
      </c>
      <c r="K136" s="35" t="s">
        <v>54</v>
      </c>
    </row>
    <row r="137" customFormat="false" ht="12.75" hidden="false" customHeight="false" outlineLevel="0" collapsed="false">
      <c r="A137" s="34" t="s">
        <v>182</v>
      </c>
      <c r="B137" s="34" t="n">
        <v>2009</v>
      </c>
      <c r="C137" s="34" t="s">
        <v>307</v>
      </c>
      <c r="D137" s="42" t="s">
        <v>250</v>
      </c>
      <c r="E137" s="34" t="s">
        <v>308</v>
      </c>
      <c r="F137" s="34" t="s">
        <v>258</v>
      </c>
      <c r="G137" s="34" t="n">
        <v>0.01</v>
      </c>
      <c r="H137" s="44" t="s">
        <v>288</v>
      </c>
      <c r="I137" s="34" t="s">
        <v>289</v>
      </c>
      <c r="J137" s="34" t="s">
        <v>290</v>
      </c>
      <c r="K137" s="35" t="s">
        <v>54</v>
      </c>
    </row>
    <row r="138" customFormat="false" ht="12.75" hidden="false" customHeight="false" outlineLevel="0" collapsed="false">
      <c r="A138" s="34" t="s">
        <v>182</v>
      </c>
      <c r="B138" s="34" t="n">
        <v>2009</v>
      </c>
      <c r="C138" s="34" t="s">
        <v>311</v>
      </c>
      <c r="D138" s="42" t="s">
        <v>250</v>
      </c>
      <c r="E138" s="34" t="s">
        <v>312</v>
      </c>
      <c r="F138" s="34" t="s">
        <v>278</v>
      </c>
      <c r="G138" s="34" t="n">
        <v>0.01</v>
      </c>
      <c r="H138" s="44" t="s">
        <v>288</v>
      </c>
      <c r="I138" s="34" t="s">
        <v>289</v>
      </c>
      <c r="J138" s="34" t="s">
        <v>290</v>
      </c>
      <c r="K138" s="35" t="s">
        <v>54</v>
      </c>
    </row>
    <row r="139" customFormat="false" ht="12.75" hidden="false" customHeight="false" outlineLevel="0" collapsed="false">
      <c r="A139" s="34" t="s">
        <v>182</v>
      </c>
      <c r="B139" s="34" t="n">
        <v>2009</v>
      </c>
      <c r="C139" s="34" t="s">
        <v>332</v>
      </c>
      <c r="D139" s="42" t="s">
        <v>250</v>
      </c>
      <c r="E139" s="34" t="s">
        <v>277</v>
      </c>
      <c r="F139" s="34" t="s">
        <v>278</v>
      </c>
      <c r="G139" s="34" t="n">
        <v>0.01</v>
      </c>
      <c r="H139" s="44" t="s">
        <v>288</v>
      </c>
      <c r="I139" s="34" t="s">
        <v>289</v>
      </c>
      <c r="J139" s="34" t="s">
        <v>290</v>
      </c>
      <c r="K139" s="35" t="s">
        <v>54</v>
      </c>
    </row>
    <row r="140" customFormat="false" ht="12.75" hidden="false" customHeight="false" outlineLevel="0" collapsed="false">
      <c r="A140" s="34" t="s">
        <v>182</v>
      </c>
      <c r="B140" s="34" t="n">
        <v>2009</v>
      </c>
      <c r="C140" s="34" t="s">
        <v>335</v>
      </c>
      <c r="D140" s="42" t="s">
        <v>250</v>
      </c>
      <c r="E140" s="34" t="s">
        <v>277</v>
      </c>
      <c r="F140" s="34" t="s">
        <v>278</v>
      </c>
      <c r="G140" s="34" t="n">
        <v>0.01</v>
      </c>
      <c r="H140" s="44" t="s">
        <v>288</v>
      </c>
      <c r="I140" s="34" t="s">
        <v>289</v>
      </c>
      <c r="J140" s="34" t="s">
        <v>290</v>
      </c>
      <c r="K140" s="35" t="s">
        <v>54</v>
      </c>
    </row>
    <row r="141" customFormat="false" ht="12.75" hidden="false" customHeight="false" outlineLevel="0" collapsed="false">
      <c r="A141" s="34" t="s">
        <v>182</v>
      </c>
      <c r="B141" s="34" t="n">
        <v>2009</v>
      </c>
      <c r="C141" s="34" t="s">
        <v>302</v>
      </c>
      <c r="D141" s="42" t="s">
        <v>250</v>
      </c>
      <c r="E141" s="34" t="s">
        <v>257</v>
      </c>
      <c r="F141" s="34" t="s">
        <v>258</v>
      </c>
      <c r="G141" s="34" t="n">
        <v>6</v>
      </c>
      <c r="H141" s="44" t="s">
        <v>288</v>
      </c>
      <c r="I141" s="34" t="s">
        <v>289</v>
      </c>
      <c r="J141" s="34" t="s">
        <v>290</v>
      </c>
      <c r="K141" s="35" t="s">
        <v>54</v>
      </c>
    </row>
    <row r="142" customFormat="false" ht="12.75" hidden="false" customHeight="false" outlineLevel="0" collapsed="false">
      <c r="A142" s="34" t="s">
        <v>182</v>
      </c>
      <c r="B142" s="34" t="n">
        <v>2009</v>
      </c>
      <c r="C142" s="34" t="s">
        <v>333</v>
      </c>
      <c r="D142" s="42" t="s">
        <v>250</v>
      </c>
      <c r="E142" s="34" t="s">
        <v>251</v>
      </c>
      <c r="F142" s="34" t="s">
        <v>252</v>
      </c>
      <c r="G142" s="34" t="n">
        <v>6</v>
      </c>
      <c r="H142" s="44" t="s">
        <v>288</v>
      </c>
      <c r="I142" s="34" t="s">
        <v>289</v>
      </c>
      <c r="J142" s="34" t="s">
        <v>290</v>
      </c>
      <c r="K142" s="35" t="s">
        <v>54</v>
      </c>
    </row>
    <row r="143" customFormat="false" ht="12.75" hidden="false" customHeight="false" outlineLevel="0" collapsed="false">
      <c r="A143" s="34" t="s">
        <v>184</v>
      </c>
      <c r="B143" s="34" t="n">
        <v>2009</v>
      </c>
      <c r="C143" s="34" t="s">
        <v>287</v>
      </c>
      <c r="D143" s="42" t="s">
        <v>250</v>
      </c>
      <c r="E143" s="46" t="s">
        <v>251</v>
      </c>
      <c r="F143" s="34" t="s">
        <v>252</v>
      </c>
      <c r="G143" s="34" t="n">
        <v>132</v>
      </c>
      <c r="H143" s="44" t="s">
        <v>288</v>
      </c>
      <c r="I143" s="34" t="s">
        <v>289</v>
      </c>
      <c r="J143" s="34" t="s">
        <v>290</v>
      </c>
      <c r="K143" s="35" t="s">
        <v>54</v>
      </c>
    </row>
    <row r="144" customFormat="false" ht="12.75" hidden="false" customHeight="false" outlineLevel="0" collapsed="false">
      <c r="A144" s="34" t="s">
        <v>184</v>
      </c>
      <c r="B144" s="34" t="n">
        <v>2009</v>
      </c>
      <c r="C144" s="34" t="s">
        <v>305</v>
      </c>
      <c r="D144" s="42" t="s">
        <v>250</v>
      </c>
      <c r="E144" s="46" t="s">
        <v>306</v>
      </c>
      <c r="F144" s="34" t="s">
        <v>258</v>
      </c>
      <c r="G144" s="34" t="n">
        <v>0.01</v>
      </c>
      <c r="H144" s="44" t="s">
        <v>288</v>
      </c>
      <c r="I144" s="34" t="s">
        <v>289</v>
      </c>
      <c r="J144" s="34" t="s">
        <v>290</v>
      </c>
      <c r="K144" s="35" t="s">
        <v>54</v>
      </c>
    </row>
    <row r="145" customFormat="false" ht="12.75" hidden="false" customHeight="false" outlineLevel="0" collapsed="false">
      <c r="A145" s="34" t="s">
        <v>184</v>
      </c>
      <c r="B145" s="34" t="n">
        <v>2009</v>
      </c>
      <c r="C145" s="34" t="s">
        <v>265</v>
      </c>
      <c r="D145" s="42" t="s">
        <v>250</v>
      </c>
      <c r="E145" s="51" t="s">
        <v>257</v>
      </c>
      <c r="F145" s="34" t="s">
        <v>258</v>
      </c>
      <c r="G145" s="34" t="n">
        <v>0.01</v>
      </c>
      <c r="H145" s="44" t="s">
        <v>288</v>
      </c>
      <c r="I145" s="34" t="s">
        <v>289</v>
      </c>
      <c r="J145" s="34" t="s">
        <v>290</v>
      </c>
      <c r="K145" s="35" t="s">
        <v>54</v>
      </c>
    </row>
    <row r="146" customFormat="false" ht="12.75" hidden="false" customHeight="false" outlineLevel="0" collapsed="false">
      <c r="A146" s="34" t="s">
        <v>184</v>
      </c>
      <c r="B146" s="34" t="n">
        <v>2009</v>
      </c>
      <c r="C146" s="34" t="s">
        <v>323</v>
      </c>
      <c r="D146" s="42" t="s">
        <v>250</v>
      </c>
      <c r="E146" s="51" t="s">
        <v>277</v>
      </c>
      <c r="F146" s="34" t="s">
        <v>297</v>
      </c>
      <c r="G146" s="34" t="n">
        <v>6</v>
      </c>
      <c r="H146" s="44" t="s">
        <v>288</v>
      </c>
      <c r="I146" s="34" t="s">
        <v>289</v>
      </c>
      <c r="J146" s="34" t="s">
        <v>290</v>
      </c>
      <c r="K146" s="35" t="s">
        <v>54</v>
      </c>
    </row>
    <row r="147" customFormat="false" ht="12.75" hidden="false" customHeight="false" outlineLevel="0" collapsed="false">
      <c r="A147" s="34" t="s">
        <v>184</v>
      </c>
      <c r="B147" s="34" t="n">
        <v>2009</v>
      </c>
      <c r="C147" s="34" t="s">
        <v>311</v>
      </c>
      <c r="D147" s="42" t="s">
        <v>250</v>
      </c>
      <c r="E147" s="51" t="s">
        <v>312</v>
      </c>
      <c r="F147" s="34" t="s">
        <v>278</v>
      </c>
      <c r="G147" s="34" t="n">
        <v>0.01</v>
      </c>
      <c r="H147" s="44" t="s">
        <v>288</v>
      </c>
      <c r="I147" s="34" t="s">
        <v>289</v>
      </c>
      <c r="J147" s="34" t="s">
        <v>290</v>
      </c>
      <c r="K147" s="35" t="s">
        <v>54</v>
      </c>
    </row>
    <row r="148" customFormat="false" ht="12.75" hidden="false" customHeight="false" outlineLevel="0" collapsed="false">
      <c r="A148" s="34" t="s">
        <v>184</v>
      </c>
      <c r="B148" s="34" t="n">
        <v>2009</v>
      </c>
      <c r="C148" s="34" t="s">
        <v>335</v>
      </c>
      <c r="D148" s="42" t="s">
        <v>250</v>
      </c>
      <c r="E148" s="51" t="s">
        <v>277</v>
      </c>
      <c r="F148" s="34" t="s">
        <v>278</v>
      </c>
      <c r="G148" s="34" t="n">
        <v>0.01</v>
      </c>
      <c r="H148" s="44" t="s">
        <v>288</v>
      </c>
      <c r="I148" s="34" t="s">
        <v>289</v>
      </c>
      <c r="J148" s="34" t="s">
        <v>290</v>
      </c>
      <c r="K148" s="35" t="s">
        <v>54</v>
      </c>
    </row>
    <row r="149" customFormat="false" ht="12.75" hidden="false" customHeight="false" outlineLevel="0" collapsed="false">
      <c r="A149" s="34" t="s">
        <v>184</v>
      </c>
      <c r="B149" s="34" t="n">
        <v>2009</v>
      </c>
      <c r="C149" s="34" t="s">
        <v>300</v>
      </c>
      <c r="D149" s="42" t="s">
        <v>250</v>
      </c>
      <c r="E149" s="51" t="s">
        <v>301</v>
      </c>
      <c r="F149" s="34" t="s">
        <v>258</v>
      </c>
      <c r="G149" s="34" t="n">
        <v>0.01</v>
      </c>
      <c r="H149" s="44" t="s">
        <v>288</v>
      </c>
      <c r="I149" s="34" t="s">
        <v>289</v>
      </c>
      <c r="J149" s="34" t="s">
        <v>290</v>
      </c>
      <c r="K149" s="35" t="s">
        <v>54</v>
      </c>
    </row>
    <row r="150" customFormat="false" ht="12.75" hidden="false" customHeight="false" outlineLevel="0" collapsed="false">
      <c r="A150" s="34" t="s">
        <v>184</v>
      </c>
      <c r="B150" s="34" t="n">
        <v>2009</v>
      </c>
      <c r="C150" s="34" t="s">
        <v>333</v>
      </c>
      <c r="D150" s="42" t="s">
        <v>250</v>
      </c>
      <c r="E150" s="34" t="s">
        <v>251</v>
      </c>
      <c r="F150" s="34" t="s">
        <v>252</v>
      </c>
      <c r="G150" s="34" t="n">
        <v>0.01</v>
      </c>
      <c r="H150" s="44" t="s">
        <v>288</v>
      </c>
      <c r="I150" s="34" t="s">
        <v>289</v>
      </c>
      <c r="J150" s="34" t="s">
        <v>290</v>
      </c>
      <c r="K150" s="35" t="s">
        <v>54</v>
      </c>
    </row>
    <row r="151" customFormat="false" ht="12.75" hidden="false" customHeight="false" outlineLevel="0" collapsed="false">
      <c r="A151" s="34" t="s">
        <v>186</v>
      </c>
      <c r="B151" s="34" t="n">
        <v>2009</v>
      </c>
      <c r="C151" s="34" t="s">
        <v>287</v>
      </c>
      <c r="D151" s="42" t="s">
        <v>250</v>
      </c>
      <c r="E151" s="51" t="s">
        <v>251</v>
      </c>
      <c r="F151" s="34" t="s">
        <v>252</v>
      </c>
      <c r="G151" s="34" t="n">
        <v>120</v>
      </c>
      <c r="H151" s="44" t="s">
        <v>288</v>
      </c>
      <c r="I151" s="34" t="s">
        <v>289</v>
      </c>
      <c r="J151" s="34" t="s">
        <v>290</v>
      </c>
      <c r="K151" s="35" t="s">
        <v>54</v>
      </c>
    </row>
    <row r="152" customFormat="false" ht="12.75" hidden="false" customHeight="false" outlineLevel="0" collapsed="false">
      <c r="A152" s="34" t="s">
        <v>186</v>
      </c>
      <c r="B152" s="34" t="n">
        <v>2009</v>
      </c>
      <c r="C152" s="34" t="s">
        <v>307</v>
      </c>
      <c r="D152" s="42" t="s">
        <v>250</v>
      </c>
      <c r="E152" s="51" t="s">
        <v>308</v>
      </c>
      <c r="F152" s="34" t="s">
        <v>258</v>
      </c>
      <c r="G152" s="34" t="n">
        <v>0.01</v>
      </c>
      <c r="H152" s="44" t="s">
        <v>288</v>
      </c>
      <c r="I152" s="34" t="s">
        <v>289</v>
      </c>
      <c r="J152" s="34" t="s">
        <v>290</v>
      </c>
      <c r="K152" s="35" t="s">
        <v>54</v>
      </c>
    </row>
    <row r="153" customFormat="false" ht="12.75" hidden="false" customHeight="false" outlineLevel="0" collapsed="false">
      <c r="A153" s="34" t="s">
        <v>186</v>
      </c>
      <c r="B153" s="34" t="n">
        <v>2009</v>
      </c>
      <c r="C153" s="34" t="s">
        <v>265</v>
      </c>
      <c r="D153" s="42" t="s">
        <v>250</v>
      </c>
      <c r="E153" s="46" t="s">
        <v>257</v>
      </c>
      <c r="F153" s="34" t="s">
        <v>258</v>
      </c>
      <c r="G153" s="34" t="n">
        <v>0.01</v>
      </c>
      <c r="H153" s="44" t="s">
        <v>288</v>
      </c>
      <c r="I153" s="34" t="s">
        <v>289</v>
      </c>
      <c r="J153" s="34" t="s">
        <v>290</v>
      </c>
      <c r="K153" s="35" t="s">
        <v>54</v>
      </c>
    </row>
    <row r="154" customFormat="false" ht="12.75" hidden="false" customHeight="false" outlineLevel="0" collapsed="false">
      <c r="A154" s="34" t="s">
        <v>186</v>
      </c>
      <c r="B154" s="34" t="n">
        <v>2009</v>
      </c>
      <c r="C154" s="34" t="s">
        <v>342</v>
      </c>
      <c r="D154" s="42" t="s">
        <v>250</v>
      </c>
      <c r="E154" s="51" t="s">
        <v>331</v>
      </c>
      <c r="F154" s="34" t="s">
        <v>293</v>
      </c>
      <c r="G154" s="34" t="n">
        <v>6</v>
      </c>
      <c r="H154" s="44" t="s">
        <v>288</v>
      </c>
      <c r="I154" s="34" t="s">
        <v>289</v>
      </c>
      <c r="J154" s="34" t="s">
        <v>290</v>
      </c>
      <c r="K154" s="35" t="s">
        <v>54</v>
      </c>
    </row>
    <row r="155" customFormat="false" ht="12.75" hidden="false" customHeight="false" outlineLevel="0" collapsed="false">
      <c r="A155" s="34" t="s">
        <v>188</v>
      </c>
      <c r="B155" s="34" t="n">
        <v>2009</v>
      </c>
      <c r="C155" s="34" t="s">
        <v>287</v>
      </c>
      <c r="D155" s="42" t="s">
        <v>250</v>
      </c>
      <c r="E155" s="51" t="s">
        <v>251</v>
      </c>
      <c r="F155" s="34" t="s">
        <v>252</v>
      </c>
      <c r="G155" s="34" t="n">
        <v>160</v>
      </c>
      <c r="H155" s="44" t="s">
        <v>288</v>
      </c>
      <c r="I155" s="34" t="s">
        <v>289</v>
      </c>
      <c r="J155" s="34" t="s">
        <v>290</v>
      </c>
      <c r="K155" s="35" t="s">
        <v>54</v>
      </c>
    </row>
    <row r="156" customFormat="false" ht="12.75" hidden="false" customHeight="false" outlineLevel="0" collapsed="false">
      <c r="A156" s="34" t="s">
        <v>188</v>
      </c>
      <c r="B156" s="34" t="n">
        <v>2009</v>
      </c>
      <c r="C156" s="34" t="s">
        <v>307</v>
      </c>
      <c r="D156" s="42" t="s">
        <v>250</v>
      </c>
      <c r="E156" s="34" t="s">
        <v>308</v>
      </c>
      <c r="F156" s="34" t="s">
        <v>258</v>
      </c>
      <c r="G156" s="34" t="n">
        <v>0.01</v>
      </c>
      <c r="H156" s="44" t="s">
        <v>288</v>
      </c>
      <c r="I156" s="34" t="s">
        <v>289</v>
      </c>
      <c r="J156" s="34" t="s">
        <v>290</v>
      </c>
      <c r="K156" s="35" t="s">
        <v>54</v>
      </c>
    </row>
    <row r="157" customFormat="false" ht="12.75" hidden="false" customHeight="false" outlineLevel="0" collapsed="false">
      <c r="A157" s="34" t="s">
        <v>188</v>
      </c>
      <c r="B157" s="34" t="n">
        <v>2009</v>
      </c>
      <c r="C157" s="34" t="s">
        <v>265</v>
      </c>
      <c r="D157" s="42" t="s">
        <v>250</v>
      </c>
      <c r="E157" s="51" t="s">
        <v>257</v>
      </c>
      <c r="F157" s="34" t="s">
        <v>258</v>
      </c>
      <c r="G157" s="34" t="n">
        <v>0.01</v>
      </c>
      <c r="H157" s="44" t="s">
        <v>288</v>
      </c>
      <c r="I157" s="34" t="s">
        <v>289</v>
      </c>
      <c r="J157" s="34" t="s">
        <v>290</v>
      </c>
      <c r="K157" s="35" t="s">
        <v>54</v>
      </c>
    </row>
    <row r="158" customFormat="false" ht="12.75" hidden="false" customHeight="false" outlineLevel="0" collapsed="false">
      <c r="A158" s="34" t="s">
        <v>188</v>
      </c>
      <c r="B158" s="34" t="n">
        <v>2009</v>
      </c>
      <c r="C158" s="34" t="s">
        <v>311</v>
      </c>
      <c r="D158" s="42" t="s">
        <v>250</v>
      </c>
      <c r="E158" s="51" t="s">
        <v>312</v>
      </c>
      <c r="F158" s="34" t="s">
        <v>278</v>
      </c>
      <c r="G158" s="34" t="n">
        <v>0.01</v>
      </c>
      <c r="H158" s="44" t="s">
        <v>288</v>
      </c>
      <c r="I158" s="34" t="s">
        <v>289</v>
      </c>
      <c r="J158" s="34" t="s">
        <v>290</v>
      </c>
      <c r="K158" s="35" t="s">
        <v>54</v>
      </c>
    </row>
    <row r="159" customFormat="false" ht="12.75" hidden="false" customHeight="false" outlineLevel="0" collapsed="false">
      <c r="A159" s="34" t="s">
        <v>188</v>
      </c>
      <c r="B159" s="34" t="n">
        <v>2009</v>
      </c>
      <c r="C159" s="34" t="s">
        <v>298</v>
      </c>
      <c r="D159" s="42" t="s">
        <v>250</v>
      </c>
      <c r="E159" s="46" t="s">
        <v>299</v>
      </c>
      <c r="F159" s="34" t="s">
        <v>252</v>
      </c>
      <c r="G159" s="34" t="n">
        <v>10</v>
      </c>
      <c r="H159" s="44" t="s">
        <v>288</v>
      </c>
      <c r="I159" s="34" t="s">
        <v>289</v>
      </c>
      <c r="J159" s="34" t="s">
        <v>290</v>
      </c>
      <c r="K159" s="35" t="s">
        <v>54</v>
      </c>
    </row>
    <row r="160" customFormat="false" ht="12.75" hidden="false" customHeight="false" outlineLevel="0" collapsed="false">
      <c r="A160" s="34" t="s">
        <v>188</v>
      </c>
      <c r="B160" s="34" t="n">
        <v>2009</v>
      </c>
      <c r="C160" s="34" t="s">
        <v>300</v>
      </c>
      <c r="D160" s="42" t="s">
        <v>250</v>
      </c>
      <c r="E160" s="51" t="s">
        <v>301</v>
      </c>
      <c r="F160" s="34" t="s">
        <v>258</v>
      </c>
      <c r="G160" s="34" t="n">
        <v>0.01</v>
      </c>
      <c r="H160" s="44" t="s">
        <v>288</v>
      </c>
      <c r="I160" s="34" t="s">
        <v>289</v>
      </c>
      <c r="J160" s="34" t="s">
        <v>290</v>
      </c>
      <c r="K160" s="35" t="s">
        <v>54</v>
      </c>
    </row>
    <row r="161" customFormat="false" ht="12.75" hidden="false" customHeight="false" outlineLevel="0" collapsed="false">
      <c r="A161" s="34" t="s">
        <v>188</v>
      </c>
      <c r="B161" s="34" t="n">
        <v>2009</v>
      </c>
      <c r="C161" s="34" t="s">
        <v>344</v>
      </c>
      <c r="D161" s="42" t="s">
        <v>250</v>
      </c>
      <c r="E161" s="34" t="s">
        <v>251</v>
      </c>
      <c r="F161" s="34" t="s">
        <v>252</v>
      </c>
      <c r="G161" s="34" t="n">
        <v>0.05</v>
      </c>
      <c r="H161" s="44" t="s">
        <v>288</v>
      </c>
      <c r="I161" s="34" t="s">
        <v>289</v>
      </c>
      <c r="J161" s="34" t="s">
        <v>290</v>
      </c>
      <c r="K161" s="35" t="s">
        <v>54</v>
      </c>
    </row>
    <row r="162" customFormat="false" ht="12.75" hidden="false" customHeight="false" outlineLevel="0" collapsed="false">
      <c r="A162" s="34" t="s">
        <v>345</v>
      </c>
      <c r="B162" s="34" t="n">
        <v>2009</v>
      </c>
      <c r="C162" s="34" t="s">
        <v>287</v>
      </c>
      <c r="D162" s="42" t="s">
        <v>250</v>
      </c>
      <c r="E162" s="34" t="s">
        <v>251</v>
      </c>
      <c r="F162" s="34" t="s">
        <v>252</v>
      </c>
      <c r="G162" s="34" t="n">
        <v>115.714285714286</v>
      </c>
      <c r="H162" s="44" t="s">
        <v>288</v>
      </c>
      <c r="I162" s="34" t="s">
        <v>289</v>
      </c>
      <c r="J162" s="34" t="s">
        <v>290</v>
      </c>
      <c r="K162" s="35" t="s">
        <v>54</v>
      </c>
    </row>
    <row r="163" customFormat="false" ht="12.75" hidden="false" customHeight="false" outlineLevel="0" collapsed="false">
      <c r="A163" s="34" t="s">
        <v>345</v>
      </c>
      <c r="B163" s="34" t="n">
        <v>2009</v>
      </c>
      <c r="C163" s="34" t="s">
        <v>294</v>
      </c>
      <c r="D163" s="42" t="s">
        <v>250</v>
      </c>
      <c r="E163" s="34" t="s">
        <v>295</v>
      </c>
      <c r="F163" s="34" t="s">
        <v>293</v>
      </c>
      <c r="G163" s="34" t="n">
        <v>5.93697478991597</v>
      </c>
      <c r="H163" s="44" t="s">
        <v>288</v>
      </c>
      <c r="I163" s="34" t="s">
        <v>289</v>
      </c>
      <c r="J163" s="34" t="s">
        <v>290</v>
      </c>
      <c r="K163" s="35" t="s">
        <v>54</v>
      </c>
    </row>
    <row r="164" customFormat="false" ht="12.75" hidden="false" customHeight="false" outlineLevel="0" collapsed="false">
      <c r="A164" s="34" t="s">
        <v>345</v>
      </c>
      <c r="B164" s="34" t="n">
        <v>2009</v>
      </c>
      <c r="C164" s="34" t="s">
        <v>323</v>
      </c>
      <c r="D164" s="42" t="s">
        <v>250</v>
      </c>
      <c r="E164" s="34" t="s">
        <v>277</v>
      </c>
      <c r="F164" s="34" t="s">
        <v>297</v>
      </c>
      <c r="G164" s="34" t="n">
        <v>6.42857142857143</v>
      </c>
      <c r="H164" s="44" t="s">
        <v>288</v>
      </c>
      <c r="I164" s="34" t="s">
        <v>289</v>
      </c>
      <c r="J164" s="34" t="s">
        <v>290</v>
      </c>
      <c r="K164" s="35" t="s">
        <v>54</v>
      </c>
    </row>
    <row r="165" customFormat="false" ht="12.75" hidden="false" customHeight="false" outlineLevel="0" collapsed="false">
      <c r="A165" s="34" t="s">
        <v>345</v>
      </c>
      <c r="B165" s="34" t="n">
        <v>2009</v>
      </c>
      <c r="C165" s="34" t="s">
        <v>302</v>
      </c>
      <c r="D165" s="42" t="s">
        <v>250</v>
      </c>
      <c r="E165" s="46" t="s">
        <v>257</v>
      </c>
      <c r="F165" s="34" t="s">
        <v>258</v>
      </c>
      <c r="G165" s="34" t="n">
        <v>6.42857142857143</v>
      </c>
      <c r="H165" s="44" t="s">
        <v>288</v>
      </c>
      <c r="I165" s="34" t="s">
        <v>289</v>
      </c>
      <c r="J165" s="34" t="s">
        <v>290</v>
      </c>
      <c r="K165" s="35" t="s">
        <v>54</v>
      </c>
    </row>
    <row r="166" customFormat="false" ht="12.75" hidden="false" customHeight="false" outlineLevel="0" collapsed="false">
      <c r="A166" s="34" t="s">
        <v>192</v>
      </c>
      <c r="B166" s="34" t="n">
        <v>2009</v>
      </c>
      <c r="C166" s="34" t="s">
        <v>287</v>
      </c>
      <c r="D166" s="42" t="s">
        <v>250</v>
      </c>
      <c r="E166" s="34" t="s">
        <v>251</v>
      </c>
      <c r="F166" s="34" t="s">
        <v>252</v>
      </c>
      <c r="G166" s="34" t="n">
        <v>118.421052631579</v>
      </c>
      <c r="H166" s="44" t="s">
        <v>288</v>
      </c>
      <c r="I166" s="34" t="s">
        <v>289</v>
      </c>
      <c r="J166" s="34" t="s">
        <v>290</v>
      </c>
      <c r="K166" s="35" t="s">
        <v>54</v>
      </c>
    </row>
    <row r="167" customFormat="false" ht="12.75" hidden="false" customHeight="false" outlineLevel="0" collapsed="false">
      <c r="A167" s="34" t="s">
        <v>192</v>
      </c>
      <c r="B167" s="34" t="n">
        <v>2009</v>
      </c>
      <c r="C167" s="34" t="s">
        <v>346</v>
      </c>
      <c r="D167" s="42" t="s">
        <v>250</v>
      </c>
      <c r="E167" s="51" t="s">
        <v>277</v>
      </c>
      <c r="F167" s="34" t="s">
        <v>293</v>
      </c>
      <c r="G167" s="34" t="n">
        <v>0.01</v>
      </c>
      <c r="H167" s="44" t="s">
        <v>288</v>
      </c>
      <c r="I167" s="34" t="s">
        <v>289</v>
      </c>
      <c r="J167" s="34" t="s">
        <v>290</v>
      </c>
      <c r="K167" s="35" t="s">
        <v>54</v>
      </c>
    </row>
    <row r="168" customFormat="false" ht="12.75" hidden="false" customHeight="false" outlineLevel="0" collapsed="false">
      <c r="A168" s="34" t="s">
        <v>192</v>
      </c>
      <c r="B168" s="34" t="n">
        <v>2009</v>
      </c>
      <c r="C168" s="34" t="s">
        <v>347</v>
      </c>
      <c r="D168" s="42" t="s">
        <v>250</v>
      </c>
      <c r="E168" s="46" t="s">
        <v>277</v>
      </c>
      <c r="F168" s="34" t="s">
        <v>293</v>
      </c>
      <c r="G168" s="34" t="n">
        <v>0.01</v>
      </c>
      <c r="H168" s="44" t="s">
        <v>288</v>
      </c>
      <c r="I168" s="34" t="s">
        <v>289</v>
      </c>
      <c r="J168" s="34" t="s">
        <v>290</v>
      </c>
      <c r="K168" s="35" t="s">
        <v>54</v>
      </c>
    </row>
    <row r="169" customFormat="false" ht="12.75" hidden="false" customHeight="false" outlineLevel="0" collapsed="false">
      <c r="A169" s="34" t="s">
        <v>192</v>
      </c>
      <c r="B169" s="34" t="n">
        <v>2009</v>
      </c>
      <c r="C169" s="34" t="s">
        <v>307</v>
      </c>
      <c r="D169" s="42" t="s">
        <v>250</v>
      </c>
      <c r="E169" s="46" t="s">
        <v>308</v>
      </c>
      <c r="F169" s="34" t="s">
        <v>258</v>
      </c>
      <c r="G169" s="34" t="n">
        <v>0.01</v>
      </c>
      <c r="H169" s="44" t="s">
        <v>288</v>
      </c>
      <c r="I169" s="34" t="s">
        <v>289</v>
      </c>
      <c r="J169" s="34" t="s">
        <v>290</v>
      </c>
      <c r="K169" s="35" t="s">
        <v>54</v>
      </c>
    </row>
    <row r="170" customFormat="false" ht="12.75" hidden="false" customHeight="false" outlineLevel="0" collapsed="false">
      <c r="A170" s="34" t="s">
        <v>192</v>
      </c>
      <c r="B170" s="34" t="n">
        <v>2009</v>
      </c>
      <c r="C170" s="34" t="s">
        <v>300</v>
      </c>
      <c r="D170" s="42" t="s">
        <v>250</v>
      </c>
      <c r="E170" s="46" t="s">
        <v>301</v>
      </c>
      <c r="F170" s="34" t="s">
        <v>258</v>
      </c>
      <c r="G170" s="34" t="n">
        <v>0.01</v>
      </c>
      <c r="H170" s="44" t="s">
        <v>288</v>
      </c>
      <c r="I170" s="34" t="s">
        <v>289</v>
      </c>
      <c r="J170" s="34" t="s">
        <v>290</v>
      </c>
      <c r="K170" s="35" t="s">
        <v>54</v>
      </c>
    </row>
    <row r="171" customFormat="false" ht="12.75" hidden="false" customHeight="false" outlineLevel="0" collapsed="false">
      <c r="A171" s="34" t="s">
        <v>131</v>
      </c>
      <c r="B171" s="34" t="n">
        <v>2009</v>
      </c>
      <c r="C171" s="34" t="s">
        <v>287</v>
      </c>
      <c r="D171" s="42" t="s">
        <v>250</v>
      </c>
      <c r="E171" s="34" t="s">
        <v>251</v>
      </c>
      <c r="F171" s="34" t="s">
        <v>252</v>
      </c>
      <c r="G171" s="34" t="n">
        <v>54</v>
      </c>
      <c r="H171" s="44" t="s">
        <v>288</v>
      </c>
      <c r="I171" s="34" t="s">
        <v>289</v>
      </c>
      <c r="J171" s="34" t="s">
        <v>290</v>
      </c>
      <c r="K171" s="35" t="s">
        <v>54</v>
      </c>
    </row>
    <row r="172" customFormat="false" ht="12.75" hidden="false" customHeight="false" outlineLevel="0" collapsed="false">
      <c r="A172" s="34" t="s">
        <v>131</v>
      </c>
      <c r="B172" s="34" t="n">
        <v>2009</v>
      </c>
      <c r="C172" s="34" t="s">
        <v>330</v>
      </c>
      <c r="D172" s="42" t="s">
        <v>250</v>
      </c>
      <c r="E172" s="34" t="s">
        <v>257</v>
      </c>
      <c r="F172" s="34" t="s">
        <v>258</v>
      </c>
      <c r="G172" s="34" t="n">
        <v>0.01</v>
      </c>
      <c r="H172" s="44" t="s">
        <v>288</v>
      </c>
      <c r="I172" s="34" t="s">
        <v>289</v>
      </c>
      <c r="J172" s="34" t="s">
        <v>290</v>
      </c>
      <c r="K172" s="35" t="s">
        <v>54</v>
      </c>
    </row>
    <row r="173" customFormat="false" ht="12.75" hidden="false" customHeight="false" outlineLevel="0" collapsed="false">
      <c r="A173" s="34" t="s">
        <v>131</v>
      </c>
      <c r="B173" s="34" t="n">
        <v>2009</v>
      </c>
      <c r="C173" s="34" t="s">
        <v>311</v>
      </c>
      <c r="D173" s="42" t="s">
        <v>250</v>
      </c>
      <c r="E173" s="34" t="s">
        <v>312</v>
      </c>
      <c r="F173" s="34" t="s">
        <v>278</v>
      </c>
      <c r="G173" s="34" t="n">
        <v>6</v>
      </c>
      <c r="H173" s="44" t="s">
        <v>288</v>
      </c>
      <c r="I173" s="34" t="s">
        <v>289</v>
      </c>
      <c r="J173" s="34" t="s">
        <v>290</v>
      </c>
      <c r="K173" s="35" t="s">
        <v>54</v>
      </c>
    </row>
    <row r="174" customFormat="false" ht="12.75" hidden="false" customHeight="false" outlineLevel="0" collapsed="false">
      <c r="A174" s="34" t="s">
        <v>131</v>
      </c>
      <c r="B174" s="34" t="n">
        <v>2009</v>
      </c>
      <c r="C174" s="34" t="s">
        <v>298</v>
      </c>
      <c r="D174" s="42" t="s">
        <v>250</v>
      </c>
      <c r="E174" s="46" t="s">
        <v>299</v>
      </c>
      <c r="F174" s="34" t="s">
        <v>252</v>
      </c>
      <c r="G174" s="34" t="n">
        <v>12</v>
      </c>
      <c r="H174" s="44" t="s">
        <v>288</v>
      </c>
      <c r="I174" s="34" t="s">
        <v>289</v>
      </c>
      <c r="J174" s="34" t="s">
        <v>290</v>
      </c>
      <c r="K174" s="35" t="s">
        <v>54</v>
      </c>
    </row>
    <row r="175" customFormat="false" ht="12.75" hidden="false" customHeight="false" outlineLevel="0" collapsed="false">
      <c r="A175" s="34" t="s">
        <v>131</v>
      </c>
      <c r="B175" s="34" t="n">
        <v>2009</v>
      </c>
      <c r="C175" s="34" t="s">
        <v>348</v>
      </c>
      <c r="D175" s="42" t="s">
        <v>250</v>
      </c>
      <c r="E175" s="34" t="s">
        <v>295</v>
      </c>
      <c r="F175" s="34" t="s">
        <v>293</v>
      </c>
      <c r="G175" s="34" t="n">
        <v>10</v>
      </c>
      <c r="H175" s="44" t="s">
        <v>288</v>
      </c>
      <c r="I175" s="34" t="s">
        <v>289</v>
      </c>
      <c r="J175" s="34" t="s">
        <v>290</v>
      </c>
      <c r="K175" s="35" t="s">
        <v>54</v>
      </c>
    </row>
    <row r="176" customFormat="false" ht="12.75" hidden="false" customHeight="false" outlineLevel="0" collapsed="false">
      <c r="A176" s="34" t="s">
        <v>133</v>
      </c>
      <c r="B176" s="34" t="n">
        <v>2009</v>
      </c>
      <c r="C176" s="34" t="s">
        <v>287</v>
      </c>
      <c r="D176" s="42" t="s">
        <v>250</v>
      </c>
      <c r="E176" s="34" t="s">
        <v>251</v>
      </c>
      <c r="F176" s="34" t="s">
        <v>252</v>
      </c>
      <c r="G176" s="34" t="n">
        <v>84</v>
      </c>
      <c r="H176" s="44" t="s">
        <v>288</v>
      </c>
      <c r="I176" s="34" t="s">
        <v>289</v>
      </c>
      <c r="J176" s="34" t="s">
        <v>290</v>
      </c>
      <c r="K176" s="35" t="s">
        <v>54</v>
      </c>
    </row>
    <row r="177" customFormat="false" ht="12.75" hidden="false" customHeight="false" outlineLevel="0" collapsed="false">
      <c r="A177" s="34" t="s">
        <v>133</v>
      </c>
      <c r="B177" s="34" t="n">
        <v>2009</v>
      </c>
      <c r="C177" s="34" t="s">
        <v>291</v>
      </c>
      <c r="D177" s="42" t="s">
        <v>250</v>
      </c>
      <c r="E177" s="34" t="s">
        <v>292</v>
      </c>
      <c r="F177" s="34" t="s">
        <v>293</v>
      </c>
      <c r="G177" s="34" t="n">
        <v>6</v>
      </c>
      <c r="H177" s="44" t="s">
        <v>288</v>
      </c>
      <c r="I177" s="34" t="s">
        <v>289</v>
      </c>
      <c r="J177" s="34" t="s">
        <v>290</v>
      </c>
      <c r="K177" s="35" t="s">
        <v>54</v>
      </c>
    </row>
    <row r="178" customFormat="false" ht="12.75" hidden="false" customHeight="false" outlineLevel="0" collapsed="false">
      <c r="A178" s="34" t="s">
        <v>133</v>
      </c>
      <c r="B178" s="34" t="n">
        <v>2009</v>
      </c>
      <c r="C178" s="34" t="s">
        <v>294</v>
      </c>
      <c r="D178" s="42" t="s">
        <v>250</v>
      </c>
      <c r="E178" s="34" t="s">
        <v>295</v>
      </c>
      <c r="F178" s="34" t="s">
        <v>293</v>
      </c>
      <c r="G178" s="34" t="n">
        <v>6</v>
      </c>
      <c r="H178" s="44" t="s">
        <v>288</v>
      </c>
      <c r="I178" s="34" t="s">
        <v>289</v>
      </c>
      <c r="J178" s="34" t="s">
        <v>290</v>
      </c>
      <c r="K178" s="35" t="s">
        <v>54</v>
      </c>
    </row>
    <row r="179" customFormat="false" ht="12.75" hidden="false" customHeight="false" outlineLevel="0" collapsed="false">
      <c r="A179" s="34" t="s">
        <v>133</v>
      </c>
      <c r="B179" s="34" t="n">
        <v>2009</v>
      </c>
      <c r="C179" s="34" t="s">
        <v>307</v>
      </c>
      <c r="D179" s="42" t="s">
        <v>250</v>
      </c>
      <c r="E179" s="46" t="s">
        <v>308</v>
      </c>
      <c r="F179" s="34" t="s">
        <v>258</v>
      </c>
      <c r="G179" s="34" t="n">
        <v>6</v>
      </c>
      <c r="H179" s="44" t="s">
        <v>288</v>
      </c>
      <c r="I179" s="34" t="s">
        <v>289</v>
      </c>
      <c r="J179" s="34" t="s">
        <v>290</v>
      </c>
      <c r="K179" s="35" t="s">
        <v>54</v>
      </c>
    </row>
    <row r="180" customFormat="false" ht="12.75" hidden="false" customHeight="false" outlineLevel="0" collapsed="false">
      <c r="A180" s="34" t="s">
        <v>133</v>
      </c>
      <c r="B180" s="34" t="n">
        <v>2009</v>
      </c>
      <c r="C180" s="34" t="s">
        <v>298</v>
      </c>
      <c r="D180" s="42" t="s">
        <v>250</v>
      </c>
      <c r="E180" s="46" t="s">
        <v>299</v>
      </c>
      <c r="F180" s="34" t="s">
        <v>252</v>
      </c>
      <c r="G180" s="34" t="n">
        <v>0.01</v>
      </c>
      <c r="H180" s="44" t="s">
        <v>288</v>
      </c>
      <c r="I180" s="34" t="s">
        <v>289</v>
      </c>
      <c r="J180" s="34" t="s">
        <v>290</v>
      </c>
      <c r="K180" s="35" t="s">
        <v>54</v>
      </c>
    </row>
    <row r="181" customFormat="false" ht="12.75" hidden="false" customHeight="false" outlineLevel="0" collapsed="false">
      <c r="A181" s="34" t="s">
        <v>133</v>
      </c>
      <c r="B181" s="34" t="n">
        <v>2009</v>
      </c>
      <c r="C181" s="34" t="s">
        <v>336</v>
      </c>
      <c r="D181" s="42" t="s">
        <v>250</v>
      </c>
      <c r="E181" s="34" t="s">
        <v>337</v>
      </c>
      <c r="F181" s="34" t="s">
        <v>293</v>
      </c>
      <c r="G181" s="34" t="n">
        <v>6</v>
      </c>
      <c r="H181" s="44" t="s">
        <v>288</v>
      </c>
      <c r="I181" s="34" t="s">
        <v>289</v>
      </c>
      <c r="J181" s="34" t="s">
        <v>290</v>
      </c>
      <c r="K181" s="35" t="s">
        <v>54</v>
      </c>
    </row>
    <row r="182" customFormat="false" ht="12.75" hidden="false" customHeight="false" outlineLevel="0" collapsed="false">
      <c r="A182" s="34" t="s">
        <v>133</v>
      </c>
      <c r="B182" s="34" t="n">
        <v>2009</v>
      </c>
      <c r="C182" s="34" t="s">
        <v>300</v>
      </c>
      <c r="D182" s="42" t="s">
        <v>250</v>
      </c>
      <c r="E182" s="46" t="s">
        <v>301</v>
      </c>
      <c r="F182" s="34" t="s">
        <v>258</v>
      </c>
      <c r="G182" s="34" t="n">
        <v>6</v>
      </c>
      <c r="H182" s="44" t="s">
        <v>288</v>
      </c>
      <c r="I182" s="34" t="s">
        <v>289</v>
      </c>
      <c r="J182" s="34" t="s">
        <v>290</v>
      </c>
      <c r="K182" s="35" t="s">
        <v>54</v>
      </c>
    </row>
    <row r="183" customFormat="false" ht="12.75" hidden="false" customHeight="false" outlineLevel="0" collapsed="false">
      <c r="A183" s="34" t="s">
        <v>136</v>
      </c>
      <c r="B183" s="34" t="n">
        <v>2009</v>
      </c>
      <c r="C183" s="34" t="s">
        <v>287</v>
      </c>
      <c r="D183" s="42" t="s">
        <v>250</v>
      </c>
      <c r="E183" s="34" t="s">
        <v>251</v>
      </c>
      <c r="F183" s="34" t="s">
        <v>252</v>
      </c>
      <c r="G183" s="34" t="n">
        <v>162.857142857143</v>
      </c>
      <c r="H183" s="44" t="s">
        <v>288</v>
      </c>
      <c r="I183" s="34" t="s">
        <v>289</v>
      </c>
      <c r="J183" s="34" t="s">
        <v>290</v>
      </c>
      <c r="K183" s="35" t="s">
        <v>54</v>
      </c>
    </row>
    <row r="184" customFormat="false" ht="12.75" hidden="false" customHeight="false" outlineLevel="0" collapsed="false">
      <c r="A184" s="34" t="s">
        <v>136</v>
      </c>
      <c r="B184" s="34" t="n">
        <v>2009</v>
      </c>
      <c r="C184" s="34" t="s">
        <v>305</v>
      </c>
      <c r="D184" s="42" t="s">
        <v>250</v>
      </c>
      <c r="E184" s="34" t="s">
        <v>306</v>
      </c>
      <c r="F184" s="34" t="s">
        <v>258</v>
      </c>
      <c r="G184" s="34" t="n">
        <v>0.01</v>
      </c>
      <c r="H184" s="44" t="s">
        <v>288</v>
      </c>
      <c r="I184" s="34" t="s">
        <v>289</v>
      </c>
      <c r="J184" s="34" t="s">
        <v>290</v>
      </c>
      <c r="K184" s="35" t="s">
        <v>54</v>
      </c>
    </row>
    <row r="185" customFormat="false" ht="12.75" hidden="false" customHeight="false" outlineLevel="0" collapsed="false">
      <c r="A185" s="34" t="s">
        <v>136</v>
      </c>
      <c r="B185" s="34" t="n">
        <v>2009</v>
      </c>
      <c r="C185" s="34" t="s">
        <v>298</v>
      </c>
      <c r="D185" s="42" t="s">
        <v>250</v>
      </c>
      <c r="E185" s="34" t="s">
        <v>299</v>
      </c>
      <c r="F185" s="34" t="s">
        <v>252</v>
      </c>
      <c r="G185" s="34" t="n">
        <v>0.01</v>
      </c>
      <c r="H185" s="44" t="s">
        <v>288</v>
      </c>
      <c r="I185" s="34" t="s">
        <v>289</v>
      </c>
      <c r="J185" s="34" t="s">
        <v>290</v>
      </c>
      <c r="K185" s="35" t="s">
        <v>54</v>
      </c>
    </row>
    <row r="186" customFormat="false" ht="12.75" hidden="false" customHeight="false" outlineLevel="0" collapsed="false">
      <c r="A186" s="34" t="s">
        <v>138</v>
      </c>
      <c r="B186" s="34" t="n">
        <v>2009</v>
      </c>
      <c r="C186" s="34" t="s">
        <v>349</v>
      </c>
      <c r="D186" s="42" t="s">
        <v>250</v>
      </c>
      <c r="E186" s="34" t="s">
        <v>329</v>
      </c>
      <c r="F186" s="34" t="s">
        <v>278</v>
      </c>
      <c r="G186" s="34" t="n">
        <v>0.01</v>
      </c>
      <c r="H186" s="44" t="s">
        <v>288</v>
      </c>
      <c r="I186" s="34" t="s">
        <v>289</v>
      </c>
      <c r="J186" s="34" t="s">
        <v>290</v>
      </c>
      <c r="K186" s="35" t="s">
        <v>54</v>
      </c>
    </row>
    <row r="187" customFormat="false" ht="12.75" hidden="false" customHeight="false" outlineLevel="0" collapsed="false">
      <c r="A187" s="34" t="s">
        <v>138</v>
      </c>
      <c r="B187" s="34" t="n">
        <v>2009</v>
      </c>
      <c r="C187" s="34" t="s">
        <v>287</v>
      </c>
      <c r="D187" s="42" t="s">
        <v>250</v>
      </c>
      <c r="E187" s="34" t="s">
        <v>251</v>
      </c>
      <c r="F187" s="34" t="s">
        <v>252</v>
      </c>
      <c r="G187" s="34" t="n">
        <v>336.315789473684</v>
      </c>
      <c r="H187" s="44" t="s">
        <v>288</v>
      </c>
      <c r="I187" s="34" t="s">
        <v>289</v>
      </c>
      <c r="J187" s="34" t="s">
        <v>290</v>
      </c>
      <c r="K187" s="35" t="s">
        <v>54</v>
      </c>
    </row>
    <row r="188" customFormat="false" ht="12.75" hidden="false" customHeight="false" outlineLevel="0" collapsed="false">
      <c r="A188" s="34" t="s">
        <v>138</v>
      </c>
      <c r="B188" s="34" t="n">
        <v>2009</v>
      </c>
      <c r="C188" s="34" t="s">
        <v>350</v>
      </c>
      <c r="D188" s="42" t="s">
        <v>250</v>
      </c>
      <c r="E188" s="51" t="s">
        <v>351</v>
      </c>
      <c r="F188" s="34" t="s">
        <v>278</v>
      </c>
      <c r="G188" s="34" t="n">
        <v>0.01</v>
      </c>
      <c r="H188" s="44" t="s">
        <v>288</v>
      </c>
      <c r="I188" s="34" t="s">
        <v>289</v>
      </c>
      <c r="J188" s="34" t="s">
        <v>290</v>
      </c>
      <c r="K188" s="35" t="s">
        <v>54</v>
      </c>
    </row>
    <row r="189" customFormat="false" ht="12.75" hidden="false" customHeight="false" outlineLevel="0" collapsed="false">
      <c r="A189" s="34" t="s">
        <v>138</v>
      </c>
      <c r="B189" s="34" t="n">
        <v>2009</v>
      </c>
      <c r="C189" s="34" t="s">
        <v>294</v>
      </c>
      <c r="D189" s="42" t="s">
        <v>250</v>
      </c>
      <c r="E189" s="51" t="s">
        <v>295</v>
      </c>
      <c r="F189" s="34" t="s">
        <v>293</v>
      </c>
      <c r="G189" s="34" t="n">
        <v>0.01</v>
      </c>
      <c r="H189" s="44" t="s">
        <v>288</v>
      </c>
      <c r="I189" s="34" t="s">
        <v>289</v>
      </c>
      <c r="J189" s="34" t="s">
        <v>290</v>
      </c>
      <c r="K189" s="35" t="s">
        <v>54</v>
      </c>
    </row>
    <row r="190" customFormat="false" ht="12.75" hidden="false" customHeight="false" outlineLevel="0" collapsed="false">
      <c r="A190" s="34" t="s">
        <v>138</v>
      </c>
      <c r="B190" s="34" t="n">
        <v>2009</v>
      </c>
      <c r="C190" s="34" t="s">
        <v>307</v>
      </c>
      <c r="D190" s="42" t="s">
        <v>250</v>
      </c>
      <c r="E190" s="51" t="s">
        <v>308</v>
      </c>
      <c r="F190" s="34" t="s">
        <v>258</v>
      </c>
      <c r="G190" s="34" t="n">
        <v>0.01</v>
      </c>
      <c r="H190" s="44" t="s">
        <v>288</v>
      </c>
      <c r="I190" s="34" t="s">
        <v>289</v>
      </c>
      <c r="J190" s="34" t="s">
        <v>290</v>
      </c>
      <c r="K190" s="35" t="s">
        <v>54</v>
      </c>
    </row>
    <row r="191" customFormat="false" ht="12.75" hidden="false" customHeight="false" outlineLevel="0" collapsed="false">
      <c r="A191" s="34" t="s">
        <v>138</v>
      </c>
      <c r="B191" s="34" t="n">
        <v>2009</v>
      </c>
      <c r="C191" s="34" t="s">
        <v>311</v>
      </c>
      <c r="D191" s="42" t="s">
        <v>250</v>
      </c>
      <c r="E191" s="34" t="s">
        <v>312</v>
      </c>
      <c r="F191" s="34" t="s">
        <v>278</v>
      </c>
      <c r="G191" s="34" t="n">
        <v>0.01</v>
      </c>
      <c r="H191" s="44" t="s">
        <v>288</v>
      </c>
      <c r="I191" s="34" t="s">
        <v>289</v>
      </c>
      <c r="J191" s="34" t="s">
        <v>290</v>
      </c>
      <c r="K191" s="35" t="s">
        <v>54</v>
      </c>
    </row>
    <row r="192" customFormat="false" ht="12.75" hidden="false" customHeight="false" outlineLevel="0" collapsed="false">
      <c r="A192" s="34" t="s">
        <v>138</v>
      </c>
      <c r="B192" s="34" t="n">
        <v>2009</v>
      </c>
      <c r="C192" s="34" t="s">
        <v>352</v>
      </c>
      <c r="D192" s="42" t="s">
        <v>250</v>
      </c>
      <c r="E192" s="34" t="s">
        <v>312</v>
      </c>
      <c r="F192" s="34" t="s">
        <v>278</v>
      </c>
      <c r="G192" s="34" t="n">
        <v>0.01</v>
      </c>
      <c r="H192" s="44" t="s">
        <v>288</v>
      </c>
      <c r="I192" s="34" t="s">
        <v>289</v>
      </c>
      <c r="J192" s="34" t="s">
        <v>290</v>
      </c>
      <c r="K192" s="35" t="s">
        <v>54</v>
      </c>
    </row>
    <row r="193" customFormat="false" ht="12.75" hidden="false" customHeight="false" outlineLevel="0" collapsed="false">
      <c r="A193" s="34" t="s">
        <v>138</v>
      </c>
      <c r="B193" s="34" t="n">
        <v>2009</v>
      </c>
      <c r="C193" s="34" t="s">
        <v>298</v>
      </c>
      <c r="D193" s="42" t="s">
        <v>250</v>
      </c>
      <c r="E193" s="46" t="s">
        <v>299</v>
      </c>
      <c r="F193" s="34" t="s">
        <v>252</v>
      </c>
      <c r="G193" s="34" t="n">
        <v>0.01</v>
      </c>
      <c r="H193" s="44" t="s">
        <v>288</v>
      </c>
      <c r="I193" s="34" t="s">
        <v>289</v>
      </c>
      <c r="J193" s="34" t="s">
        <v>290</v>
      </c>
      <c r="K193" s="35" t="s">
        <v>54</v>
      </c>
    </row>
    <row r="194" customFormat="false" ht="12.75" hidden="false" customHeight="false" outlineLevel="0" collapsed="false">
      <c r="A194" s="34" t="s">
        <v>138</v>
      </c>
      <c r="B194" s="34" t="n">
        <v>2009</v>
      </c>
      <c r="C194" s="34" t="s">
        <v>324</v>
      </c>
      <c r="D194" s="42" t="s">
        <v>250</v>
      </c>
      <c r="E194" s="34" t="s">
        <v>325</v>
      </c>
      <c r="F194" s="34" t="s">
        <v>278</v>
      </c>
      <c r="G194" s="34" t="n">
        <v>0.01</v>
      </c>
      <c r="H194" s="44" t="s">
        <v>288</v>
      </c>
      <c r="I194" s="34" t="s">
        <v>289</v>
      </c>
      <c r="J194" s="34" t="s">
        <v>290</v>
      </c>
      <c r="K194" s="35" t="s">
        <v>54</v>
      </c>
    </row>
    <row r="195" customFormat="false" ht="12.75" hidden="false" customHeight="false" outlineLevel="0" collapsed="false">
      <c r="A195" s="34" t="s">
        <v>138</v>
      </c>
      <c r="B195" s="34" t="n">
        <v>2009</v>
      </c>
      <c r="C195" s="34" t="s">
        <v>300</v>
      </c>
      <c r="D195" s="42" t="s">
        <v>250</v>
      </c>
      <c r="E195" s="46" t="s">
        <v>301</v>
      </c>
      <c r="F195" s="34" t="s">
        <v>258</v>
      </c>
      <c r="G195" s="34" t="n">
        <v>0.01</v>
      </c>
      <c r="H195" s="44" t="s">
        <v>288</v>
      </c>
      <c r="I195" s="34" t="s">
        <v>289</v>
      </c>
      <c r="J195" s="34" t="s">
        <v>290</v>
      </c>
      <c r="K195" s="35" t="s">
        <v>54</v>
      </c>
    </row>
    <row r="196" customFormat="false" ht="12.75" hidden="false" customHeight="false" outlineLevel="0" collapsed="false">
      <c r="A196" s="34" t="s">
        <v>138</v>
      </c>
      <c r="B196" s="34" t="n">
        <v>2009</v>
      </c>
      <c r="C196" s="34" t="s">
        <v>341</v>
      </c>
      <c r="D196" s="42" t="s">
        <v>250</v>
      </c>
      <c r="E196" s="46" t="s">
        <v>257</v>
      </c>
      <c r="F196" s="34" t="s">
        <v>258</v>
      </c>
      <c r="G196" s="34" t="n">
        <v>4.73684210526316</v>
      </c>
      <c r="H196" s="44" t="s">
        <v>288</v>
      </c>
      <c r="I196" s="34" t="s">
        <v>289</v>
      </c>
      <c r="J196" s="34" t="s">
        <v>290</v>
      </c>
      <c r="K196" s="35" t="s">
        <v>54</v>
      </c>
    </row>
    <row r="197" customFormat="false" ht="12.75" hidden="false" customHeight="false" outlineLevel="0" collapsed="false">
      <c r="A197" s="34" t="s">
        <v>141</v>
      </c>
      <c r="B197" s="34" t="n">
        <v>2009</v>
      </c>
      <c r="C197" s="34" t="s">
        <v>287</v>
      </c>
      <c r="D197" s="42" t="s">
        <v>250</v>
      </c>
      <c r="E197" s="34" t="s">
        <v>251</v>
      </c>
      <c r="F197" s="34" t="s">
        <v>252</v>
      </c>
      <c r="G197" s="34" t="n">
        <v>218.571428571429</v>
      </c>
      <c r="H197" s="44" t="s">
        <v>288</v>
      </c>
      <c r="I197" s="34" t="s">
        <v>289</v>
      </c>
      <c r="J197" s="34" t="s">
        <v>290</v>
      </c>
      <c r="K197" s="35" t="s">
        <v>54</v>
      </c>
    </row>
    <row r="198" customFormat="false" ht="12.75" hidden="false" customHeight="false" outlineLevel="0" collapsed="false">
      <c r="A198" s="34" t="s">
        <v>141</v>
      </c>
      <c r="B198" s="34" t="n">
        <v>2009</v>
      </c>
      <c r="C198" s="34" t="s">
        <v>294</v>
      </c>
      <c r="D198" s="42" t="s">
        <v>250</v>
      </c>
      <c r="E198" s="34" t="s">
        <v>295</v>
      </c>
      <c r="F198" s="34" t="s">
        <v>293</v>
      </c>
      <c r="G198" s="34" t="n">
        <v>0.01</v>
      </c>
      <c r="H198" s="44" t="s">
        <v>288</v>
      </c>
      <c r="I198" s="34" t="s">
        <v>289</v>
      </c>
      <c r="J198" s="34" t="s">
        <v>290</v>
      </c>
      <c r="K198" s="35" t="s">
        <v>54</v>
      </c>
    </row>
    <row r="199" customFormat="false" ht="12.75" hidden="false" customHeight="false" outlineLevel="0" collapsed="false">
      <c r="A199" s="34" t="s">
        <v>141</v>
      </c>
      <c r="B199" s="34" t="n">
        <v>2009</v>
      </c>
      <c r="C199" s="34" t="s">
        <v>298</v>
      </c>
      <c r="D199" s="42" t="s">
        <v>250</v>
      </c>
      <c r="E199" s="46" t="s">
        <v>299</v>
      </c>
      <c r="F199" s="34" t="s">
        <v>252</v>
      </c>
      <c r="G199" s="34" t="n">
        <v>0.01</v>
      </c>
      <c r="H199" s="44" t="s">
        <v>288</v>
      </c>
      <c r="I199" s="34" t="s">
        <v>289</v>
      </c>
      <c r="J199" s="34" t="s">
        <v>290</v>
      </c>
      <c r="K199" s="35" t="s">
        <v>54</v>
      </c>
    </row>
    <row r="200" customFormat="false" ht="12.75" hidden="false" customHeight="false" outlineLevel="0" collapsed="false">
      <c r="A200" s="34" t="s">
        <v>141</v>
      </c>
      <c r="B200" s="34" t="n">
        <v>2009</v>
      </c>
      <c r="C200" s="34" t="s">
        <v>326</v>
      </c>
      <c r="D200" s="42" t="s">
        <v>250</v>
      </c>
      <c r="E200" s="34" t="s">
        <v>327</v>
      </c>
      <c r="F200" s="34" t="s">
        <v>252</v>
      </c>
      <c r="G200" s="34" t="n">
        <v>0.01</v>
      </c>
      <c r="H200" s="44" t="s">
        <v>288</v>
      </c>
      <c r="I200" s="34" t="s">
        <v>289</v>
      </c>
      <c r="J200" s="34" t="s">
        <v>290</v>
      </c>
      <c r="K200" s="35" t="s">
        <v>54</v>
      </c>
    </row>
    <row r="201" customFormat="false" ht="12.75" hidden="false" customHeight="false" outlineLevel="0" collapsed="false">
      <c r="A201" s="34" t="s">
        <v>143</v>
      </c>
      <c r="B201" s="34" t="n">
        <v>2009</v>
      </c>
      <c r="C201" s="34" t="s">
        <v>287</v>
      </c>
      <c r="D201" s="42" t="s">
        <v>250</v>
      </c>
      <c r="E201" s="34" t="s">
        <v>251</v>
      </c>
      <c r="F201" s="34" t="s">
        <v>252</v>
      </c>
      <c r="G201" s="34" t="n">
        <v>90</v>
      </c>
      <c r="H201" s="44" t="s">
        <v>288</v>
      </c>
      <c r="I201" s="34" t="s">
        <v>289</v>
      </c>
      <c r="J201" s="34" t="s">
        <v>290</v>
      </c>
      <c r="K201" s="35" t="s">
        <v>54</v>
      </c>
    </row>
    <row r="202" customFormat="false" ht="12.75" hidden="false" customHeight="false" outlineLevel="0" collapsed="false">
      <c r="A202" s="34" t="s">
        <v>143</v>
      </c>
      <c r="B202" s="34" t="n">
        <v>2009</v>
      </c>
      <c r="C202" s="34" t="s">
        <v>300</v>
      </c>
      <c r="D202" s="42" t="s">
        <v>250</v>
      </c>
      <c r="E202" s="46" t="s">
        <v>301</v>
      </c>
      <c r="F202" s="34" t="s">
        <v>258</v>
      </c>
      <c r="G202" s="34" t="n">
        <v>5.625</v>
      </c>
      <c r="H202" s="44" t="s">
        <v>288</v>
      </c>
      <c r="I202" s="34" t="s">
        <v>289</v>
      </c>
      <c r="J202" s="34" t="s">
        <v>290</v>
      </c>
      <c r="K202" s="35" t="s">
        <v>54</v>
      </c>
    </row>
    <row r="203" customFormat="false" ht="12.75" hidden="false" customHeight="false" outlineLevel="0" collapsed="false">
      <c r="A203" s="34" t="s">
        <v>143</v>
      </c>
      <c r="B203" s="34" t="n">
        <v>2009</v>
      </c>
      <c r="C203" s="34" t="s">
        <v>333</v>
      </c>
      <c r="D203" s="42" t="s">
        <v>250</v>
      </c>
      <c r="E203" s="34" t="s">
        <v>251</v>
      </c>
      <c r="F203" s="34" t="s">
        <v>252</v>
      </c>
      <c r="G203" s="34" t="n">
        <v>0.01</v>
      </c>
      <c r="H203" s="44" t="s">
        <v>288</v>
      </c>
      <c r="I203" s="34" t="s">
        <v>289</v>
      </c>
      <c r="J203" s="34" t="s">
        <v>290</v>
      </c>
      <c r="K203" s="35" t="s">
        <v>54</v>
      </c>
    </row>
    <row r="204" customFormat="false" ht="12.75" hidden="false" customHeight="false" outlineLevel="0" collapsed="false">
      <c r="A204" s="34" t="s">
        <v>216</v>
      </c>
      <c r="B204" s="34" t="s">
        <v>353</v>
      </c>
      <c r="C204" s="34" t="s">
        <v>354</v>
      </c>
      <c r="E204" s="34" t="s">
        <v>355</v>
      </c>
      <c r="F204" s="34" t="s">
        <v>356</v>
      </c>
      <c r="G204" s="35" t="n">
        <v>1.46484374992847E-007</v>
      </c>
      <c r="H204" s="44" t="s">
        <v>253</v>
      </c>
      <c r="I204" s="34" t="n">
        <v>1</v>
      </c>
      <c r="J204" s="34" t="s">
        <v>254</v>
      </c>
      <c r="K204" s="35" t="n">
        <v>0.01</v>
      </c>
      <c r="L204" s="44" t="s">
        <v>255</v>
      </c>
    </row>
    <row r="205" customFormat="false" ht="12.75" hidden="false" customHeight="false" outlineLevel="0" collapsed="false">
      <c r="A205" s="34" t="s">
        <v>214</v>
      </c>
      <c r="B205" s="34" t="s">
        <v>357</v>
      </c>
      <c r="C205" s="34" t="s">
        <v>358</v>
      </c>
      <c r="E205" s="34" t="s">
        <v>355</v>
      </c>
      <c r="F205" s="34" t="s">
        <v>356</v>
      </c>
      <c r="G205" s="52" t="n">
        <v>3.27869E-005</v>
      </c>
      <c r="H205" s="44" t="s">
        <v>253</v>
      </c>
      <c r="I205" s="34" t="n">
        <v>1</v>
      </c>
      <c r="J205" s="34" t="s">
        <v>254</v>
      </c>
      <c r="K205" s="35" t="n">
        <v>1</v>
      </c>
      <c r="L205" s="44" t="s">
        <v>255</v>
      </c>
    </row>
    <row r="206" customFormat="false" ht="12.75" hidden="false" customHeight="false" outlineLevel="0" collapsed="false">
      <c r="A206" s="34" t="s">
        <v>216</v>
      </c>
      <c r="B206" s="34" t="s">
        <v>353</v>
      </c>
      <c r="C206" s="34" t="s">
        <v>358</v>
      </c>
      <c r="E206" s="34" t="s">
        <v>355</v>
      </c>
      <c r="F206" s="34" t="s">
        <v>356</v>
      </c>
      <c r="G206" s="35" t="n">
        <v>0.000585937</v>
      </c>
      <c r="H206" s="44" t="s">
        <v>253</v>
      </c>
      <c r="I206" s="34" t="n">
        <v>1</v>
      </c>
      <c r="J206" s="34" t="s">
        <v>254</v>
      </c>
      <c r="K206" s="35" t="n">
        <v>40</v>
      </c>
      <c r="L206" s="44" t="s">
        <v>255</v>
      </c>
    </row>
    <row r="207" customFormat="false" ht="12.75" hidden="false" customHeight="false" outlineLevel="0" collapsed="false">
      <c r="A207" s="34" t="s">
        <v>215</v>
      </c>
      <c r="B207" s="34" t="s">
        <v>357</v>
      </c>
      <c r="C207" s="34" t="s">
        <v>358</v>
      </c>
      <c r="E207" s="34" t="s">
        <v>355</v>
      </c>
      <c r="F207" s="34" t="s">
        <v>356</v>
      </c>
      <c r="G207" s="35" t="n">
        <v>0.002204586</v>
      </c>
      <c r="H207" s="44" t="s">
        <v>253</v>
      </c>
      <c r="I207" s="34" t="n">
        <v>1</v>
      </c>
      <c r="J207" s="34" t="s">
        <v>254</v>
      </c>
      <c r="K207" s="35" t="n">
        <v>10</v>
      </c>
      <c r="L207" s="44" t="s">
        <v>255</v>
      </c>
    </row>
    <row r="208" customFormat="false" ht="12.75" hidden="false" customHeight="false" outlineLevel="0" collapsed="false">
      <c r="A208" s="34" t="s">
        <v>214</v>
      </c>
      <c r="B208" s="34" t="s">
        <v>353</v>
      </c>
      <c r="C208" s="34" t="s">
        <v>359</v>
      </c>
      <c r="E208" s="34" t="s">
        <v>355</v>
      </c>
      <c r="F208" s="34" t="s">
        <v>356</v>
      </c>
      <c r="G208" s="35" t="n">
        <v>0.000104094</v>
      </c>
      <c r="H208" s="44" t="s">
        <v>253</v>
      </c>
      <c r="I208" s="34" t="n">
        <v>1</v>
      </c>
      <c r="J208" s="34" t="s">
        <v>254</v>
      </c>
      <c r="K208" s="35" t="n">
        <v>5</v>
      </c>
      <c r="L208" s="44" t="s">
        <v>255</v>
      </c>
    </row>
    <row r="209" customFormat="false" ht="12.75" hidden="false" customHeight="false" outlineLevel="0" collapsed="false">
      <c r="A209" s="34" t="s">
        <v>216</v>
      </c>
      <c r="B209" s="34" t="s">
        <v>353</v>
      </c>
      <c r="C209" s="34" t="s">
        <v>359</v>
      </c>
      <c r="E209" s="34" t="s">
        <v>355</v>
      </c>
      <c r="F209" s="34" t="s">
        <v>356</v>
      </c>
      <c r="G209" s="35" t="n">
        <v>0.000952148</v>
      </c>
      <c r="H209" s="44" t="s">
        <v>253</v>
      </c>
      <c r="I209" s="34" t="n">
        <v>1</v>
      </c>
      <c r="J209" s="34" t="s">
        <v>254</v>
      </c>
      <c r="K209" s="35" t="n">
        <v>65</v>
      </c>
      <c r="L209" s="44" t="s">
        <v>255</v>
      </c>
    </row>
    <row r="210" customFormat="false" ht="12.75" hidden="false" customHeight="false" outlineLevel="0" collapsed="false">
      <c r="A210" s="34" t="s">
        <v>226</v>
      </c>
      <c r="B210" s="34" t="s">
        <v>357</v>
      </c>
      <c r="C210" s="34" t="s">
        <v>359</v>
      </c>
      <c r="E210" s="34" t="s">
        <v>355</v>
      </c>
      <c r="F210" s="34" t="s">
        <v>356</v>
      </c>
      <c r="G210" s="52" t="n">
        <v>2.68077E-005</v>
      </c>
      <c r="H210" s="44" t="s">
        <v>253</v>
      </c>
      <c r="I210" s="34" t="n">
        <v>1</v>
      </c>
      <c r="J210" s="34" t="s">
        <v>254</v>
      </c>
      <c r="K210" s="35" t="n">
        <v>1</v>
      </c>
      <c r="L210" s="44" t="s">
        <v>255</v>
      </c>
    </row>
    <row r="211" customFormat="false" ht="12.75" hidden="false" customHeight="false" outlineLevel="0" collapsed="false">
      <c r="A211" s="34" t="s">
        <v>210</v>
      </c>
      <c r="B211" s="34" t="s">
        <v>353</v>
      </c>
      <c r="C211" s="34" t="s">
        <v>359</v>
      </c>
      <c r="E211" s="34" t="s">
        <v>355</v>
      </c>
      <c r="F211" s="34" t="s">
        <v>356</v>
      </c>
      <c r="G211" s="52" t="n">
        <v>3.41763E-005</v>
      </c>
      <c r="H211" s="44" t="s">
        <v>253</v>
      </c>
      <c r="I211" s="34" t="n">
        <v>1</v>
      </c>
      <c r="J211" s="34" t="s">
        <v>254</v>
      </c>
      <c r="K211" s="35" t="n">
        <v>1</v>
      </c>
      <c r="L211" s="44" t="s">
        <v>255</v>
      </c>
    </row>
    <row r="212" customFormat="false" ht="12.75" hidden="false" customHeight="false" outlineLevel="0" collapsed="false">
      <c r="A212" s="34" t="s">
        <v>217</v>
      </c>
      <c r="B212" s="34" t="s">
        <v>353</v>
      </c>
      <c r="C212" s="34" t="s">
        <v>359</v>
      </c>
      <c r="E212" s="34" t="s">
        <v>355</v>
      </c>
      <c r="F212" s="34" t="s">
        <v>356</v>
      </c>
      <c r="G212" s="35" t="n">
        <v>0.00014245</v>
      </c>
      <c r="H212" s="44" t="s">
        <v>253</v>
      </c>
      <c r="I212" s="34" t="n">
        <v>1</v>
      </c>
      <c r="J212" s="34" t="s">
        <v>254</v>
      </c>
      <c r="K212" s="35" t="n">
        <v>2</v>
      </c>
      <c r="L212" s="44" t="s">
        <v>255</v>
      </c>
    </row>
    <row r="213" customFormat="false" ht="12.75" hidden="false" customHeight="false" outlineLevel="0" collapsed="false">
      <c r="A213" s="34" t="s">
        <v>225</v>
      </c>
      <c r="B213" s="34" t="s">
        <v>357</v>
      </c>
      <c r="C213" s="34" t="s">
        <v>359</v>
      </c>
      <c r="E213" s="34" t="s">
        <v>355</v>
      </c>
      <c r="F213" s="34" t="s">
        <v>356</v>
      </c>
      <c r="G213" s="52" t="n">
        <v>3.47826E-005</v>
      </c>
      <c r="H213" s="44" t="s">
        <v>253</v>
      </c>
      <c r="I213" s="34" t="n">
        <v>1</v>
      </c>
      <c r="J213" s="34" t="s">
        <v>254</v>
      </c>
      <c r="K213" s="35" t="n">
        <v>1</v>
      </c>
      <c r="L213" s="44" t="s">
        <v>255</v>
      </c>
    </row>
    <row r="214" customFormat="false" ht="12.75" hidden="false" customHeight="false" outlineLevel="0" collapsed="false">
      <c r="A214" s="34" t="s">
        <v>225</v>
      </c>
      <c r="B214" s="34" t="s">
        <v>353</v>
      </c>
      <c r="C214" s="34" t="s">
        <v>359</v>
      </c>
      <c r="E214" s="34" t="s">
        <v>355</v>
      </c>
      <c r="F214" s="34" t="s">
        <v>356</v>
      </c>
      <c r="G214" s="52" t="n">
        <v>9.63855E-005</v>
      </c>
      <c r="H214" s="44" t="s">
        <v>253</v>
      </c>
      <c r="I214" s="34" t="n">
        <v>1</v>
      </c>
      <c r="J214" s="34" t="s">
        <v>254</v>
      </c>
      <c r="K214" s="35" t="n">
        <v>2</v>
      </c>
      <c r="L214" s="44" t="s">
        <v>255</v>
      </c>
    </row>
    <row r="215" customFormat="false" ht="12.75" hidden="false" customHeight="false" outlineLevel="0" collapsed="false">
      <c r="A215" s="34" t="s">
        <v>221</v>
      </c>
      <c r="B215" s="34" t="s">
        <v>353</v>
      </c>
      <c r="C215" s="34" t="s">
        <v>360</v>
      </c>
      <c r="E215" s="34" t="s">
        <v>355</v>
      </c>
      <c r="F215" s="34" t="s">
        <v>356</v>
      </c>
      <c r="G215" s="52" t="n">
        <v>7.94492E-007</v>
      </c>
      <c r="H215" s="44" t="s">
        <v>253</v>
      </c>
      <c r="I215" s="34" t="n">
        <v>1</v>
      </c>
      <c r="J215" s="34" t="s">
        <v>254</v>
      </c>
      <c r="K215" s="35" t="n">
        <v>0.01</v>
      </c>
      <c r="L215" s="44" t="s">
        <v>255</v>
      </c>
    </row>
    <row r="216" customFormat="false" ht="12.75" hidden="false" customHeight="false" outlineLevel="0" collapsed="false">
      <c r="A216" s="34" t="s">
        <v>224</v>
      </c>
      <c r="B216" s="34" t="s">
        <v>353</v>
      </c>
      <c r="C216" s="34" t="s">
        <v>360</v>
      </c>
      <c r="E216" s="34" t="s">
        <v>355</v>
      </c>
      <c r="F216" s="34" t="s">
        <v>356</v>
      </c>
      <c r="G216" s="52" t="n">
        <v>2.68192E-007</v>
      </c>
      <c r="H216" s="44" t="s">
        <v>253</v>
      </c>
      <c r="I216" s="34" t="n">
        <v>1</v>
      </c>
      <c r="J216" s="34" t="s">
        <v>254</v>
      </c>
      <c r="K216" s="35" t="n">
        <v>0.01</v>
      </c>
      <c r="L216" s="44" t="s">
        <v>255</v>
      </c>
    </row>
    <row r="217" customFormat="false" ht="12.75" hidden="false" customHeight="false" outlineLevel="0" collapsed="false">
      <c r="A217" s="34" t="s">
        <v>226</v>
      </c>
      <c r="B217" s="34" t="s">
        <v>357</v>
      </c>
      <c r="C217" s="34" t="s">
        <v>361</v>
      </c>
      <c r="E217" s="34" t="s">
        <v>355</v>
      </c>
      <c r="F217" s="34" t="s">
        <v>356</v>
      </c>
      <c r="G217" s="52" t="n">
        <v>2.68077E-005</v>
      </c>
      <c r="H217" s="44" t="s">
        <v>253</v>
      </c>
      <c r="I217" s="34" t="n">
        <v>1</v>
      </c>
      <c r="J217" s="34" t="s">
        <v>254</v>
      </c>
      <c r="K217" s="35" t="n">
        <v>1</v>
      </c>
      <c r="L217" s="44" t="s">
        <v>255</v>
      </c>
    </row>
    <row r="218" customFormat="false" ht="12.75" hidden="false" customHeight="false" outlineLevel="0" collapsed="false">
      <c r="A218" s="34" t="s">
        <v>225</v>
      </c>
      <c r="B218" s="34" t="s">
        <v>353</v>
      </c>
      <c r="C218" s="34" t="s">
        <v>361</v>
      </c>
      <c r="E218" s="34" t="s">
        <v>355</v>
      </c>
      <c r="F218" s="34" t="s">
        <v>356</v>
      </c>
      <c r="G218" s="52" t="n">
        <v>9.63855E-005</v>
      </c>
      <c r="H218" s="44" t="s">
        <v>253</v>
      </c>
      <c r="I218" s="34" t="n">
        <v>1</v>
      </c>
      <c r="J218" s="34" t="s">
        <v>254</v>
      </c>
      <c r="K218" s="35" t="n">
        <v>2</v>
      </c>
      <c r="L218" s="44" t="s">
        <v>255</v>
      </c>
    </row>
    <row r="219" customFormat="false" ht="12.75" hidden="false" customHeight="false" outlineLevel="0" collapsed="false">
      <c r="A219" s="34" t="s">
        <v>215</v>
      </c>
      <c r="B219" s="34" t="s">
        <v>357</v>
      </c>
      <c r="C219" s="34" t="s">
        <v>362</v>
      </c>
      <c r="E219" s="34" t="s">
        <v>355</v>
      </c>
      <c r="F219" s="34" t="s">
        <v>356</v>
      </c>
      <c r="G219" s="35" t="n">
        <v>0.000440917</v>
      </c>
      <c r="H219" s="44" t="s">
        <v>253</v>
      </c>
      <c r="I219" s="34" t="n">
        <v>1</v>
      </c>
      <c r="J219" s="34" t="s">
        <v>254</v>
      </c>
      <c r="K219" s="35" t="n">
        <v>2</v>
      </c>
      <c r="L219" s="44" t="s">
        <v>255</v>
      </c>
    </row>
    <row r="220" customFormat="false" ht="12.75" hidden="false" customHeight="false" outlineLevel="0" collapsed="false">
      <c r="A220" s="34" t="s">
        <v>212</v>
      </c>
      <c r="B220" s="34" t="s">
        <v>353</v>
      </c>
      <c r="C220" s="34" t="s">
        <v>362</v>
      </c>
      <c r="E220" s="34" t="s">
        <v>355</v>
      </c>
      <c r="F220" s="34" t="s">
        <v>356</v>
      </c>
      <c r="G220" s="52" t="n">
        <v>3.78644E-005</v>
      </c>
      <c r="H220" s="44" t="s">
        <v>253</v>
      </c>
      <c r="I220" s="34" t="n">
        <v>1</v>
      </c>
      <c r="J220" s="34" t="s">
        <v>254</v>
      </c>
      <c r="K220" s="35" t="n">
        <v>1</v>
      </c>
      <c r="L220" s="44" t="s">
        <v>255</v>
      </c>
    </row>
    <row r="221" customFormat="false" ht="12.75" hidden="false" customHeight="false" outlineLevel="0" collapsed="false">
      <c r="A221" s="34" t="s">
        <v>216</v>
      </c>
      <c r="B221" s="34" t="s">
        <v>357</v>
      </c>
      <c r="C221" s="34" t="s">
        <v>363</v>
      </c>
      <c r="E221" s="34" t="s">
        <v>355</v>
      </c>
      <c r="F221" s="34" t="s">
        <v>356</v>
      </c>
      <c r="G221" s="52" t="n">
        <v>1.6129E-007</v>
      </c>
      <c r="H221" s="44" t="s">
        <v>253</v>
      </c>
      <c r="I221" s="34" t="n">
        <v>1</v>
      </c>
      <c r="J221" s="34" t="s">
        <v>254</v>
      </c>
      <c r="K221" s="35" t="n">
        <v>0.01</v>
      </c>
      <c r="L221" s="44" t="s">
        <v>255</v>
      </c>
    </row>
    <row r="222" customFormat="false" ht="12.75" hidden="false" customHeight="false" outlineLevel="0" collapsed="false">
      <c r="A222" s="34" t="s">
        <v>216</v>
      </c>
      <c r="B222" s="34" t="s">
        <v>353</v>
      </c>
      <c r="C222" s="34" t="s">
        <v>363</v>
      </c>
      <c r="E222" s="34" t="s">
        <v>355</v>
      </c>
      <c r="F222" s="34" t="s">
        <v>356</v>
      </c>
      <c r="G222" s="52" t="n">
        <v>5.85937E-005</v>
      </c>
      <c r="H222" s="44" t="s">
        <v>253</v>
      </c>
      <c r="I222" s="34" t="n">
        <v>1</v>
      </c>
      <c r="J222" s="34" t="s">
        <v>254</v>
      </c>
      <c r="K222" s="35" t="n">
        <v>4</v>
      </c>
      <c r="L222" s="44" t="s">
        <v>255</v>
      </c>
    </row>
    <row r="223" customFormat="false" ht="12.75" hidden="false" customHeight="false" outlineLevel="0" collapsed="false">
      <c r="A223" s="34" t="s">
        <v>364</v>
      </c>
      <c r="B223" s="34" t="s">
        <v>357</v>
      </c>
      <c r="C223" s="34" t="s">
        <v>363</v>
      </c>
      <c r="E223" s="34" t="s">
        <v>355</v>
      </c>
      <c r="F223" s="34" t="s">
        <v>356</v>
      </c>
      <c r="G223" s="35" t="n">
        <v>0.000259516</v>
      </c>
      <c r="H223" s="44" t="s">
        <v>253</v>
      </c>
      <c r="I223" s="34" t="n">
        <v>1</v>
      </c>
      <c r="J223" s="34" t="s">
        <v>254</v>
      </c>
      <c r="K223" s="35" t="n">
        <v>1</v>
      </c>
      <c r="L223" s="44" t="s">
        <v>255</v>
      </c>
    </row>
    <row r="224" customFormat="false" ht="12.75" hidden="false" customHeight="false" outlineLevel="0" collapsed="false">
      <c r="A224" s="34" t="s">
        <v>207</v>
      </c>
      <c r="B224" s="34" t="s">
        <v>357</v>
      </c>
      <c r="C224" s="34" t="s">
        <v>363</v>
      </c>
      <c r="E224" s="34" t="s">
        <v>355</v>
      </c>
      <c r="F224" s="34" t="s">
        <v>356</v>
      </c>
      <c r="G224" s="52" t="n">
        <v>4.95868E-006</v>
      </c>
      <c r="H224" s="44" t="s">
        <v>253</v>
      </c>
      <c r="I224" s="34" t="n">
        <v>1</v>
      </c>
      <c r="J224" s="34" t="s">
        <v>254</v>
      </c>
      <c r="K224" s="35" t="n">
        <v>0.01</v>
      </c>
      <c r="L224" s="44" t="s">
        <v>255</v>
      </c>
    </row>
    <row r="225" customFormat="false" ht="12.75" hidden="false" customHeight="false" outlineLevel="0" collapsed="false">
      <c r="A225" s="34" t="s">
        <v>203</v>
      </c>
      <c r="B225" s="34" t="s">
        <v>353</v>
      </c>
      <c r="C225" s="34" t="s">
        <v>363</v>
      </c>
      <c r="E225" s="34" t="s">
        <v>355</v>
      </c>
      <c r="F225" s="34" t="s">
        <v>356</v>
      </c>
      <c r="G225" s="35" t="n">
        <v>0.000404313</v>
      </c>
      <c r="H225" s="44" t="s">
        <v>253</v>
      </c>
      <c r="I225" s="34" t="n">
        <v>1</v>
      </c>
      <c r="J225" s="34" t="s">
        <v>254</v>
      </c>
      <c r="K225" s="35" t="n">
        <v>1</v>
      </c>
      <c r="L225" s="44" t="s">
        <v>255</v>
      </c>
    </row>
    <row r="226" customFormat="false" ht="12.75" hidden="false" customHeight="false" outlineLevel="0" collapsed="false">
      <c r="A226" s="34" t="s">
        <v>364</v>
      </c>
      <c r="B226" s="34" t="s">
        <v>357</v>
      </c>
      <c r="C226" s="34" t="s">
        <v>365</v>
      </c>
      <c r="E226" s="34" t="s">
        <v>308</v>
      </c>
      <c r="F226" s="34" t="s">
        <v>258</v>
      </c>
      <c r="G226" s="52" t="n">
        <v>2.59516E-006</v>
      </c>
      <c r="H226" s="44" t="s">
        <v>253</v>
      </c>
      <c r="I226" s="34" t="n">
        <v>1</v>
      </c>
      <c r="J226" s="34" t="s">
        <v>254</v>
      </c>
      <c r="K226" s="35" t="n">
        <v>0.01</v>
      </c>
      <c r="L226" s="44" t="s">
        <v>255</v>
      </c>
    </row>
    <row r="227" customFormat="false" ht="12.75" hidden="false" customHeight="false" outlineLevel="0" collapsed="false">
      <c r="A227" s="34" t="s">
        <v>364</v>
      </c>
      <c r="B227" s="34" t="s">
        <v>357</v>
      </c>
      <c r="C227" s="34" t="s">
        <v>366</v>
      </c>
      <c r="E227" s="34" t="s">
        <v>367</v>
      </c>
      <c r="F227" s="34" t="s">
        <v>293</v>
      </c>
      <c r="G227" s="35" t="n">
        <v>0.000519031</v>
      </c>
      <c r="H227" s="44" t="s">
        <v>253</v>
      </c>
      <c r="I227" s="34" t="n">
        <v>1</v>
      </c>
      <c r="J227" s="34" t="s">
        <v>254</v>
      </c>
      <c r="K227" s="35" t="n">
        <v>2</v>
      </c>
      <c r="L227" s="44" t="s">
        <v>255</v>
      </c>
    </row>
    <row r="228" customFormat="false" ht="12.75" hidden="false" customHeight="false" outlineLevel="0" collapsed="false">
      <c r="A228" s="34" t="s">
        <v>227</v>
      </c>
      <c r="B228" s="34" t="s">
        <v>357</v>
      </c>
      <c r="C228" s="34" t="s">
        <v>368</v>
      </c>
      <c r="E228" s="34" t="s">
        <v>369</v>
      </c>
      <c r="F228" s="34" t="s">
        <v>258</v>
      </c>
      <c r="G228" s="52" t="n">
        <v>3.90625E-006</v>
      </c>
      <c r="H228" s="44" t="s">
        <v>253</v>
      </c>
      <c r="I228" s="34" t="n">
        <v>1</v>
      </c>
      <c r="J228" s="34" t="s">
        <v>254</v>
      </c>
      <c r="K228" s="35" t="n">
        <v>0.01</v>
      </c>
      <c r="L228" s="44" t="s">
        <v>255</v>
      </c>
    </row>
    <row r="229" customFormat="false" ht="12.75" hidden="false" customHeight="false" outlineLevel="0" collapsed="false">
      <c r="A229" s="34" t="s">
        <v>227</v>
      </c>
      <c r="B229" s="34" t="s">
        <v>353</v>
      </c>
      <c r="C229" s="34" t="s">
        <v>368</v>
      </c>
      <c r="E229" s="34" t="s">
        <v>369</v>
      </c>
      <c r="F229" s="34" t="s">
        <v>258</v>
      </c>
      <c r="G229" s="52" t="n">
        <v>2.43506E-006</v>
      </c>
      <c r="H229" s="44" t="s">
        <v>253</v>
      </c>
      <c r="I229" s="34" t="n">
        <v>1</v>
      </c>
      <c r="J229" s="34" t="s">
        <v>254</v>
      </c>
      <c r="K229" s="35" t="n">
        <v>0.01</v>
      </c>
      <c r="L229" s="44" t="s">
        <v>255</v>
      </c>
    </row>
    <row r="230" customFormat="false" ht="12.75" hidden="false" customHeight="false" outlineLevel="0" collapsed="false">
      <c r="A230" s="34" t="s">
        <v>225</v>
      </c>
      <c r="B230" s="34" t="s">
        <v>353</v>
      </c>
      <c r="C230" s="34" t="s">
        <v>370</v>
      </c>
      <c r="E230" s="34" t="s">
        <v>310</v>
      </c>
      <c r="F230" s="34" t="s">
        <v>293</v>
      </c>
      <c r="G230" s="52" t="n">
        <v>4.81928E-007</v>
      </c>
      <c r="H230" s="44" t="s">
        <v>253</v>
      </c>
      <c r="I230" s="34" t="n">
        <v>1</v>
      </c>
      <c r="J230" s="34" t="s">
        <v>254</v>
      </c>
      <c r="K230" s="35" t="n">
        <v>0.01</v>
      </c>
      <c r="L230" s="44" t="s">
        <v>255</v>
      </c>
    </row>
    <row r="231" customFormat="false" ht="12.75" hidden="false" customHeight="false" outlineLevel="0" collapsed="false">
      <c r="A231" s="34" t="s">
        <v>214</v>
      </c>
      <c r="B231" s="34" t="s">
        <v>353</v>
      </c>
      <c r="C231" s="34" t="s">
        <v>371</v>
      </c>
      <c r="E231" s="34" t="s">
        <v>372</v>
      </c>
      <c r="F231" s="34" t="s">
        <v>293</v>
      </c>
      <c r="G231" s="52" t="n">
        <v>2.08189E-007</v>
      </c>
      <c r="H231" s="44" t="s">
        <v>253</v>
      </c>
      <c r="I231" s="34" t="n">
        <v>1</v>
      </c>
      <c r="J231" s="34" t="s">
        <v>254</v>
      </c>
      <c r="K231" s="35" t="n">
        <v>0.01</v>
      </c>
      <c r="L231" s="44" t="s">
        <v>255</v>
      </c>
    </row>
    <row r="232" customFormat="false" ht="12.75" hidden="false" customHeight="false" outlineLevel="0" collapsed="false">
      <c r="A232" s="34" t="s">
        <v>207</v>
      </c>
      <c r="B232" s="34" t="s">
        <v>357</v>
      </c>
      <c r="C232" s="34" t="s">
        <v>371</v>
      </c>
      <c r="E232" s="34" t="s">
        <v>372</v>
      </c>
      <c r="F232" s="34" t="s">
        <v>293</v>
      </c>
      <c r="G232" s="35" t="n">
        <v>0.000495868</v>
      </c>
      <c r="H232" s="44" t="s">
        <v>253</v>
      </c>
      <c r="I232" s="34" t="n">
        <v>1</v>
      </c>
      <c r="J232" s="34" t="s">
        <v>254</v>
      </c>
      <c r="K232" s="35" t="n">
        <v>1</v>
      </c>
      <c r="L232" s="44" t="s">
        <v>255</v>
      </c>
    </row>
    <row r="233" customFormat="false" ht="12.75" hidden="false" customHeight="false" outlineLevel="0" collapsed="false">
      <c r="A233" s="34" t="s">
        <v>213</v>
      </c>
      <c r="B233" s="34" t="s">
        <v>353</v>
      </c>
      <c r="C233" s="34" t="s">
        <v>371</v>
      </c>
      <c r="E233" s="34" t="s">
        <v>372</v>
      </c>
      <c r="F233" s="34" t="s">
        <v>293</v>
      </c>
      <c r="G233" s="52" t="n">
        <v>4.82625E-007</v>
      </c>
      <c r="H233" s="44" t="s">
        <v>253</v>
      </c>
      <c r="I233" s="34" t="n">
        <v>1</v>
      </c>
      <c r="J233" s="34" t="s">
        <v>254</v>
      </c>
      <c r="K233" s="35" t="n">
        <v>0.01</v>
      </c>
      <c r="L233" s="44" t="s">
        <v>255</v>
      </c>
    </row>
    <row r="234" customFormat="false" ht="12.75" hidden="false" customHeight="false" outlineLevel="0" collapsed="false">
      <c r="A234" s="34" t="s">
        <v>373</v>
      </c>
      <c r="B234" s="34" t="s">
        <v>357</v>
      </c>
      <c r="C234" s="34" t="s">
        <v>374</v>
      </c>
      <c r="E234" s="34" t="s">
        <v>251</v>
      </c>
      <c r="F234" s="34" t="s">
        <v>252</v>
      </c>
      <c r="G234" s="52" t="n">
        <v>4.65943E-005</v>
      </c>
      <c r="H234" s="44" t="s">
        <v>253</v>
      </c>
      <c r="I234" s="34" t="n">
        <v>1</v>
      </c>
      <c r="J234" s="34" t="s">
        <v>254</v>
      </c>
      <c r="K234" s="35" t="n">
        <v>1</v>
      </c>
      <c r="L234" s="44" t="s">
        <v>255</v>
      </c>
    </row>
    <row r="235" customFormat="false" ht="12.75" hidden="false" customHeight="false" outlineLevel="0" collapsed="false">
      <c r="A235" s="34" t="s">
        <v>214</v>
      </c>
      <c r="B235" s="34" t="s">
        <v>357</v>
      </c>
      <c r="C235" s="34" t="s">
        <v>374</v>
      </c>
      <c r="E235" s="34" t="s">
        <v>251</v>
      </c>
      <c r="F235" s="34" t="s">
        <v>252</v>
      </c>
      <c r="G235" s="52" t="n">
        <v>3.27869E-005</v>
      </c>
      <c r="H235" s="44" t="s">
        <v>253</v>
      </c>
      <c r="I235" s="34" t="n">
        <v>1</v>
      </c>
      <c r="J235" s="34" t="s">
        <v>254</v>
      </c>
      <c r="K235" s="35" t="n">
        <v>1</v>
      </c>
      <c r="L235" s="44" t="s">
        <v>255</v>
      </c>
    </row>
    <row r="236" customFormat="false" ht="12.75" hidden="false" customHeight="false" outlineLevel="0" collapsed="false">
      <c r="A236" s="34" t="s">
        <v>216</v>
      </c>
      <c r="B236" s="34" t="s">
        <v>357</v>
      </c>
      <c r="C236" s="34" t="s">
        <v>374</v>
      </c>
      <c r="E236" s="34" t="s">
        <v>251</v>
      </c>
      <c r="F236" s="34" t="s">
        <v>252</v>
      </c>
      <c r="G236" s="52" t="n">
        <v>1.62903E-005</v>
      </c>
      <c r="H236" s="44" t="s">
        <v>253</v>
      </c>
      <c r="I236" s="34" t="n">
        <v>1</v>
      </c>
      <c r="J236" s="34" t="s">
        <v>254</v>
      </c>
      <c r="K236" s="35" t="n">
        <v>1.01</v>
      </c>
      <c r="L236" s="44" t="s">
        <v>255</v>
      </c>
    </row>
    <row r="237" customFormat="false" ht="12.75" hidden="false" customHeight="false" outlineLevel="0" collapsed="false">
      <c r="A237" s="34" t="s">
        <v>216</v>
      </c>
      <c r="B237" s="34" t="s">
        <v>353</v>
      </c>
      <c r="C237" s="34" t="s">
        <v>374</v>
      </c>
      <c r="E237" s="34" t="s">
        <v>251</v>
      </c>
      <c r="F237" s="34" t="s">
        <v>252</v>
      </c>
      <c r="G237" s="52" t="n">
        <v>1.46484E-005</v>
      </c>
      <c r="H237" s="44" t="s">
        <v>253</v>
      </c>
      <c r="I237" s="34" t="n">
        <v>1</v>
      </c>
      <c r="J237" s="34" t="s">
        <v>254</v>
      </c>
      <c r="K237" s="35" t="n">
        <v>1</v>
      </c>
      <c r="L237" s="44" t="s">
        <v>255</v>
      </c>
    </row>
    <row r="238" customFormat="false" ht="12.75" hidden="false" customHeight="false" outlineLevel="0" collapsed="false">
      <c r="A238" s="34" t="s">
        <v>221</v>
      </c>
      <c r="B238" s="34" t="s">
        <v>357</v>
      </c>
      <c r="C238" s="34" t="s">
        <v>374</v>
      </c>
      <c r="E238" s="34" t="s">
        <v>251</v>
      </c>
      <c r="F238" s="34" t="s">
        <v>252</v>
      </c>
      <c r="G238" s="52" t="n">
        <v>1.18977E-005</v>
      </c>
      <c r="H238" s="44" t="s">
        <v>253</v>
      </c>
      <c r="I238" s="34" t="n">
        <v>1</v>
      </c>
      <c r="J238" s="34" t="s">
        <v>254</v>
      </c>
      <c r="K238" s="35" t="n">
        <v>1</v>
      </c>
      <c r="L238" s="44" t="s">
        <v>255</v>
      </c>
    </row>
    <row r="239" customFormat="false" ht="12.75" hidden="false" customHeight="false" outlineLevel="0" collapsed="false">
      <c r="A239" s="34" t="s">
        <v>207</v>
      </c>
      <c r="B239" s="34" t="s">
        <v>357</v>
      </c>
      <c r="C239" s="34" t="s">
        <v>374</v>
      </c>
      <c r="E239" s="34" t="s">
        <v>251</v>
      </c>
      <c r="F239" s="34" t="s">
        <v>252</v>
      </c>
      <c r="G239" s="52" t="n">
        <v>4.95868E-006</v>
      </c>
      <c r="H239" s="44" t="s">
        <v>253</v>
      </c>
      <c r="I239" s="34" t="n">
        <v>1</v>
      </c>
      <c r="J239" s="34" t="s">
        <v>254</v>
      </c>
      <c r="K239" s="35" t="n">
        <v>0.01</v>
      </c>
      <c r="L239" s="44" t="s">
        <v>255</v>
      </c>
    </row>
    <row r="240" customFormat="false" ht="12.75" hidden="false" customHeight="false" outlineLevel="0" collapsed="false">
      <c r="A240" s="34" t="s">
        <v>207</v>
      </c>
      <c r="B240" s="34" t="s">
        <v>353</v>
      </c>
      <c r="C240" s="34" t="s">
        <v>374</v>
      </c>
      <c r="E240" s="34" t="s">
        <v>251</v>
      </c>
      <c r="F240" s="34" t="s">
        <v>252</v>
      </c>
      <c r="G240" s="52" t="n">
        <v>4.56274E-007</v>
      </c>
      <c r="H240" s="44" t="s">
        <v>253</v>
      </c>
      <c r="I240" s="34" t="n">
        <v>1</v>
      </c>
      <c r="J240" s="34" t="s">
        <v>254</v>
      </c>
      <c r="K240" s="35" t="n">
        <v>0.01</v>
      </c>
      <c r="L240" s="44" t="s">
        <v>255</v>
      </c>
    </row>
    <row r="241" customFormat="false" ht="12.75" hidden="false" customHeight="false" outlineLevel="0" collapsed="false">
      <c r="A241" s="34" t="s">
        <v>217</v>
      </c>
      <c r="B241" s="34" t="s">
        <v>357</v>
      </c>
      <c r="C241" s="34" t="s">
        <v>374</v>
      </c>
      <c r="E241" s="34" t="s">
        <v>251</v>
      </c>
      <c r="F241" s="34" t="s">
        <v>252</v>
      </c>
      <c r="G241" s="52" t="n">
        <v>4.41306E-006</v>
      </c>
      <c r="H241" s="44" t="s">
        <v>253</v>
      </c>
      <c r="I241" s="34" t="n">
        <v>1</v>
      </c>
      <c r="J241" s="34" t="s">
        <v>254</v>
      </c>
      <c r="K241" s="35" t="n">
        <v>0.01</v>
      </c>
      <c r="L241" s="44" t="s">
        <v>255</v>
      </c>
    </row>
    <row r="242" customFormat="false" ht="12.75" hidden="false" customHeight="false" outlineLevel="0" collapsed="false">
      <c r="A242" s="34" t="s">
        <v>228</v>
      </c>
      <c r="B242" s="34" t="s">
        <v>357</v>
      </c>
      <c r="C242" s="34" t="s">
        <v>374</v>
      </c>
      <c r="E242" s="34" t="s">
        <v>251</v>
      </c>
      <c r="F242" s="34" t="s">
        <v>252</v>
      </c>
      <c r="G242" s="35" t="n">
        <v>0.000109091</v>
      </c>
      <c r="H242" s="44" t="s">
        <v>253</v>
      </c>
      <c r="I242" s="34" t="n">
        <v>1</v>
      </c>
      <c r="J242" s="34" t="s">
        <v>254</v>
      </c>
      <c r="K242" s="35" t="n">
        <v>1</v>
      </c>
      <c r="L242" s="44" t="s">
        <v>255</v>
      </c>
    </row>
    <row r="243" customFormat="false" ht="12.75" hidden="false" customHeight="false" outlineLevel="0" collapsed="false">
      <c r="A243" s="34" t="s">
        <v>228</v>
      </c>
      <c r="B243" s="34" t="s">
        <v>353</v>
      </c>
      <c r="C243" s="34" t="s">
        <v>374</v>
      </c>
      <c r="E243" s="34" t="s">
        <v>251</v>
      </c>
      <c r="F243" s="34" t="s">
        <v>252</v>
      </c>
      <c r="G243" s="52" t="n">
        <v>1.1534E-006</v>
      </c>
      <c r="H243" s="44" t="s">
        <v>253</v>
      </c>
      <c r="I243" s="34" t="n">
        <v>1</v>
      </c>
      <c r="J243" s="34" t="s">
        <v>254</v>
      </c>
      <c r="K243" s="35" t="n">
        <v>0.01</v>
      </c>
      <c r="L243" s="44" t="s">
        <v>255</v>
      </c>
    </row>
    <row r="244" customFormat="false" ht="12.75" hidden="false" customHeight="false" outlineLevel="0" collapsed="false">
      <c r="A244" s="34" t="s">
        <v>375</v>
      </c>
      <c r="B244" s="34" t="s">
        <v>357</v>
      </c>
      <c r="C244" s="34" t="s">
        <v>374</v>
      </c>
      <c r="E244" s="34" t="s">
        <v>251</v>
      </c>
      <c r="F244" s="34" t="s">
        <v>252</v>
      </c>
      <c r="G244" s="52" t="n">
        <v>4.56621E-005</v>
      </c>
      <c r="H244" s="44" t="s">
        <v>253</v>
      </c>
      <c r="I244" s="34" t="n">
        <v>1</v>
      </c>
      <c r="J244" s="34" t="s">
        <v>254</v>
      </c>
      <c r="K244" s="35" t="n">
        <v>2</v>
      </c>
      <c r="L244" s="44" t="s">
        <v>255</v>
      </c>
    </row>
    <row r="245" customFormat="false" ht="12.75" hidden="false" customHeight="false" outlineLevel="0" collapsed="false">
      <c r="A245" s="34" t="s">
        <v>376</v>
      </c>
      <c r="B245" s="34" t="s">
        <v>357</v>
      </c>
      <c r="C245" s="34" t="s">
        <v>374</v>
      </c>
      <c r="E245" s="34" t="s">
        <v>251</v>
      </c>
      <c r="F245" s="34" t="s">
        <v>252</v>
      </c>
      <c r="G245" s="35" t="n">
        <v>0.00011583</v>
      </c>
      <c r="H245" s="44" t="s">
        <v>253</v>
      </c>
      <c r="I245" s="34" t="n">
        <v>1</v>
      </c>
      <c r="J245" s="34" t="s">
        <v>254</v>
      </c>
      <c r="K245" s="35" t="n">
        <v>3</v>
      </c>
      <c r="L245" s="44" t="s">
        <v>255</v>
      </c>
    </row>
    <row r="246" customFormat="false" ht="12.75" hidden="false" customHeight="false" outlineLevel="0" collapsed="false">
      <c r="A246" s="34" t="s">
        <v>203</v>
      </c>
      <c r="B246" s="34" t="s">
        <v>357</v>
      </c>
      <c r="C246" s="34" t="s">
        <v>374</v>
      </c>
      <c r="E246" s="34" t="s">
        <v>251</v>
      </c>
      <c r="F246" s="34" t="s">
        <v>252</v>
      </c>
      <c r="G246" s="52" t="n">
        <v>1.60918E-005</v>
      </c>
      <c r="H246" s="44" t="s">
        <v>253</v>
      </c>
      <c r="I246" s="34" t="n">
        <v>1</v>
      </c>
      <c r="J246" s="34" t="s">
        <v>254</v>
      </c>
      <c r="K246" s="35" t="n">
        <v>1</v>
      </c>
      <c r="L246" s="44" t="s">
        <v>255</v>
      </c>
    </row>
    <row r="247" customFormat="false" ht="12.75" hidden="false" customHeight="false" outlineLevel="0" collapsed="false">
      <c r="A247" s="34" t="s">
        <v>212</v>
      </c>
      <c r="B247" s="34" t="s">
        <v>357</v>
      </c>
      <c r="C247" s="34" t="s">
        <v>374</v>
      </c>
      <c r="E247" s="34" t="s">
        <v>251</v>
      </c>
      <c r="F247" s="34" t="s">
        <v>252</v>
      </c>
      <c r="G247" s="52" t="n">
        <v>3.94115E-007</v>
      </c>
      <c r="H247" s="44" t="s">
        <v>253</v>
      </c>
      <c r="I247" s="34" t="n">
        <v>1</v>
      </c>
      <c r="J247" s="34" t="s">
        <v>254</v>
      </c>
      <c r="K247" s="35" t="n">
        <v>0.01</v>
      </c>
      <c r="L247" s="44" t="s">
        <v>255</v>
      </c>
    </row>
    <row r="248" customFormat="false" ht="12.75" hidden="false" customHeight="false" outlineLevel="0" collapsed="false">
      <c r="A248" s="34" t="s">
        <v>225</v>
      </c>
      <c r="B248" s="34" t="s">
        <v>357</v>
      </c>
      <c r="C248" s="34" t="s">
        <v>374</v>
      </c>
      <c r="E248" s="34" t="s">
        <v>251</v>
      </c>
      <c r="F248" s="34" t="s">
        <v>252</v>
      </c>
      <c r="G248" s="52" t="n">
        <v>3.47826E-005</v>
      </c>
      <c r="H248" s="44" t="s">
        <v>253</v>
      </c>
      <c r="I248" s="34" t="n">
        <v>1</v>
      </c>
      <c r="J248" s="34" t="s">
        <v>254</v>
      </c>
      <c r="K248" s="35" t="n">
        <v>1</v>
      </c>
      <c r="L248" s="44" t="s">
        <v>255</v>
      </c>
    </row>
    <row r="249" customFormat="false" ht="12.75" hidden="false" customHeight="false" outlineLevel="0" collapsed="false">
      <c r="A249" s="34" t="s">
        <v>215</v>
      </c>
      <c r="B249" s="34" t="s">
        <v>353</v>
      </c>
      <c r="C249" s="34" t="s">
        <v>377</v>
      </c>
      <c r="E249" s="34" t="s">
        <v>317</v>
      </c>
      <c r="F249" s="34" t="s">
        <v>270</v>
      </c>
      <c r="G249" s="52" t="n">
        <v>3.37838E-005</v>
      </c>
      <c r="H249" s="44" t="s">
        <v>253</v>
      </c>
      <c r="I249" s="34" t="n">
        <v>1</v>
      </c>
      <c r="J249" s="34" t="s">
        <v>254</v>
      </c>
      <c r="K249" s="35" t="n">
        <v>1</v>
      </c>
      <c r="L249" s="44" t="s">
        <v>255</v>
      </c>
    </row>
    <row r="250" customFormat="false" ht="12.75" hidden="false" customHeight="false" outlineLevel="0" collapsed="false">
      <c r="A250" s="34" t="s">
        <v>215</v>
      </c>
      <c r="B250" s="34" t="s">
        <v>357</v>
      </c>
      <c r="C250" s="34" t="s">
        <v>378</v>
      </c>
      <c r="E250" s="34" t="s">
        <v>379</v>
      </c>
      <c r="F250" s="34" t="s">
        <v>270</v>
      </c>
      <c r="G250" s="35" t="n">
        <v>0.000220459</v>
      </c>
      <c r="H250" s="44" t="s">
        <v>253</v>
      </c>
      <c r="I250" s="34" t="n">
        <v>1</v>
      </c>
      <c r="J250" s="34" t="s">
        <v>254</v>
      </c>
      <c r="K250" s="35" t="n">
        <v>1</v>
      </c>
      <c r="L250" s="44" t="s">
        <v>255</v>
      </c>
    </row>
    <row r="251" customFormat="false" ht="12.75" hidden="false" customHeight="false" outlineLevel="0" collapsed="false">
      <c r="A251" s="34" t="s">
        <v>376</v>
      </c>
      <c r="B251" s="34" t="s">
        <v>357</v>
      </c>
      <c r="C251" s="34" t="s">
        <v>378</v>
      </c>
      <c r="E251" s="34" t="s">
        <v>379</v>
      </c>
      <c r="F251" s="34" t="s">
        <v>270</v>
      </c>
      <c r="G251" s="52" t="n">
        <v>3.861E-007</v>
      </c>
      <c r="H251" s="44" t="s">
        <v>253</v>
      </c>
      <c r="I251" s="34" t="n">
        <v>1</v>
      </c>
      <c r="J251" s="34" t="s">
        <v>254</v>
      </c>
      <c r="K251" s="35" t="n">
        <v>0.01</v>
      </c>
      <c r="L251" s="44" t="s">
        <v>255</v>
      </c>
    </row>
    <row r="252" customFormat="false" ht="12.75" hidden="false" customHeight="false" outlineLevel="0" collapsed="false">
      <c r="A252" s="34" t="s">
        <v>226</v>
      </c>
      <c r="B252" s="34" t="s">
        <v>357</v>
      </c>
      <c r="C252" s="34" t="s">
        <v>380</v>
      </c>
      <c r="E252" s="34" t="s">
        <v>367</v>
      </c>
      <c r="F252" s="34" t="s">
        <v>293</v>
      </c>
      <c r="G252" s="52" t="n">
        <v>2.68077E-007</v>
      </c>
      <c r="H252" s="44" t="s">
        <v>253</v>
      </c>
      <c r="I252" s="34" t="n">
        <v>1</v>
      </c>
      <c r="J252" s="34" t="s">
        <v>254</v>
      </c>
      <c r="K252" s="35" t="n">
        <v>0.01</v>
      </c>
      <c r="L252" s="44" t="s">
        <v>255</v>
      </c>
    </row>
    <row r="253" customFormat="false" ht="12.75" hidden="false" customHeight="false" outlineLevel="0" collapsed="false">
      <c r="A253" s="34" t="s">
        <v>376</v>
      </c>
      <c r="B253" s="34" t="s">
        <v>357</v>
      </c>
      <c r="C253" s="34" t="s">
        <v>381</v>
      </c>
      <c r="E253" s="34" t="s">
        <v>367</v>
      </c>
      <c r="F253" s="34" t="s">
        <v>293</v>
      </c>
      <c r="G253" s="52" t="n">
        <v>3.861E-005</v>
      </c>
      <c r="H253" s="44" t="s">
        <v>253</v>
      </c>
      <c r="I253" s="34" t="n">
        <v>1</v>
      </c>
      <c r="J253" s="34" t="s">
        <v>254</v>
      </c>
      <c r="K253" s="35" t="n">
        <v>1</v>
      </c>
      <c r="L253" s="44" t="s">
        <v>255</v>
      </c>
    </row>
    <row r="254" customFormat="false" ht="12.75" hidden="false" customHeight="false" outlineLevel="0" collapsed="false">
      <c r="A254" s="34" t="s">
        <v>203</v>
      </c>
      <c r="B254" s="34" t="s">
        <v>353</v>
      </c>
      <c r="C254" s="34" t="s">
        <v>381</v>
      </c>
      <c r="E254" s="34" t="s">
        <v>367</v>
      </c>
      <c r="F254" s="34" t="s">
        <v>293</v>
      </c>
      <c r="G254" s="52" t="n">
        <v>4.04313E-006</v>
      </c>
      <c r="H254" s="44" t="s">
        <v>253</v>
      </c>
      <c r="I254" s="34" t="n">
        <v>1</v>
      </c>
      <c r="J254" s="34" t="s">
        <v>254</v>
      </c>
      <c r="K254" s="35" t="n">
        <v>0.01</v>
      </c>
      <c r="L254" s="44" t="s">
        <v>255</v>
      </c>
    </row>
    <row r="255" customFormat="false" ht="12.75" hidden="false" customHeight="false" outlineLevel="0" collapsed="false">
      <c r="A255" s="34" t="s">
        <v>376</v>
      </c>
      <c r="B255" s="34" t="s">
        <v>357</v>
      </c>
      <c r="C255" s="34" t="s">
        <v>382</v>
      </c>
      <c r="E255" s="34" t="s">
        <v>367</v>
      </c>
      <c r="F255" s="34" t="s">
        <v>258</v>
      </c>
      <c r="G255" s="52" t="n">
        <v>3.861E-005</v>
      </c>
      <c r="H255" s="44" t="s">
        <v>253</v>
      </c>
      <c r="I255" s="34" t="n">
        <v>1</v>
      </c>
      <c r="J255" s="34" t="s">
        <v>254</v>
      </c>
      <c r="K255" s="35" t="n">
        <v>1</v>
      </c>
      <c r="L255" s="44" t="s">
        <v>255</v>
      </c>
    </row>
    <row r="256" customFormat="false" ht="12.75" hidden="false" customHeight="false" outlineLevel="0" collapsed="false">
      <c r="A256" s="34" t="s">
        <v>213</v>
      </c>
      <c r="B256" s="34" t="s">
        <v>357</v>
      </c>
      <c r="C256" s="34" t="s">
        <v>383</v>
      </c>
      <c r="E256" s="34" t="s">
        <v>306</v>
      </c>
      <c r="F256" s="34" t="s">
        <v>258</v>
      </c>
      <c r="G256" s="52" t="n">
        <v>8.57143E-006</v>
      </c>
      <c r="H256" s="44" t="s">
        <v>253</v>
      </c>
      <c r="I256" s="34" t="n">
        <v>1</v>
      </c>
      <c r="J256" s="34" t="s">
        <v>254</v>
      </c>
      <c r="K256" s="35" t="n">
        <v>0.01</v>
      </c>
      <c r="L256" s="44" t="s">
        <v>255</v>
      </c>
    </row>
    <row r="257" customFormat="false" ht="12.75" hidden="false" customHeight="false" outlineLevel="0" collapsed="false">
      <c r="A257" s="34" t="s">
        <v>373</v>
      </c>
      <c r="B257" s="34" t="s">
        <v>357</v>
      </c>
      <c r="C257" s="34" t="s">
        <v>384</v>
      </c>
      <c r="E257" s="34" t="s">
        <v>306</v>
      </c>
      <c r="F257" s="34" t="s">
        <v>258</v>
      </c>
      <c r="G257" s="52" t="n">
        <v>4.65943E-005</v>
      </c>
      <c r="H257" s="44" t="s">
        <v>253</v>
      </c>
      <c r="I257" s="34" t="n">
        <v>1</v>
      </c>
      <c r="J257" s="34" t="s">
        <v>254</v>
      </c>
      <c r="K257" s="35" t="n">
        <v>1</v>
      </c>
      <c r="L257" s="44" t="s">
        <v>255</v>
      </c>
    </row>
    <row r="258" customFormat="false" ht="12.75" hidden="false" customHeight="false" outlineLevel="0" collapsed="false">
      <c r="A258" s="34" t="s">
        <v>364</v>
      </c>
      <c r="B258" s="34" t="s">
        <v>353</v>
      </c>
      <c r="C258" s="34" t="s">
        <v>384</v>
      </c>
      <c r="E258" s="34" t="s">
        <v>306</v>
      </c>
      <c r="F258" s="34" t="s">
        <v>258</v>
      </c>
      <c r="G258" s="52" t="n">
        <v>3.9984E-005</v>
      </c>
      <c r="H258" s="44" t="s">
        <v>253</v>
      </c>
      <c r="I258" s="34" t="n">
        <v>1</v>
      </c>
      <c r="J258" s="34" t="s">
        <v>254</v>
      </c>
      <c r="K258" s="35" t="n">
        <v>1</v>
      </c>
      <c r="L258" s="44" t="s">
        <v>255</v>
      </c>
    </row>
    <row r="259" customFormat="false" ht="12.75" hidden="false" customHeight="false" outlineLevel="0" collapsed="false">
      <c r="A259" s="34" t="s">
        <v>216</v>
      </c>
      <c r="B259" s="34" t="s">
        <v>353</v>
      </c>
      <c r="C259" s="34" t="s">
        <v>385</v>
      </c>
      <c r="E259" s="34" t="s">
        <v>306</v>
      </c>
      <c r="F259" s="34" t="s">
        <v>258</v>
      </c>
      <c r="G259" s="52" t="n">
        <v>1.46484E-005</v>
      </c>
      <c r="H259" s="44" t="s">
        <v>253</v>
      </c>
      <c r="I259" s="34" t="n">
        <v>1</v>
      </c>
      <c r="J259" s="34" t="s">
        <v>254</v>
      </c>
      <c r="K259" s="35" t="n">
        <v>1</v>
      </c>
      <c r="L259" s="44" t="s">
        <v>255</v>
      </c>
    </row>
    <row r="260" customFormat="false" ht="12.75" hidden="false" customHeight="false" outlineLevel="0" collapsed="false">
      <c r="A260" s="34" t="s">
        <v>226</v>
      </c>
      <c r="B260" s="34" t="s">
        <v>353</v>
      </c>
      <c r="C260" s="34" t="s">
        <v>386</v>
      </c>
      <c r="E260" s="34" t="s">
        <v>306</v>
      </c>
      <c r="F260" s="34" t="s">
        <v>258</v>
      </c>
      <c r="G260" s="52" t="n">
        <v>2.4564E-005</v>
      </c>
      <c r="H260" s="44" t="s">
        <v>253</v>
      </c>
      <c r="I260" s="34" t="n">
        <v>1</v>
      </c>
      <c r="J260" s="34" t="s">
        <v>254</v>
      </c>
      <c r="K260" s="35" t="n">
        <v>1</v>
      </c>
      <c r="L260" s="44" t="s">
        <v>255</v>
      </c>
    </row>
    <row r="261" customFormat="false" ht="12.75" hidden="false" customHeight="false" outlineLevel="0" collapsed="false">
      <c r="A261" s="34" t="s">
        <v>221</v>
      </c>
      <c r="B261" s="34" t="s">
        <v>353</v>
      </c>
      <c r="C261" s="34" t="s">
        <v>387</v>
      </c>
      <c r="E261" s="34" t="s">
        <v>306</v>
      </c>
      <c r="F261" s="34" t="s">
        <v>252</v>
      </c>
      <c r="G261" s="52" t="n">
        <v>7.94492E-005</v>
      </c>
      <c r="H261" s="44" t="s">
        <v>253</v>
      </c>
      <c r="I261" s="34" t="n">
        <v>1</v>
      </c>
      <c r="J261" s="34" t="s">
        <v>254</v>
      </c>
      <c r="K261" s="35" t="n">
        <v>1</v>
      </c>
      <c r="L261" s="44" t="s">
        <v>255</v>
      </c>
    </row>
    <row r="262" customFormat="false" ht="12.75" hidden="false" customHeight="false" outlineLevel="0" collapsed="false">
      <c r="A262" s="34" t="s">
        <v>226</v>
      </c>
      <c r="B262" s="34" t="s">
        <v>357</v>
      </c>
      <c r="C262" s="34" t="s">
        <v>387</v>
      </c>
      <c r="E262" s="34" t="s">
        <v>251</v>
      </c>
      <c r="F262" s="34" t="s">
        <v>252</v>
      </c>
      <c r="G262" s="52" t="n">
        <v>2.68077E-005</v>
      </c>
      <c r="H262" s="44" t="s">
        <v>253</v>
      </c>
      <c r="I262" s="34" t="n">
        <v>1</v>
      </c>
      <c r="J262" s="34" t="s">
        <v>254</v>
      </c>
      <c r="K262" s="35" t="n">
        <v>1</v>
      </c>
      <c r="L262" s="44" t="s">
        <v>255</v>
      </c>
    </row>
    <row r="263" customFormat="false" ht="12.75" hidden="false" customHeight="false" outlineLevel="0" collapsed="false">
      <c r="A263" s="34" t="s">
        <v>224</v>
      </c>
      <c r="B263" s="34" t="s">
        <v>357</v>
      </c>
      <c r="C263" s="34" t="s">
        <v>387</v>
      </c>
      <c r="E263" s="34" t="s">
        <v>251</v>
      </c>
      <c r="F263" s="34" t="s">
        <v>252</v>
      </c>
      <c r="G263" s="52" t="n">
        <v>6.04839E-005</v>
      </c>
      <c r="H263" s="44" t="s">
        <v>253</v>
      </c>
      <c r="I263" s="34" t="n">
        <v>1</v>
      </c>
      <c r="J263" s="34" t="s">
        <v>254</v>
      </c>
      <c r="K263" s="35" t="n">
        <v>2</v>
      </c>
      <c r="L263" s="44" t="s">
        <v>255</v>
      </c>
    </row>
    <row r="264" customFormat="false" ht="12.75" hidden="false" customHeight="false" outlineLevel="0" collapsed="false">
      <c r="A264" s="34" t="s">
        <v>225</v>
      </c>
      <c r="B264" s="34" t="s">
        <v>353</v>
      </c>
      <c r="C264" s="34" t="s">
        <v>387</v>
      </c>
      <c r="E264" s="34" t="s">
        <v>251</v>
      </c>
      <c r="F264" s="34" t="s">
        <v>252</v>
      </c>
      <c r="G264" s="35" t="n">
        <v>0.000144578</v>
      </c>
      <c r="H264" s="44" t="s">
        <v>253</v>
      </c>
      <c r="I264" s="34" t="n">
        <v>1</v>
      </c>
      <c r="J264" s="34" t="s">
        <v>254</v>
      </c>
      <c r="K264" s="35" t="n">
        <v>3</v>
      </c>
      <c r="L264" s="44" t="s">
        <v>255</v>
      </c>
    </row>
    <row r="265" customFormat="false" ht="12.75" hidden="false" customHeight="false" outlineLevel="0" collapsed="false">
      <c r="A265" s="34" t="s">
        <v>226</v>
      </c>
      <c r="B265" s="34" t="s">
        <v>357</v>
      </c>
      <c r="C265" s="34" t="s">
        <v>388</v>
      </c>
      <c r="E265" s="34" t="s">
        <v>389</v>
      </c>
      <c r="F265" s="34" t="s">
        <v>270</v>
      </c>
      <c r="G265" s="52" t="n">
        <v>2.68077E-005</v>
      </c>
      <c r="H265" s="44" t="s">
        <v>253</v>
      </c>
      <c r="I265" s="34" t="n">
        <v>1</v>
      </c>
      <c r="J265" s="34" t="s">
        <v>254</v>
      </c>
      <c r="K265" s="35" t="n">
        <v>1</v>
      </c>
      <c r="L265" s="44" t="s">
        <v>255</v>
      </c>
    </row>
    <row r="266" customFormat="false" ht="12.75" hidden="false" customHeight="false" outlineLevel="0" collapsed="false">
      <c r="A266" s="34" t="s">
        <v>215</v>
      </c>
      <c r="B266" s="34" t="s">
        <v>353</v>
      </c>
      <c r="C266" s="34" t="s">
        <v>388</v>
      </c>
      <c r="E266" s="34" t="s">
        <v>389</v>
      </c>
      <c r="F266" s="34" t="s">
        <v>270</v>
      </c>
      <c r="G266" s="52" t="n">
        <v>3.37838E-005</v>
      </c>
      <c r="H266" s="44" t="s">
        <v>253</v>
      </c>
      <c r="I266" s="34" t="n">
        <v>1</v>
      </c>
      <c r="J266" s="34" t="s">
        <v>254</v>
      </c>
      <c r="K266" s="35" t="n">
        <v>1</v>
      </c>
      <c r="L266" s="44" t="s">
        <v>255</v>
      </c>
    </row>
    <row r="267" customFormat="false" ht="12.75" hidden="false" customHeight="false" outlineLevel="0" collapsed="false">
      <c r="A267" s="34" t="s">
        <v>210</v>
      </c>
      <c r="B267" s="34" t="s">
        <v>353</v>
      </c>
      <c r="C267" s="34" t="s">
        <v>390</v>
      </c>
      <c r="E267" s="34" t="s">
        <v>391</v>
      </c>
      <c r="F267" s="34" t="s">
        <v>252</v>
      </c>
      <c r="G267" s="52" t="n">
        <v>3.41763E-005</v>
      </c>
      <c r="H267" s="44" t="s">
        <v>253</v>
      </c>
      <c r="I267" s="34" t="n">
        <v>1</v>
      </c>
      <c r="J267" s="34" t="s">
        <v>254</v>
      </c>
      <c r="K267" s="35" t="n">
        <v>1</v>
      </c>
      <c r="L267" s="44" t="s">
        <v>255</v>
      </c>
    </row>
    <row r="268" customFormat="false" ht="12.75" hidden="false" customHeight="false" outlineLevel="0" collapsed="false">
      <c r="A268" s="34" t="s">
        <v>215</v>
      </c>
      <c r="B268" s="34" t="s">
        <v>353</v>
      </c>
      <c r="C268" s="34" t="s">
        <v>390</v>
      </c>
      <c r="E268" s="34" t="s">
        <v>391</v>
      </c>
      <c r="F268" s="34" t="s">
        <v>252</v>
      </c>
      <c r="G268" s="52" t="n">
        <v>3.37838E-005</v>
      </c>
      <c r="H268" s="44" t="s">
        <v>253</v>
      </c>
      <c r="I268" s="34" t="n">
        <v>1</v>
      </c>
      <c r="J268" s="34" t="s">
        <v>254</v>
      </c>
      <c r="K268" s="35" t="n">
        <v>1</v>
      </c>
      <c r="L268" s="44" t="s">
        <v>255</v>
      </c>
    </row>
    <row r="269" customFormat="false" ht="12.75" hidden="false" customHeight="false" outlineLevel="0" collapsed="false">
      <c r="A269" s="34" t="s">
        <v>225</v>
      </c>
      <c r="B269" s="34" t="s">
        <v>357</v>
      </c>
      <c r="C269" s="34" t="s">
        <v>390</v>
      </c>
      <c r="E269" s="34" t="s">
        <v>391</v>
      </c>
      <c r="F269" s="34" t="s">
        <v>252</v>
      </c>
      <c r="G269" s="52" t="n">
        <v>3.47826E-005</v>
      </c>
      <c r="H269" s="44" t="s">
        <v>253</v>
      </c>
      <c r="I269" s="34" t="n">
        <v>1</v>
      </c>
      <c r="J269" s="34" t="s">
        <v>254</v>
      </c>
      <c r="K269" s="35" t="n">
        <v>1</v>
      </c>
      <c r="L269" s="44" t="s">
        <v>255</v>
      </c>
    </row>
    <row r="270" customFormat="false" ht="12.75" hidden="false" customHeight="false" outlineLevel="0" collapsed="false">
      <c r="A270" s="34" t="s">
        <v>392</v>
      </c>
      <c r="B270" s="34" t="s">
        <v>353</v>
      </c>
      <c r="C270" s="34" t="s">
        <v>393</v>
      </c>
      <c r="E270" s="34" t="s">
        <v>394</v>
      </c>
      <c r="F270" s="34" t="s">
        <v>258</v>
      </c>
      <c r="G270" s="52" t="n">
        <v>5.41712E-007</v>
      </c>
      <c r="H270" s="44" t="s">
        <v>253</v>
      </c>
      <c r="I270" s="34" t="n">
        <v>1</v>
      </c>
      <c r="J270" s="34" t="s">
        <v>254</v>
      </c>
      <c r="K270" s="35" t="n">
        <v>0.01</v>
      </c>
      <c r="L270" s="44" t="s">
        <v>255</v>
      </c>
    </row>
    <row r="271" customFormat="false" ht="12.75" hidden="false" customHeight="false" outlineLevel="0" collapsed="false">
      <c r="A271" s="34" t="s">
        <v>226</v>
      </c>
      <c r="B271" s="34" t="s">
        <v>353</v>
      </c>
      <c r="C271" s="34" t="s">
        <v>395</v>
      </c>
      <c r="E271" s="34" t="s">
        <v>396</v>
      </c>
      <c r="F271" s="34" t="s">
        <v>293</v>
      </c>
      <c r="G271" s="52" t="n">
        <v>2.4564E-005</v>
      </c>
      <c r="H271" s="44" t="s">
        <v>253</v>
      </c>
      <c r="I271" s="34" t="n">
        <v>1</v>
      </c>
      <c r="J271" s="34" t="s">
        <v>254</v>
      </c>
      <c r="K271" s="35" t="n">
        <v>1</v>
      </c>
      <c r="L271" s="44" t="s">
        <v>255</v>
      </c>
    </row>
    <row r="272" customFormat="false" ht="12.75" hidden="false" customHeight="false" outlineLevel="0" collapsed="false">
      <c r="A272" s="34" t="s">
        <v>210</v>
      </c>
      <c r="B272" s="34" t="s">
        <v>357</v>
      </c>
      <c r="C272" s="34" t="s">
        <v>395</v>
      </c>
      <c r="E272" s="34" t="s">
        <v>396</v>
      </c>
      <c r="F272" s="34" t="s">
        <v>293</v>
      </c>
      <c r="G272" s="52" t="n">
        <v>7.35294E-006</v>
      </c>
      <c r="H272" s="44" t="s">
        <v>253</v>
      </c>
      <c r="I272" s="34" t="n">
        <v>1</v>
      </c>
      <c r="J272" s="34" t="s">
        <v>254</v>
      </c>
      <c r="K272" s="35" t="n">
        <v>0.01</v>
      </c>
      <c r="L272" s="44" t="s">
        <v>255</v>
      </c>
    </row>
    <row r="273" customFormat="false" ht="12.75" hidden="false" customHeight="false" outlineLevel="0" collapsed="false">
      <c r="A273" s="34" t="s">
        <v>228</v>
      </c>
      <c r="B273" s="34" t="s">
        <v>353</v>
      </c>
      <c r="C273" s="34" t="s">
        <v>395</v>
      </c>
      <c r="E273" s="34" t="s">
        <v>396</v>
      </c>
      <c r="F273" s="34" t="s">
        <v>293</v>
      </c>
      <c r="G273" s="35" t="n">
        <v>0.00011534</v>
      </c>
      <c r="H273" s="44" t="s">
        <v>253</v>
      </c>
      <c r="I273" s="34" t="n">
        <v>1</v>
      </c>
      <c r="J273" s="34" t="s">
        <v>254</v>
      </c>
      <c r="K273" s="35" t="n">
        <v>1</v>
      </c>
      <c r="L273" s="44" t="s">
        <v>255</v>
      </c>
    </row>
    <row r="274" customFormat="false" ht="12.75" hidden="false" customHeight="false" outlineLevel="0" collapsed="false">
      <c r="A274" s="34" t="s">
        <v>224</v>
      </c>
      <c r="B274" s="34" t="s">
        <v>357</v>
      </c>
      <c r="C274" s="34" t="s">
        <v>395</v>
      </c>
      <c r="E274" s="34" t="s">
        <v>396</v>
      </c>
      <c r="F274" s="34" t="s">
        <v>293</v>
      </c>
      <c r="G274" s="52" t="n">
        <v>3.02419E-005</v>
      </c>
      <c r="H274" s="44" t="s">
        <v>253</v>
      </c>
      <c r="I274" s="34" t="n">
        <v>1</v>
      </c>
      <c r="J274" s="34" t="s">
        <v>254</v>
      </c>
      <c r="K274" s="35" t="n">
        <v>1</v>
      </c>
      <c r="L274" s="44" t="s">
        <v>255</v>
      </c>
    </row>
    <row r="275" customFormat="false" ht="12.75" hidden="false" customHeight="false" outlineLevel="0" collapsed="false">
      <c r="A275" s="34" t="s">
        <v>225</v>
      </c>
      <c r="B275" s="34" t="s">
        <v>357</v>
      </c>
      <c r="C275" s="34" t="s">
        <v>395</v>
      </c>
      <c r="E275" s="34" t="s">
        <v>396</v>
      </c>
      <c r="F275" s="34" t="s">
        <v>293</v>
      </c>
      <c r="G275" s="52" t="n">
        <v>3.47826E-007</v>
      </c>
      <c r="H275" s="44" t="s">
        <v>253</v>
      </c>
      <c r="I275" s="34" t="n">
        <v>1</v>
      </c>
      <c r="J275" s="34" t="s">
        <v>254</v>
      </c>
      <c r="K275" s="35" t="n">
        <v>0.01</v>
      </c>
      <c r="L275" s="44" t="s">
        <v>255</v>
      </c>
    </row>
    <row r="276" customFormat="false" ht="12.75" hidden="false" customHeight="false" outlineLevel="0" collapsed="false">
      <c r="A276" s="34" t="s">
        <v>215</v>
      </c>
      <c r="B276" s="34" t="s">
        <v>353</v>
      </c>
      <c r="C276" s="34" t="s">
        <v>397</v>
      </c>
      <c r="E276" s="34" t="s">
        <v>277</v>
      </c>
      <c r="F276" s="34" t="s">
        <v>258</v>
      </c>
      <c r="G276" s="52" t="n">
        <v>3.37838E-007</v>
      </c>
      <c r="H276" s="44" t="s">
        <v>253</v>
      </c>
      <c r="I276" s="34" t="n">
        <v>1</v>
      </c>
      <c r="J276" s="34" t="s">
        <v>254</v>
      </c>
      <c r="K276" s="35" t="n">
        <v>0.01</v>
      </c>
      <c r="L276" s="44" t="s">
        <v>255</v>
      </c>
    </row>
    <row r="277" customFormat="false" ht="12.75" hidden="false" customHeight="false" outlineLevel="0" collapsed="false">
      <c r="A277" s="34" t="s">
        <v>216</v>
      </c>
      <c r="B277" s="34" t="s">
        <v>353</v>
      </c>
      <c r="C277" s="34" t="s">
        <v>398</v>
      </c>
      <c r="E277" s="34" t="s">
        <v>277</v>
      </c>
      <c r="F277" s="34" t="s">
        <v>258</v>
      </c>
      <c r="G277" s="52" t="n">
        <v>1.46484E-007</v>
      </c>
      <c r="H277" s="44" t="s">
        <v>253</v>
      </c>
      <c r="I277" s="34" t="n">
        <v>1</v>
      </c>
      <c r="J277" s="34" t="s">
        <v>254</v>
      </c>
      <c r="K277" s="35" t="n">
        <v>0.01</v>
      </c>
      <c r="L277" s="44" t="s">
        <v>255</v>
      </c>
    </row>
    <row r="278" customFormat="false" ht="12.75" hidden="false" customHeight="false" outlineLevel="0" collapsed="false">
      <c r="A278" s="34" t="s">
        <v>221</v>
      </c>
      <c r="B278" s="34" t="s">
        <v>357</v>
      </c>
      <c r="C278" s="34" t="s">
        <v>399</v>
      </c>
      <c r="E278" s="34" t="s">
        <v>396</v>
      </c>
      <c r="F278" s="34" t="s">
        <v>293</v>
      </c>
      <c r="G278" s="52" t="n">
        <v>1.18977E-005</v>
      </c>
      <c r="H278" s="44" t="s">
        <v>253</v>
      </c>
      <c r="I278" s="34" t="n">
        <v>1</v>
      </c>
      <c r="J278" s="34" t="s">
        <v>254</v>
      </c>
      <c r="K278" s="35" t="n">
        <v>1</v>
      </c>
      <c r="L278" s="44" t="s">
        <v>255</v>
      </c>
    </row>
    <row r="279" customFormat="false" ht="12.75" hidden="false" customHeight="false" outlineLevel="0" collapsed="false">
      <c r="A279" s="34" t="s">
        <v>221</v>
      </c>
      <c r="B279" s="34" t="s">
        <v>357</v>
      </c>
      <c r="C279" s="34" t="s">
        <v>400</v>
      </c>
      <c r="E279" s="34" t="s">
        <v>396</v>
      </c>
      <c r="F279" s="34" t="s">
        <v>293</v>
      </c>
      <c r="G279" s="52" t="n">
        <v>1.18977E-007</v>
      </c>
      <c r="H279" s="44" t="s">
        <v>253</v>
      </c>
      <c r="I279" s="34" t="n">
        <v>1</v>
      </c>
      <c r="J279" s="34" t="s">
        <v>254</v>
      </c>
      <c r="K279" s="35" t="n">
        <v>0.01</v>
      </c>
      <c r="L279" s="44" t="s">
        <v>255</v>
      </c>
    </row>
    <row r="280" customFormat="false" ht="12.75" hidden="false" customHeight="false" outlineLevel="0" collapsed="false">
      <c r="A280" s="34" t="s">
        <v>215</v>
      </c>
      <c r="B280" s="34" t="s">
        <v>353</v>
      </c>
      <c r="C280" s="34" t="s">
        <v>401</v>
      </c>
      <c r="E280" s="34" t="s">
        <v>277</v>
      </c>
      <c r="F280" s="34" t="s">
        <v>297</v>
      </c>
      <c r="G280" s="52" t="n">
        <v>6.75676E-005</v>
      </c>
      <c r="H280" s="44" t="s">
        <v>253</v>
      </c>
      <c r="I280" s="34" t="n">
        <v>1</v>
      </c>
      <c r="J280" s="34" t="s">
        <v>254</v>
      </c>
      <c r="K280" s="35" t="n">
        <v>2</v>
      </c>
      <c r="L280" s="44" t="s">
        <v>255</v>
      </c>
    </row>
    <row r="281" customFormat="false" ht="12.75" hidden="false" customHeight="false" outlineLevel="0" collapsed="false">
      <c r="A281" s="34" t="s">
        <v>376</v>
      </c>
      <c r="B281" s="34" t="s">
        <v>353</v>
      </c>
      <c r="C281" s="34" t="s">
        <v>402</v>
      </c>
      <c r="E281" s="34" t="s">
        <v>277</v>
      </c>
      <c r="F281" s="34" t="s">
        <v>297</v>
      </c>
      <c r="G281" s="52" t="n">
        <v>7.63942E-007</v>
      </c>
      <c r="H281" s="44" t="s">
        <v>253</v>
      </c>
      <c r="I281" s="34" t="n">
        <v>1</v>
      </c>
      <c r="J281" s="34" t="s">
        <v>254</v>
      </c>
      <c r="K281" s="35" t="n">
        <v>0.01</v>
      </c>
      <c r="L281" s="44" t="s">
        <v>255</v>
      </c>
    </row>
    <row r="282" customFormat="false" ht="12.75" hidden="false" customHeight="false" outlineLevel="0" collapsed="false">
      <c r="A282" s="34" t="s">
        <v>225</v>
      </c>
      <c r="B282" s="34" t="s">
        <v>353</v>
      </c>
      <c r="C282" s="34" t="s">
        <v>402</v>
      </c>
      <c r="E282" s="34" t="s">
        <v>277</v>
      </c>
      <c r="F282" s="34" t="s">
        <v>297</v>
      </c>
      <c r="G282" s="35" t="n">
        <v>0.000289157</v>
      </c>
      <c r="H282" s="44" t="s">
        <v>253</v>
      </c>
      <c r="I282" s="34" t="n">
        <v>1</v>
      </c>
      <c r="J282" s="34" t="s">
        <v>254</v>
      </c>
      <c r="K282" s="35" t="n">
        <v>6</v>
      </c>
      <c r="L282" s="44" t="s">
        <v>255</v>
      </c>
    </row>
    <row r="283" customFormat="false" ht="12.75" hidden="false" customHeight="false" outlineLevel="0" collapsed="false">
      <c r="A283" s="34" t="s">
        <v>228</v>
      </c>
      <c r="B283" s="34" t="s">
        <v>353</v>
      </c>
      <c r="C283" s="34" t="s">
        <v>403</v>
      </c>
      <c r="E283" s="34" t="s">
        <v>277</v>
      </c>
      <c r="F283" s="34" t="s">
        <v>297</v>
      </c>
      <c r="G283" s="35" t="n">
        <v>0.00011534</v>
      </c>
      <c r="H283" s="44" t="s">
        <v>253</v>
      </c>
      <c r="I283" s="34" t="n">
        <v>1</v>
      </c>
      <c r="J283" s="34" t="s">
        <v>254</v>
      </c>
      <c r="K283" s="35" t="n">
        <v>1</v>
      </c>
      <c r="L283" s="44" t="s">
        <v>255</v>
      </c>
    </row>
    <row r="284" customFormat="false" ht="12.75" hidden="false" customHeight="false" outlineLevel="0" collapsed="false">
      <c r="A284" s="34" t="s">
        <v>228</v>
      </c>
      <c r="B284" s="34" t="s">
        <v>353</v>
      </c>
      <c r="C284" s="34" t="s">
        <v>404</v>
      </c>
      <c r="E284" s="34" t="s">
        <v>277</v>
      </c>
      <c r="F284" s="34" t="s">
        <v>297</v>
      </c>
      <c r="G284" s="35" t="n">
        <v>0.00011534</v>
      </c>
      <c r="H284" s="44" t="s">
        <v>253</v>
      </c>
      <c r="I284" s="34" t="n">
        <v>1</v>
      </c>
      <c r="J284" s="34" t="s">
        <v>254</v>
      </c>
      <c r="K284" s="35" t="n">
        <v>1</v>
      </c>
      <c r="L284" s="44" t="s">
        <v>255</v>
      </c>
    </row>
    <row r="285" customFormat="false" ht="12.75" hidden="false" customHeight="false" outlineLevel="0" collapsed="false">
      <c r="A285" s="34" t="s">
        <v>207</v>
      </c>
      <c r="B285" s="34" t="s">
        <v>353</v>
      </c>
      <c r="C285" s="34" t="s">
        <v>405</v>
      </c>
      <c r="E285" s="34" t="s">
        <v>299</v>
      </c>
      <c r="F285" s="34" t="s">
        <v>252</v>
      </c>
      <c r="G285" s="52" t="n">
        <v>4.56274E-005</v>
      </c>
      <c r="H285" s="44" t="s">
        <v>253</v>
      </c>
      <c r="I285" s="34" t="n">
        <v>1</v>
      </c>
      <c r="J285" s="34" t="s">
        <v>254</v>
      </c>
      <c r="K285" s="35" t="n">
        <v>1</v>
      </c>
      <c r="L285" s="44" t="s">
        <v>255</v>
      </c>
    </row>
    <row r="286" customFormat="false" ht="12.75" hidden="false" customHeight="false" outlineLevel="0" collapsed="false">
      <c r="A286" s="34" t="s">
        <v>228</v>
      </c>
      <c r="B286" s="34" t="s">
        <v>357</v>
      </c>
      <c r="C286" s="34" t="s">
        <v>405</v>
      </c>
      <c r="E286" s="34" t="s">
        <v>299</v>
      </c>
      <c r="F286" s="34" t="s">
        <v>252</v>
      </c>
      <c r="G286" s="35" t="n">
        <v>0.000109091</v>
      </c>
      <c r="H286" s="44" t="s">
        <v>253</v>
      </c>
      <c r="I286" s="34" t="n">
        <v>1</v>
      </c>
      <c r="J286" s="34" t="s">
        <v>254</v>
      </c>
      <c r="K286" s="35" t="n">
        <v>1</v>
      </c>
      <c r="L286" s="44" t="s">
        <v>255</v>
      </c>
    </row>
    <row r="287" customFormat="false" ht="12.75" hidden="false" customHeight="false" outlineLevel="0" collapsed="false">
      <c r="A287" s="34" t="s">
        <v>376</v>
      </c>
      <c r="B287" s="34" t="s">
        <v>357</v>
      </c>
      <c r="C287" s="34" t="s">
        <v>405</v>
      </c>
      <c r="E287" s="34" t="s">
        <v>299</v>
      </c>
      <c r="F287" s="34" t="s">
        <v>252</v>
      </c>
      <c r="G287" s="52" t="n">
        <v>3.861E-007</v>
      </c>
      <c r="H287" s="44" t="s">
        <v>253</v>
      </c>
      <c r="I287" s="34" t="n">
        <v>1</v>
      </c>
      <c r="J287" s="34" t="s">
        <v>254</v>
      </c>
      <c r="K287" s="35" t="n">
        <v>0.01</v>
      </c>
      <c r="L287" s="44" t="s">
        <v>255</v>
      </c>
    </row>
    <row r="288" customFormat="false" ht="12.75" hidden="false" customHeight="false" outlineLevel="0" collapsed="false">
      <c r="A288" s="34" t="s">
        <v>224</v>
      </c>
      <c r="B288" s="34" t="s">
        <v>357</v>
      </c>
      <c r="C288" s="34" t="s">
        <v>405</v>
      </c>
      <c r="E288" s="34" t="s">
        <v>299</v>
      </c>
      <c r="F288" s="34" t="s">
        <v>252</v>
      </c>
      <c r="G288" s="52" t="n">
        <v>3.02419E-005</v>
      </c>
      <c r="H288" s="44" t="s">
        <v>253</v>
      </c>
      <c r="I288" s="34" t="n">
        <v>1</v>
      </c>
      <c r="J288" s="34" t="s">
        <v>254</v>
      </c>
      <c r="K288" s="35" t="n">
        <v>1</v>
      </c>
      <c r="L288" s="44" t="s">
        <v>255</v>
      </c>
    </row>
    <row r="289" customFormat="false" ht="12.75" hidden="false" customHeight="false" outlineLevel="0" collapsed="false">
      <c r="A289" s="34" t="s">
        <v>225</v>
      </c>
      <c r="B289" s="34" t="s">
        <v>357</v>
      </c>
      <c r="C289" s="34" t="s">
        <v>405</v>
      </c>
      <c r="E289" s="34" t="s">
        <v>299</v>
      </c>
      <c r="F289" s="34" t="s">
        <v>252</v>
      </c>
      <c r="G289" s="52" t="n">
        <v>3.47826E-005</v>
      </c>
      <c r="H289" s="44" t="s">
        <v>253</v>
      </c>
      <c r="I289" s="34" t="n">
        <v>1</v>
      </c>
      <c r="J289" s="34" t="s">
        <v>254</v>
      </c>
      <c r="K289" s="35" t="n">
        <v>1</v>
      </c>
      <c r="L289" s="44" t="s">
        <v>255</v>
      </c>
    </row>
    <row r="290" customFormat="false" ht="12.75" hidden="false" customHeight="false" outlineLevel="0" collapsed="false">
      <c r="A290" s="34" t="s">
        <v>376</v>
      </c>
      <c r="B290" s="34" t="s">
        <v>357</v>
      </c>
      <c r="C290" s="34" t="s">
        <v>406</v>
      </c>
      <c r="E290" s="34" t="s">
        <v>292</v>
      </c>
      <c r="F290" s="34" t="s">
        <v>293</v>
      </c>
      <c r="G290" s="52" t="n">
        <v>3.861E-005</v>
      </c>
      <c r="H290" s="44" t="s">
        <v>253</v>
      </c>
      <c r="I290" s="34" t="n">
        <v>1</v>
      </c>
      <c r="J290" s="34" t="s">
        <v>254</v>
      </c>
      <c r="K290" s="35" t="n">
        <v>1</v>
      </c>
      <c r="L290" s="44" t="s">
        <v>255</v>
      </c>
    </row>
    <row r="291" customFormat="false" ht="12.75" hidden="false" customHeight="false" outlineLevel="0" collapsed="false">
      <c r="A291" s="34" t="s">
        <v>227</v>
      </c>
      <c r="B291" s="34" t="s">
        <v>357</v>
      </c>
      <c r="C291" s="34" t="s">
        <v>407</v>
      </c>
      <c r="E291" s="34" t="s">
        <v>379</v>
      </c>
      <c r="F291" s="34" t="s">
        <v>270</v>
      </c>
      <c r="G291" s="52" t="n">
        <v>3.90625E-006</v>
      </c>
      <c r="H291" s="44" t="s">
        <v>253</v>
      </c>
      <c r="I291" s="34" t="n">
        <v>1</v>
      </c>
      <c r="J291" s="34" t="s">
        <v>254</v>
      </c>
      <c r="K291" s="35" t="n">
        <v>0.01</v>
      </c>
      <c r="L291" s="44" t="s">
        <v>255</v>
      </c>
    </row>
    <row r="292" customFormat="false" ht="12.75" hidden="false" customHeight="false" outlineLevel="0" collapsed="false">
      <c r="A292" s="34" t="s">
        <v>227</v>
      </c>
      <c r="B292" s="34" t="s">
        <v>353</v>
      </c>
      <c r="C292" s="34" t="s">
        <v>407</v>
      </c>
      <c r="E292" s="34" t="s">
        <v>379</v>
      </c>
      <c r="F292" s="34" t="s">
        <v>270</v>
      </c>
      <c r="G292" s="52" t="n">
        <v>2.43506E-006</v>
      </c>
      <c r="H292" s="44" t="s">
        <v>253</v>
      </c>
      <c r="I292" s="34" t="n">
        <v>1</v>
      </c>
      <c r="J292" s="34" t="s">
        <v>254</v>
      </c>
      <c r="K292" s="35" t="n">
        <v>0.01</v>
      </c>
      <c r="L292" s="44" t="s">
        <v>255</v>
      </c>
    </row>
    <row r="293" customFormat="false" ht="12.75" hidden="false" customHeight="false" outlineLevel="0" collapsed="false">
      <c r="A293" s="34" t="s">
        <v>373</v>
      </c>
      <c r="B293" s="34" t="s">
        <v>357</v>
      </c>
      <c r="C293" s="34" t="s">
        <v>408</v>
      </c>
      <c r="E293" s="34" t="s">
        <v>367</v>
      </c>
      <c r="F293" s="34" t="s">
        <v>293</v>
      </c>
      <c r="G293" s="52" t="n">
        <v>4.65943E-005</v>
      </c>
      <c r="H293" s="44" t="s">
        <v>253</v>
      </c>
      <c r="I293" s="34" t="n">
        <v>1</v>
      </c>
      <c r="J293" s="34" t="s">
        <v>254</v>
      </c>
      <c r="K293" s="35" t="n">
        <v>1</v>
      </c>
      <c r="L293" s="44" t="s">
        <v>255</v>
      </c>
    </row>
    <row r="294" customFormat="false" ht="12.75" hidden="false" customHeight="false" outlineLevel="0" collapsed="false">
      <c r="A294" s="34" t="s">
        <v>375</v>
      </c>
      <c r="B294" s="34" t="s">
        <v>357</v>
      </c>
      <c r="C294" s="34" t="s">
        <v>408</v>
      </c>
      <c r="E294" s="34" t="s">
        <v>367</v>
      </c>
      <c r="F294" s="34" t="s">
        <v>293</v>
      </c>
      <c r="G294" s="52" t="n">
        <v>2.28311E-007</v>
      </c>
      <c r="H294" s="44" t="s">
        <v>253</v>
      </c>
      <c r="I294" s="34" t="n">
        <v>1</v>
      </c>
      <c r="J294" s="34" t="s">
        <v>254</v>
      </c>
      <c r="K294" s="35" t="n">
        <v>0.01</v>
      </c>
      <c r="L294" s="44" t="s">
        <v>255</v>
      </c>
    </row>
    <row r="295" customFormat="false" ht="12.75" hidden="false" customHeight="false" outlineLevel="0" collapsed="false">
      <c r="A295" s="34" t="s">
        <v>214</v>
      </c>
      <c r="B295" s="34" t="s">
        <v>357</v>
      </c>
      <c r="C295" s="34" t="s">
        <v>409</v>
      </c>
      <c r="E295" s="34" t="s">
        <v>301</v>
      </c>
      <c r="F295" s="34" t="s">
        <v>258</v>
      </c>
      <c r="G295" s="52" t="n">
        <v>3.27869E-005</v>
      </c>
      <c r="H295" s="44" t="s">
        <v>253</v>
      </c>
      <c r="I295" s="34" t="n">
        <v>1</v>
      </c>
      <c r="J295" s="34" t="s">
        <v>254</v>
      </c>
      <c r="K295" s="35" t="n">
        <v>1</v>
      </c>
      <c r="L295" s="44" t="s">
        <v>255</v>
      </c>
    </row>
    <row r="296" customFormat="false" ht="12.75" hidden="false" customHeight="false" outlineLevel="0" collapsed="false">
      <c r="A296" s="34" t="s">
        <v>207</v>
      </c>
      <c r="B296" s="34" t="s">
        <v>353</v>
      </c>
      <c r="C296" s="34" t="s">
        <v>410</v>
      </c>
      <c r="E296" s="34" t="s">
        <v>411</v>
      </c>
      <c r="F296" s="34" t="s">
        <v>258</v>
      </c>
      <c r="G296" s="52" t="n">
        <v>4.56274E-005</v>
      </c>
      <c r="H296" s="44" t="s">
        <v>253</v>
      </c>
      <c r="I296" s="34" t="n">
        <v>1</v>
      </c>
      <c r="J296" s="34" t="s">
        <v>254</v>
      </c>
      <c r="K296" s="35" t="n">
        <v>1</v>
      </c>
      <c r="L296" s="44" t="s">
        <v>255</v>
      </c>
    </row>
    <row r="297" customFormat="false" ht="12.75" hidden="false" customHeight="false" outlineLevel="0" collapsed="false">
      <c r="A297" s="34" t="s">
        <v>203</v>
      </c>
      <c r="B297" s="34" t="s">
        <v>357</v>
      </c>
      <c r="C297" s="34" t="s">
        <v>410</v>
      </c>
      <c r="E297" s="34" t="s">
        <v>411</v>
      </c>
      <c r="F297" s="34" t="s">
        <v>258</v>
      </c>
      <c r="G297" s="52" t="n">
        <v>1.60918E-005</v>
      </c>
      <c r="H297" s="44" t="s">
        <v>253</v>
      </c>
      <c r="I297" s="34" t="n">
        <v>1</v>
      </c>
      <c r="J297" s="34" t="s">
        <v>254</v>
      </c>
      <c r="K297" s="35" t="n">
        <v>1</v>
      </c>
      <c r="L297" s="44" t="s">
        <v>255</v>
      </c>
    </row>
    <row r="298" customFormat="false" ht="12.75" hidden="false" customHeight="false" outlineLevel="0" collapsed="false">
      <c r="A298" s="34" t="s">
        <v>213</v>
      </c>
      <c r="B298" s="34" t="s">
        <v>353</v>
      </c>
      <c r="C298" s="34" t="s">
        <v>410</v>
      </c>
      <c r="E298" s="34" t="s">
        <v>411</v>
      </c>
      <c r="F298" s="34" t="s">
        <v>258</v>
      </c>
      <c r="G298" s="52" t="n">
        <v>4.82625E-005</v>
      </c>
      <c r="H298" s="44" t="s">
        <v>253</v>
      </c>
      <c r="I298" s="34" t="n">
        <v>1</v>
      </c>
      <c r="J298" s="34" t="s">
        <v>254</v>
      </c>
      <c r="K298" s="35" t="n">
        <v>1</v>
      </c>
      <c r="L298" s="44" t="s">
        <v>255</v>
      </c>
    </row>
    <row r="299" customFormat="false" ht="12.75" hidden="false" customHeight="false" outlineLevel="0" collapsed="false">
      <c r="A299" s="34" t="s">
        <v>373</v>
      </c>
      <c r="B299" s="34" t="s">
        <v>357</v>
      </c>
      <c r="C299" s="34" t="s">
        <v>412</v>
      </c>
      <c r="E299" s="34" t="s">
        <v>413</v>
      </c>
      <c r="F299" s="34" t="s">
        <v>293</v>
      </c>
      <c r="G299" s="52" t="n">
        <v>4.65943E-005</v>
      </c>
      <c r="H299" s="44" t="s">
        <v>253</v>
      </c>
      <c r="I299" s="34" t="n">
        <v>1</v>
      </c>
      <c r="J299" s="34" t="s">
        <v>254</v>
      </c>
      <c r="K299" s="35" t="n">
        <v>1</v>
      </c>
      <c r="L299" s="44" t="s">
        <v>255</v>
      </c>
    </row>
    <row r="300" customFormat="false" ht="12.75" hidden="false" customHeight="false" outlineLevel="0" collapsed="false">
      <c r="A300" s="34" t="s">
        <v>216</v>
      </c>
      <c r="B300" s="34" t="s">
        <v>357</v>
      </c>
      <c r="C300" s="34" t="s">
        <v>412</v>
      </c>
      <c r="E300" s="34" t="s">
        <v>413</v>
      </c>
      <c r="F300" s="34" t="s">
        <v>293</v>
      </c>
      <c r="G300" s="52" t="n">
        <v>1.6129E-005</v>
      </c>
      <c r="H300" s="44" t="s">
        <v>253</v>
      </c>
      <c r="I300" s="34" t="n">
        <v>1</v>
      </c>
      <c r="J300" s="34" t="s">
        <v>254</v>
      </c>
      <c r="K300" s="35" t="n">
        <v>1</v>
      </c>
      <c r="L300" s="44" t="s">
        <v>255</v>
      </c>
    </row>
    <row r="301" customFormat="false" ht="12.75" hidden="false" customHeight="false" outlineLevel="0" collapsed="false">
      <c r="A301" s="34" t="s">
        <v>215</v>
      </c>
      <c r="B301" s="34" t="s">
        <v>353</v>
      </c>
      <c r="C301" s="34" t="s">
        <v>412</v>
      </c>
      <c r="E301" s="34" t="s">
        <v>413</v>
      </c>
      <c r="F301" s="34" t="s">
        <v>293</v>
      </c>
      <c r="G301" s="52" t="n">
        <v>3.37838E-005</v>
      </c>
      <c r="H301" s="44" t="s">
        <v>253</v>
      </c>
      <c r="I301" s="34" t="n">
        <v>1</v>
      </c>
      <c r="J301" s="34" t="s">
        <v>254</v>
      </c>
      <c r="K301" s="35" t="n">
        <v>1</v>
      </c>
      <c r="L301" s="44" t="s">
        <v>255</v>
      </c>
    </row>
    <row r="302" customFormat="false" ht="12.75" hidden="false" customHeight="false" outlineLevel="0" collapsed="false">
      <c r="A302" s="34" t="s">
        <v>228</v>
      </c>
      <c r="B302" s="34" t="s">
        <v>357</v>
      </c>
      <c r="C302" s="34" t="s">
        <v>412</v>
      </c>
      <c r="E302" s="34" t="s">
        <v>413</v>
      </c>
      <c r="F302" s="34" t="s">
        <v>293</v>
      </c>
      <c r="G302" s="35" t="n">
        <v>0.000109091</v>
      </c>
      <c r="H302" s="44" t="s">
        <v>253</v>
      </c>
      <c r="I302" s="34" t="n">
        <v>1</v>
      </c>
      <c r="J302" s="34" t="s">
        <v>254</v>
      </c>
      <c r="K302" s="35" t="n">
        <v>1</v>
      </c>
      <c r="L302" s="44" t="s">
        <v>255</v>
      </c>
    </row>
    <row r="303" customFormat="false" ht="12.75" hidden="false" customHeight="false" outlineLevel="0" collapsed="false">
      <c r="A303" s="34" t="s">
        <v>204</v>
      </c>
      <c r="B303" s="34" t="s">
        <v>353</v>
      </c>
      <c r="C303" s="34" t="s">
        <v>412</v>
      </c>
      <c r="E303" s="34" t="s">
        <v>413</v>
      </c>
      <c r="F303" s="34" t="s">
        <v>293</v>
      </c>
      <c r="G303" s="52" t="n">
        <v>3.32594E-005</v>
      </c>
      <c r="H303" s="44" t="s">
        <v>253</v>
      </c>
      <c r="I303" s="34" t="n">
        <v>1</v>
      </c>
      <c r="J303" s="34" t="s">
        <v>254</v>
      </c>
      <c r="K303" s="35" t="n">
        <v>1</v>
      </c>
      <c r="L303" s="44" t="s">
        <v>255</v>
      </c>
    </row>
    <row r="304" customFormat="false" ht="12.75" hidden="false" customHeight="false" outlineLevel="0" collapsed="false">
      <c r="A304" s="34" t="s">
        <v>214</v>
      </c>
      <c r="B304" s="34" t="s">
        <v>357</v>
      </c>
      <c r="C304" s="34" t="s">
        <v>414</v>
      </c>
      <c r="E304" s="34" t="s">
        <v>292</v>
      </c>
      <c r="F304" s="34" t="s">
        <v>293</v>
      </c>
      <c r="G304" s="52" t="n">
        <v>3.27869E-005</v>
      </c>
      <c r="H304" s="44" t="s">
        <v>253</v>
      </c>
      <c r="I304" s="34" t="n">
        <v>1</v>
      </c>
      <c r="J304" s="34" t="s">
        <v>254</v>
      </c>
      <c r="K304" s="35" t="n">
        <v>1</v>
      </c>
      <c r="L304" s="44" t="s">
        <v>255</v>
      </c>
    </row>
    <row r="305" customFormat="false" ht="12.75" hidden="false" customHeight="false" outlineLevel="0" collapsed="false">
      <c r="A305" s="34" t="s">
        <v>228</v>
      </c>
      <c r="B305" s="34" t="s">
        <v>353</v>
      </c>
      <c r="C305" s="34" t="s">
        <v>415</v>
      </c>
      <c r="E305" s="34" t="s">
        <v>416</v>
      </c>
      <c r="F305" s="34" t="s">
        <v>293</v>
      </c>
      <c r="G305" s="35" t="n">
        <v>0.00011534</v>
      </c>
      <c r="H305" s="44" t="s">
        <v>253</v>
      </c>
      <c r="I305" s="34" t="n">
        <v>1</v>
      </c>
      <c r="J305" s="34" t="s">
        <v>254</v>
      </c>
      <c r="K305" s="35" t="n">
        <v>1</v>
      </c>
      <c r="L305" s="44" t="s">
        <v>255</v>
      </c>
    </row>
    <row r="306" customFormat="false" ht="12.75" hidden="false" customHeight="false" outlineLevel="0" collapsed="false">
      <c r="A306" s="34" t="s">
        <v>207</v>
      </c>
      <c r="B306" s="34" t="s">
        <v>357</v>
      </c>
      <c r="C306" s="34" t="s">
        <v>417</v>
      </c>
      <c r="E306" s="34" t="s">
        <v>418</v>
      </c>
      <c r="F306" s="34" t="s">
        <v>270</v>
      </c>
      <c r="G306" s="35" t="n">
        <v>0.000495868</v>
      </c>
      <c r="H306" s="44" t="s">
        <v>253</v>
      </c>
      <c r="I306" s="34" t="n">
        <v>1</v>
      </c>
      <c r="J306" s="34" t="s">
        <v>254</v>
      </c>
      <c r="K306" s="35" t="n">
        <v>1</v>
      </c>
      <c r="L306" s="44" t="s">
        <v>255</v>
      </c>
    </row>
    <row r="307" customFormat="false" ht="12.75" hidden="false" customHeight="false" outlineLevel="0" collapsed="false">
      <c r="A307" s="34" t="s">
        <v>225</v>
      </c>
      <c r="B307" s="34" t="s">
        <v>357</v>
      </c>
      <c r="C307" s="34" t="s">
        <v>419</v>
      </c>
      <c r="E307" s="34" t="s">
        <v>420</v>
      </c>
      <c r="F307" s="34" t="s">
        <v>293</v>
      </c>
      <c r="G307" s="52" t="n">
        <v>3.47826E-005</v>
      </c>
      <c r="H307" s="44" t="s">
        <v>253</v>
      </c>
      <c r="I307" s="34" t="n">
        <v>1</v>
      </c>
      <c r="J307" s="34" t="s">
        <v>254</v>
      </c>
      <c r="K307" s="35" t="n">
        <v>1</v>
      </c>
      <c r="L307" s="44" t="s">
        <v>255</v>
      </c>
    </row>
    <row r="308" customFormat="false" ht="12.75" hidden="false" customHeight="false" outlineLevel="0" collapsed="false">
      <c r="A308" s="34" t="s">
        <v>373</v>
      </c>
      <c r="B308" s="34" t="s">
        <v>357</v>
      </c>
      <c r="C308" s="34" t="s">
        <v>421</v>
      </c>
      <c r="E308" s="34" t="s">
        <v>257</v>
      </c>
      <c r="F308" s="34" t="s">
        <v>422</v>
      </c>
      <c r="G308" s="52" t="n">
        <v>4.65943E-007</v>
      </c>
      <c r="H308" s="44" t="s">
        <v>253</v>
      </c>
      <c r="I308" s="34" t="n">
        <v>1</v>
      </c>
      <c r="J308" s="34" t="s">
        <v>254</v>
      </c>
      <c r="K308" s="35" t="n">
        <v>0.01</v>
      </c>
      <c r="L308" s="44" t="s">
        <v>255</v>
      </c>
    </row>
    <row r="309" customFormat="false" ht="12.75" hidden="false" customHeight="false" outlineLevel="0" collapsed="false">
      <c r="A309" s="34" t="s">
        <v>226</v>
      </c>
      <c r="B309" s="34" t="s">
        <v>357</v>
      </c>
      <c r="C309" s="34" t="s">
        <v>423</v>
      </c>
      <c r="E309" s="34" t="s">
        <v>257</v>
      </c>
      <c r="F309" s="34" t="s">
        <v>422</v>
      </c>
      <c r="G309" s="52" t="n">
        <v>2.68077E-007</v>
      </c>
      <c r="H309" s="44" t="s">
        <v>253</v>
      </c>
      <c r="I309" s="34" t="n">
        <v>1</v>
      </c>
      <c r="J309" s="34" t="s">
        <v>254</v>
      </c>
      <c r="K309" s="35" t="n">
        <v>0.01</v>
      </c>
      <c r="L309" s="44" t="s">
        <v>255</v>
      </c>
    </row>
    <row r="310" customFormat="false" ht="12.75" hidden="false" customHeight="false" outlineLevel="0" collapsed="false">
      <c r="A310" s="34" t="s">
        <v>392</v>
      </c>
      <c r="B310" s="34" t="s">
        <v>357</v>
      </c>
      <c r="C310" s="34" t="s">
        <v>423</v>
      </c>
      <c r="E310" s="34" t="s">
        <v>257</v>
      </c>
      <c r="F310" s="34" t="s">
        <v>422</v>
      </c>
      <c r="G310" s="52" t="n">
        <v>4.39883E-006</v>
      </c>
      <c r="H310" s="44" t="s">
        <v>253</v>
      </c>
      <c r="I310" s="34" t="n">
        <v>1</v>
      </c>
      <c r="J310" s="34" t="s">
        <v>254</v>
      </c>
      <c r="K310" s="35" t="n">
        <v>0.01</v>
      </c>
      <c r="L310" s="44" t="s">
        <v>255</v>
      </c>
    </row>
    <row r="311" customFormat="false" ht="12.75" hidden="false" customHeight="false" outlineLevel="0" collapsed="false">
      <c r="A311" s="34" t="s">
        <v>207</v>
      </c>
      <c r="B311" s="34" t="s">
        <v>353</v>
      </c>
      <c r="C311" s="34" t="s">
        <v>423</v>
      </c>
      <c r="E311" s="34" t="s">
        <v>257</v>
      </c>
      <c r="F311" s="34" t="s">
        <v>422</v>
      </c>
      <c r="G311" s="52" t="n">
        <v>4.56274E-007</v>
      </c>
      <c r="H311" s="44" t="s">
        <v>253</v>
      </c>
      <c r="I311" s="34" t="n">
        <v>1</v>
      </c>
      <c r="J311" s="34" t="s">
        <v>254</v>
      </c>
      <c r="K311" s="35" t="n">
        <v>0.01</v>
      </c>
      <c r="L311" s="44" t="s">
        <v>255</v>
      </c>
    </row>
    <row r="312" customFormat="false" ht="12.75" hidden="false" customHeight="false" outlineLevel="0" collapsed="false">
      <c r="A312" s="34" t="s">
        <v>226</v>
      </c>
      <c r="B312" s="34" t="s">
        <v>357</v>
      </c>
      <c r="C312" s="34" t="s">
        <v>424</v>
      </c>
      <c r="E312" s="34" t="s">
        <v>257</v>
      </c>
      <c r="F312" s="34" t="s">
        <v>422</v>
      </c>
      <c r="G312" s="52" t="n">
        <v>2.68077E-005</v>
      </c>
      <c r="H312" s="44" t="s">
        <v>253</v>
      </c>
      <c r="I312" s="34" t="n">
        <v>1</v>
      </c>
      <c r="J312" s="34" t="s">
        <v>254</v>
      </c>
      <c r="K312" s="35" t="n">
        <v>1</v>
      </c>
      <c r="L312" s="44" t="s">
        <v>255</v>
      </c>
    </row>
    <row r="313" customFormat="false" ht="12.75" hidden="false" customHeight="false" outlineLevel="0" collapsed="false">
      <c r="A313" s="34" t="s">
        <v>376</v>
      </c>
      <c r="B313" s="34" t="s">
        <v>357</v>
      </c>
      <c r="C313" s="34" t="s">
        <v>424</v>
      </c>
      <c r="E313" s="34" t="s">
        <v>257</v>
      </c>
      <c r="F313" s="34" t="s">
        <v>422</v>
      </c>
      <c r="G313" s="52" t="n">
        <v>7.72201E-005</v>
      </c>
      <c r="H313" s="44" t="s">
        <v>253</v>
      </c>
      <c r="I313" s="34" t="n">
        <v>1</v>
      </c>
      <c r="J313" s="34" t="s">
        <v>254</v>
      </c>
      <c r="K313" s="35" t="n">
        <v>2</v>
      </c>
      <c r="L313" s="44" t="s">
        <v>255</v>
      </c>
    </row>
    <row r="314" customFormat="false" ht="12.75" hidden="false" customHeight="false" outlineLevel="0" collapsed="false">
      <c r="A314" s="34" t="s">
        <v>224</v>
      </c>
      <c r="B314" s="34" t="s">
        <v>357</v>
      </c>
      <c r="C314" s="34" t="s">
        <v>424</v>
      </c>
      <c r="E314" s="34" t="s">
        <v>257</v>
      </c>
      <c r="F314" s="34" t="s">
        <v>422</v>
      </c>
      <c r="G314" s="52" t="n">
        <v>3.02419E-005</v>
      </c>
      <c r="H314" s="44" t="s">
        <v>253</v>
      </c>
      <c r="I314" s="34" t="n">
        <v>1</v>
      </c>
      <c r="J314" s="34" t="s">
        <v>254</v>
      </c>
      <c r="K314" s="35" t="n">
        <v>1</v>
      </c>
      <c r="L314" s="44" t="s">
        <v>255</v>
      </c>
    </row>
    <row r="315" customFormat="false" ht="12.75" hidden="false" customHeight="false" outlineLevel="0" collapsed="false">
      <c r="A315" s="34" t="s">
        <v>226</v>
      </c>
      <c r="B315" s="34" t="s">
        <v>353</v>
      </c>
      <c r="C315" s="34" t="s">
        <v>425</v>
      </c>
      <c r="E315" s="34" t="s">
        <v>317</v>
      </c>
      <c r="F315" s="34" t="s">
        <v>270</v>
      </c>
      <c r="G315" s="52" t="n">
        <v>2.4564E-005</v>
      </c>
      <c r="H315" s="44" t="s">
        <v>253</v>
      </c>
      <c r="I315" s="34" t="n">
        <v>1</v>
      </c>
      <c r="J315" s="34" t="s">
        <v>254</v>
      </c>
      <c r="K315" s="35" t="n">
        <v>1</v>
      </c>
      <c r="L315" s="44" t="s">
        <v>255</v>
      </c>
    </row>
  </sheetData>
  <autoFilter ref="A2:J20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1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E99" activeCellId="0" sqref="E99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53" width="26.14"/>
    <col collapsed="false" customWidth="true" hidden="false" outlineLevel="0" max="3" min="3" style="0" width="24.57"/>
    <col collapsed="false" customWidth="true" hidden="false" outlineLevel="0" max="4" min="4" style="0" width="32.29"/>
    <col collapsed="false" customWidth="true" hidden="false" outlineLevel="0" max="5" min="5" style="0" width="25.42"/>
  </cols>
  <sheetData>
    <row r="1" customFormat="false" ht="99" hidden="false" customHeight="true" outlineLevel="0" collapsed="false">
      <c r="A1" s="54" t="s">
        <v>229</v>
      </c>
      <c r="B1" s="54" t="s">
        <v>426</v>
      </c>
      <c r="C1" s="54" t="s">
        <v>427</v>
      </c>
      <c r="D1" s="54" t="s">
        <v>428</v>
      </c>
      <c r="E1" s="22" t="s">
        <v>429</v>
      </c>
    </row>
    <row r="2" customFormat="false" ht="30" hidden="false" customHeight="true" outlineLevel="0" collapsed="false">
      <c r="A2" s="55" t="s">
        <v>238</v>
      </c>
      <c r="B2" s="55" t="s">
        <v>239</v>
      </c>
      <c r="C2" s="55" t="s">
        <v>430</v>
      </c>
      <c r="D2" s="56" t="s">
        <v>431</v>
      </c>
      <c r="E2" s="56" t="s">
        <v>36</v>
      </c>
      <c r="F2" s="55" t="s">
        <v>432</v>
      </c>
    </row>
    <row r="3" customFormat="false" ht="15" hidden="false" customHeight="false" outlineLevel="0" collapsed="false">
      <c r="A3" s="19" t="s">
        <v>103</v>
      </c>
      <c r="B3" s="57" t="n">
        <v>2008</v>
      </c>
      <c r="C3" s="53" t="s">
        <v>433</v>
      </c>
      <c r="D3" s="0" t="s">
        <v>434</v>
      </c>
      <c r="E3" s="58" t="n">
        <v>1.14285714285714</v>
      </c>
      <c r="F3" s="59" t="s">
        <v>435</v>
      </c>
      <c r="I3" s="60"/>
      <c r="J3" s="60"/>
    </row>
    <row r="4" customFormat="false" ht="15" hidden="false" customHeight="false" outlineLevel="0" collapsed="false">
      <c r="A4" s="19" t="s">
        <v>103</v>
      </c>
      <c r="B4" s="57" t="n">
        <v>2008</v>
      </c>
      <c r="C4" s="53" t="s">
        <v>436</v>
      </c>
      <c r="D4" s="0" t="s">
        <v>434</v>
      </c>
      <c r="E4" s="58" t="n">
        <v>0.285714285714286</v>
      </c>
      <c r="F4" s="59" t="s">
        <v>435</v>
      </c>
    </row>
    <row r="5" customFormat="false" ht="15" hidden="false" customHeight="false" outlineLevel="0" collapsed="false">
      <c r="A5" s="19" t="s">
        <v>103</v>
      </c>
      <c r="B5" s="57" t="n">
        <v>2008</v>
      </c>
      <c r="C5" s="53" t="s">
        <v>437</v>
      </c>
      <c r="D5" s="0" t="s">
        <v>434</v>
      </c>
      <c r="E5" s="60" t="n">
        <v>0</v>
      </c>
      <c r="F5" s="59" t="s">
        <v>435</v>
      </c>
    </row>
    <row r="6" customFormat="false" ht="15" hidden="false" customHeight="false" outlineLevel="0" collapsed="false">
      <c r="A6" s="19" t="s">
        <v>108</v>
      </c>
      <c r="B6" s="57" t="n">
        <v>2008</v>
      </c>
      <c r="C6" s="53" t="s">
        <v>433</v>
      </c>
      <c r="D6" s="0" t="s">
        <v>434</v>
      </c>
      <c r="E6" s="60" t="n">
        <v>0.5</v>
      </c>
      <c r="F6" s="59" t="s">
        <v>435</v>
      </c>
      <c r="I6" s="60"/>
      <c r="J6" s="60"/>
    </row>
    <row r="7" customFormat="false" ht="15" hidden="false" customHeight="false" outlineLevel="0" collapsed="false">
      <c r="A7" s="19" t="s">
        <v>108</v>
      </c>
      <c r="B7" s="57" t="n">
        <v>2008</v>
      </c>
      <c r="C7" s="53" t="s">
        <v>436</v>
      </c>
      <c r="D7" s="0" t="s">
        <v>434</v>
      </c>
      <c r="E7" s="58" t="n">
        <v>0.6</v>
      </c>
      <c r="F7" s="59" t="s">
        <v>435</v>
      </c>
    </row>
    <row r="8" customFormat="false" ht="15" hidden="false" customHeight="false" outlineLevel="0" collapsed="false">
      <c r="A8" s="19" t="s">
        <v>108</v>
      </c>
      <c r="B8" s="57" t="n">
        <v>2008</v>
      </c>
      <c r="C8" s="53" t="s">
        <v>437</v>
      </c>
      <c r="D8" s="0" t="s">
        <v>434</v>
      </c>
      <c r="E8" s="58" t="n">
        <v>0.125</v>
      </c>
      <c r="F8" s="59" t="s">
        <v>435</v>
      </c>
    </row>
    <row r="9" customFormat="false" ht="15" hidden="false" customHeight="false" outlineLevel="0" collapsed="false">
      <c r="A9" s="19" t="s">
        <v>110</v>
      </c>
      <c r="B9" s="57" t="n">
        <v>2008</v>
      </c>
      <c r="C9" s="53" t="s">
        <v>433</v>
      </c>
      <c r="D9" s="0" t="s">
        <v>434</v>
      </c>
      <c r="E9" s="58" t="n">
        <v>0.571428571428571</v>
      </c>
      <c r="F9" s="59" t="s">
        <v>435</v>
      </c>
      <c r="I9" s="60"/>
      <c r="J9" s="60"/>
    </row>
    <row r="10" customFormat="false" ht="15" hidden="false" customHeight="false" outlineLevel="0" collapsed="false">
      <c r="A10" s="19" t="s">
        <v>110</v>
      </c>
      <c r="B10" s="57" t="n">
        <v>2008</v>
      </c>
      <c r="C10" s="53" t="s">
        <v>436</v>
      </c>
      <c r="D10" s="0" t="s">
        <v>434</v>
      </c>
      <c r="E10" s="58" t="n">
        <v>0.4</v>
      </c>
      <c r="F10" s="59" t="s">
        <v>435</v>
      </c>
    </row>
    <row r="11" customFormat="false" ht="15" hidden="false" customHeight="false" outlineLevel="0" collapsed="false">
      <c r="A11" s="19" t="s">
        <v>110</v>
      </c>
      <c r="B11" s="57" t="n">
        <v>2008</v>
      </c>
      <c r="C11" s="53" t="s">
        <v>437</v>
      </c>
      <c r="D11" s="0" t="s">
        <v>434</v>
      </c>
      <c r="E11" s="58" t="n">
        <v>0.1</v>
      </c>
      <c r="F11" s="59" t="s">
        <v>435</v>
      </c>
    </row>
    <row r="12" customFormat="false" ht="15" hidden="false" customHeight="false" outlineLevel="0" collapsed="false">
      <c r="A12" s="19" t="s">
        <v>111</v>
      </c>
      <c r="B12" s="57" t="n">
        <v>2008</v>
      </c>
      <c r="C12" s="53" t="s">
        <v>433</v>
      </c>
      <c r="D12" s="0" t="s">
        <v>434</v>
      </c>
      <c r="E12" s="58" t="n">
        <v>0.125</v>
      </c>
      <c r="F12" s="59" t="s">
        <v>435</v>
      </c>
      <c r="I12" s="60"/>
      <c r="J12" s="60"/>
    </row>
    <row r="13" customFormat="false" ht="15" hidden="false" customHeight="false" outlineLevel="0" collapsed="false">
      <c r="A13" s="19" t="s">
        <v>111</v>
      </c>
      <c r="B13" s="57" t="n">
        <v>2008</v>
      </c>
      <c r="C13" s="53" t="s">
        <v>436</v>
      </c>
      <c r="D13" s="0" t="s">
        <v>434</v>
      </c>
      <c r="E13" s="58" t="n">
        <v>0</v>
      </c>
      <c r="F13" s="59" t="s">
        <v>435</v>
      </c>
    </row>
    <row r="14" customFormat="false" ht="15" hidden="false" customHeight="false" outlineLevel="0" collapsed="false">
      <c r="A14" s="19" t="s">
        <v>111</v>
      </c>
      <c r="B14" s="57" t="n">
        <v>2008</v>
      </c>
      <c r="C14" s="53" t="s">
        <v>437</v>
      </c>
      <c r="D14" s="0" t="s">
        <v>434</v>
      </c>
      <c r="E14" s="58" t="n">
        <v>0.111111111111111</v>
      </c>
      <c r="F14" s="59" t="s">
        <v>435</v>
      </c>
    </row>
    <row r="15" customFormat="false" ht="15" hidden="false" customHeight="false" outlineLevel="0" collapsed="false">
      <c r="A15" s="19" t="s">
        <v>114</v>
      </c>
      <c r="B15" s="57" t="n">
        <v>2008</v>
      </c>
      <c r="C15" s="53" t="s">
        <v>433</v>
      </c>
      <c r="D15" s="0" t="s">
        <v>434</v>
      </c>
      <c r="E15" s="58" t="n">
        <v>0</v>
      </c>
      <c r="F15" s="59" t="s">
        <v>435</v>
      </c>
      <c r="I15" s="60"/>
      <c r="J15" s="60"/>
    </row>
    <row r="16" customFormat="false" ht="15" hidden="false" customHeight="false" outlineLevel="0" collapsed="false">
      <c r="A16" s="19" t="s">
        <v>114</v>
      </c>
      <c r="B16" s="57" t="n">
        <v>2008</v>
      </c>
      <c r="C16" s="53" t="s">
        <v>436</v>
      </c>
      <c r="D16" s="0" t="s">
        <v>434</v>
      </c>
      <c r="E16" s="58" t="n">
        <v>0</v>
      </c>
      <c r="F16" s="59" t="s">
        <v>435</v>
      </c>
    </row>
    <row r="17" customFormat="false" ht="15" hidden="false" customHeight="false" outlineLevel="0" collapsed="false">
      <c r="A17" s="19" t="s">
        <v>114</v>
      </c>
      <c r="B17" s="57" t="n">
        <v>2008</v>
      </c>
      <c r="C17" s="53" t="s">
        <v>437</v>
      </c>
      <c r="D17" s="0" t="s">
        <v>434</v>
      </c>
      <c r="E17" s="58" t="n">
        <v>0.444444444444444</v>
      </c>
      <c r="F17" s="59" t="s">
        <v>435</v>
      </c>
    </row>
    <row r="18" customFormat="false" ht="15" hidden="false" customHeight="false" outlineLevel="0" collapsed="false">
      <c r="A18" s="19" t="s">
        <v>115</v>
      </c>
      <c r="B18" s="57" t="n">
        <v>2008</v>
      </c>
      <c r="C18" s="53" t="s">
        <v>433</v>
      </c>
      <c r="D18" s="0" t="s">
        <v>434</v>
      </c>
      <c r="E18" s="58" t="n">
        <v>0.5</v>
      </c>
      <c r="F18" s="59" t="s">
        <v>435</v>
      </c>
      <c r="I18" s="60"/>
      <c r="J18" s="60"/>
    </row>
    <row r="19" customFormat="false" ht="15" hidden="false" customHeight="false" outlineLevel="0" collapsed="false">
      <c r="A19" s="19" t="s">
        <v>115</v>
      </c>
      <c r="B19" s="57" t="n">
        <v>2008</v>
      </c>
      <c r="C19" s="53" t="s">
        <v>436</v>
      </c>
      <c r="D19" s="0" t="s">
        <v>434</v>
      </c>
      <c r="E19" s="58" t="n">
        <v>1</v>
      </c>
      <c r="F19" s="59" t="s">
        <v>435</v>
      </c>
    </row>
    <row r="20" customFormat="false" ht="15" hidden="false" customHeight="false" outlineLevel="0" collapsed="false">
      <c r="A20" s="19" t="s">
        <v>115</v>
      </c>
      <c r="B20" s="57" t="n">
        <v>2008</v>
      </c>
      <c r="C20" s="53" t="s">
        <v>437</v>
      </c>
      <c r="D20" s="0" t="s">
        <v>434</v>
      </c>
      <c r="E20" s="58" t="n">
        <v>0</v>
      </c>
      <c r="F20" s="59" t="s">
        <v>435</v>
      </c>
    </row>
    <row r="21" customFormat="false" ht="15" hidden="false" customHeight="false" outlineLevel="0" collapsed="false">
      <c r="A21" s="19" t="s">
        <v>117</v>
      </c>
      <c r="B21" s="57" t="n">
        <v>2008</v>
      </c>
      <c r="C21" s="53" t="s">
        <v>433</v>
      </c>
      <c r="D21" s="0" t="s">
        <v>434</v>
      </c>
      <c r="E21" s="58" t="n">
        <v>0.888888888888889</v>
      </c>
      <c r="F21" s="59" t="s">
        <v>435</v>
      </c>
      <c r="I21" s="60"/>
      <c r="J21" s="60"/>
    </row>
    <row r="22" customFormat="false" ht="15" hidden="false" customHeight="false" outlineLevel="0" collapsed="false">
      <c r="A22" s="19" t="s">
        <v>117</v>
      </c>
      <c r="B22" s="57" t="n">
        <v>2008</v>
      </c>
      <c r="C22" s="53" t="s">
        <v>436</v>
      </c>
      <c r="D22" s="0" t="s">
        <v>434</v>
      </c>
      <c r="E22" s="60" t="n">
        <v>0.285714285714286</v>
      </c>
      <c r="F22" s="59" t="s">
        <v>435</v>
      </c>
    </row>
    <row r="23" customFormat="false" ht="15" hidden="false" customHeight="false" outlineLevel="0" collapsed="false">
      <c r="A23" s="19" t="s">
        <v>117</v>
      </c>
      <c r="B23" s="57" t="n">
        <v>2008</v>
      </c>
      <c r="C23" s="53" t="s">
        <v>437</v>
      </c>
      <c r="D23" s="0" t="s">
        <v>434</v>
      </c>
      <c r="E23" s="58" t="n">
        <v>0.375</v>
      </c>
      <c r="F23" s="59" t="s">
        <v>435</v>
      </c>
    </row>
    <row r="24" customFormat="false" ht="15" hidden="false" customHeight="false" outlineLevel="0" collapsed="false">
      <c r="A24" s="19" t="s">
        <v>119</v>
      </c>
      <c r="B24" s="57" t="n">
        <v>2008</v>
      </c>
      <c r="C24" s="53" t="s">
        <v>433</v>
      </c>
      <c r="D24" s="0" t="s">
        <v>434</v>
      </c>
      <c r="E24" s="58" t="n">
        <v>1.5</v>
      </c>
      <c r="F24" s="59" t="s">
        <v>435</v>
      </c>
      <c r="I24" s="60"/>
      <c r="J24" s="60"/>
    </row>
    <row r="25" customFormat="false" ht="15" hidden="false" customHeight="false" outlineLevel="0" collapsed="false">
      <c r="A25" s="19" t="s">
        <v>119</v>
      </c>
      <c r="B25" s="57" t="n">
        <v>2008</v>
      </c>
      <c r="C25" s="53" t="s">
        <v>436</v>
      </c>
      <c r="D25" s="0" t="s">
        <v>434</v>
      </c>
      <c r="E25" s="58" t="n">
        <v>0.5</v>
      </c>
      <c r="F25" s="59" t="s">
        <v>435</v>
      </c>
    </row>
    <row r="26" customFormat="false" ht="15" hidden="false" customHeight="false" outlineLevel="0" collapsed="false">
      <c r="A26" s="19" t="s">
        <v>119</v>
      </c>
      <c r="B26" s="57" t="n">
        <v>2008</v>
      </c>
      <c r="C26" s="53" t="s">
        <v>437</v>
      </c>
      <c r="D26" s="0" t="s">
        <v>434</v>
      </c>
      <c r="E26" s="58" t="n">
        <v>0</v>
      </c>
      <c r="F26" s="59" t="s">
        <v>435</v>
      </c>
    </row>
    <row r="27" customFormat="false" ht="15" hidden="false" customHeight="false" outlineLevel="0" collapsed="false">
      <c r="A27" s="19" t="s">
        <v>120</v>
      </c>
      <c r="B27" s="57" t="n">
        <v>2008</v>
      </c>
      <c r="C27" s="53" t="s">
        <v>433</v>
      </c>
      <c r="D27" s="0" t="s">
        <v>434</v>
      </c>
      <c r="E27" s="61" t="n">
        <v>1.33333333333333</v>
      </c>
      <c r="F27" s="59" t="s">
        <v>435</v>
      </c>
      <c r="I27" s="60"/>
      <c r="J27" s="60"/>
    </row>
    <row r="28" customFormat="false" ht="15" hidden="false" customHeight="false" outlineLevel="0" collapsed="false">
      <c r="A28" s="19" t="s">
        <v>120</v>
      </c>
      <c r="B28" s="57" t="n">
        <v>2008</v>
      </c>
      <c r="C28" s="53" t="s">
        <v>436</v>
      </c>
      <c r="D28" s="0" t="s">
        <v>434</v>
      </c>
      <c r="E28" s="61" t="n">
        <v>0.857142857142857</v>
      </c>
      <c r="F28" s="59" t="s">
        <v>435</v>
      </c>
    </row>
    <row r="29" customFormat="false" ht="15" hidden="false" customHeight="false" outlineLevel="0" collapsed="false">
      <c r="A29" s="19" t="s">
        <v>120</v>
      </c>
      <c r="B29" s="57" t="n">
        <v>2008</v>
      </c>
      <c r="C29" s="53" t="s">
        <v>437</v>
      </c>
      <c r="D29" s="0" t="s">
        <v>434</v>
      </c>
      <c r="E29" s="58" t="n">
        <v>0.222222222222222</v>
      </c>
      <c r="F29" s="59" t="s">
        <v>435</v>
      </c>
    </row>
    <row r="30" customFormat="false" ht="12.75" hidden="false" customHeight="false" outlineLevel="0" collapsed="false">
      <c r="A30" s="1" t="s">
        <v>121</v>
      </c>
      <c r="B30" s="53" t="n">
        <v>2009</v>
      </c>
      <c r="C30" s="53" t="s">
        <v>438</v>
      </c>
      <c r="D30" s="53" t="s">
        <v>439</v>
      </c>
      <c r="E30" s="58" t="n">
        <v>2.854125</v>
      </c>
      <c r="F30" s="62" t="s">
        <v>440</v>
      </c>
    </row>
    <row r="31" customFormat="false" ht="12.75" hidden="false" customHeight="false" outlineLevel="0" collapsed="false">
      <c r="A31" s="1" t="s">
        <v>121</v>
      </c>
      <c r="B31" s="53" t="n">
        <v>2009</v>
      </c>
      <c r="C31" s="53" t="s">
        <v>433</v>
      </c>
      <c r="D31" s="53" t="s">
        <v>439</v>
      </c>
      <c r="E31" s="60" t="n">
        <v>6.573555556</v>
      </c>
      <c r="F31" s="62" t="s">
        <v>440</v>
      </c>
    </row>
    <row r="32" customFormat="false" ht="12.75" hidden="false" customHeight="false" outlineLevel="0" collapsed="false">
      <c r="A32" s="1" t="s">
        <v>125</v>
      </c>
      <c r="B32" s="53" t="n">
        <v>2009</v>
      </c>
      <c r="C32" s="53" t="s">
        <v>438</v>
      </c>
      <c r="D32" s="53" t="s">
        <v>439</v>
      </c>
      <c r="E32" s="60" t="n">
        <v>4.50825</v>
      </c>
      <c r="F32" s="62" t="s">
        <v>440</v>
      </c>
    </row>
    <row r="33" customFormat="false" ht="12.75" hidden="false" customHeight="false" outlineLevel="0" collapsed="false">
      <c r="A33" s="1" t="s">
        <v>125</v>
      </c>
      <c r="B33" s="53" t="n">
        <v>2009</v>
      </c>
      <c r="C33" s="53" t="s">
        <v>433</v>
      </c>
      <c r="D33" s="53" t="s">
        <v>439</v>
      </c>
      <c r="E33" s="58" t="n">
        <v>6.689222222</v>
      </c>
      <c r="F33" s="62" t="s">
        <v>440</v>
      </c>
    </row>
    <row r="34" customFormat="false" ht="12.75" hidden="false" customHeight="false" outlineLevel="0" collapsed="false">
      <c r="A34" s="1" t="s">
        <v>128</v>
      </c>
      <c r="B34" s="53" t="n">
        <v>2009</v>
      </c>
      <c r="C34" s="53" t="s">
        <v>438</v>
      </c>
      <c r="D34" s="53" t="s">
        <v>439</v>
      </c>
      <c r="E34" s="58" t="n">
        <v>4.31933333333333</v>
      </c>
      <c r="F34" s="62" t="s">
        <v>440</v>
      </c>
    </row>
    <row r="35" customFormat="false" ht="12.75" hidden="false" customHeight="false" outlineLevel="0" collapsed="false">
      <c r="A35" s="1" t="s">
        <v>128</v>
      </c>
      <c r="B35" s="53" t="n">
        <v>2009</v>
      </c>
      <c r="C35" s="53" t="s">
        <v>433</v>
      </c>
      <c r="D35" s="53" t="s">
        <v>439</v>
      </c>
      <c r="E35" s="58" t="n">
        <v>7.438444444</v>
      </c>
      <c r="F35" s="62" t="s">
        <v>440</v>
      </c>
    </row>
    <row r="36" customFormat="false" ht="12.75" hidden="false" customHeight="false" outlineLevel="0" collapsed="false">
      <c r="A36" s="1" t="s">
        <v>131</v>
      </c>
      <c r="B36" s="53" t="n">
        <v>2009</v>
      </c>
      <c r="C36" s="53" t="s">
        <v>438</v>
      </c>
      <c r="D36" s="53" t="s">
        <v>439</v>
      </c>
      <c r="E36" s="58" t="n">
        <v>3.657875</v>
      </c>
      <c r="F36" s="62" t="s">
        <v>440</v>
      </c>
    </row>
    <row r="37" customFormat="false" ht="12.75" hidden="false" customHeight="false" outlineLevel="0" collapsed="false">
      <c r="A37" s="1" t="s">
        <v>131</v>
      </c>
      <c r="B37" s="53" t="n">
        <v>2009</v>
      </c>
      <c r="C37" s="53" t="s">
        <v>433</v>
      </c>
      <c r="D37" s="53" t="s">
        <v>439</v>
      </c>
      <c r="E37" s="58" t="n">
        <v>4.204</v>
      </c>
      <c r="F37" s="62" t="s">
        <v>440</v>
      </c>
    </row>
    <row r="38" customFormat="false" ht="12.75" hidden="false" customHeight="false" outlineLevel="0" collapsed="false">
      <c r="A38" s="1" t="s">
        <v>133</v>
      </c>
      <c r="B38" s="53" t="n">
        <v>2009</v>
      </c>
      <c r="C38" s="53" t="s">
        <v>438</v>
      </c>
      <c r="D38" s="53" t="s">
        <v>439</v>
      </c>
      <c r="E38" s="58" t="n">
        <v>2.84355555555556</v>
      </c>
      <c r="F38" s="62" t="s">
        <v>440</v>
      </c>
    </row>
    <row r="39" customFormat="false" ht="12.75" hidden="false" customHeight="false" outlineLevel="0" collapsed="false">
      <c r="A39" s="1" t="s">
        <v>133</v>
      </c>
      <c r="B39" s="53" t="n">
        <v>2009</v>
      </c>
      <c r="C39" s="53" t="s">
        <v>433</v>
      </c>
      <c r="D39" s="53" t="s">
        <v>439</v>
      </c>
      <c r="E39" s="58" t="n">
        <v>4.860777778</v>
      </c>
      <c r="F39" s="62" t="s">
        <v>440</v>
      </c>
    </row>
    <row r="40" customFormat="false" ht="12.75" hidden="false" customHeight="false" outlineLevel="0" collapsed="false">
      <c r="A40" s="1" t="s">
        <v>136</v>
      </c>
      <c r="B40" s="53" t="n">
        <v>2009</v>
      </c>
      <c r="C40" s="53" t="s">
        <v>438</v>
      </c>
      <c r="D40" s="53" t="s">
        <v>439</v>
      </c>
      <c r="E40" s="58" t="n">
        <v>3.4623</v>
      </c>
      <c r="F40" s="62" t="s">
        <v>440</v>
      </c>
    </row>
    <row r="41" customFormat="false" ht="12.75" hidden="false" customHeight="false" outlineLevel="0" collapsed="false">
      <c r="A41" s="1" t="s">
        <v>136</v>
      </c>
      <c r="B41" s="53" t="n">
        <v>2009</v>
      </c>
      <c r="C41" s="53" t="s">
        <v>433</v>
      </c>
      <c r="D41" s="53" t="s">
        <v>439</v>
      </c>
      <c r="E41" s="58" t="n">
        <v>4.9294499996</v>
      </c>
      <c r="F41" s="62" t="s">
        <v>440</v>
      </c>
    </row>
    <row r="42" customFormat="false" ht="12.75" hidden="false" customHeight="false" outlineLevel="0" collapsed="false">
      <c r="A42" s="1" t="s">
        <v>138</v>
      </c>
      <c r="B42" s="53" t="n">
        <v>2009</v>
      </c>
      <c r="C42" s="53" t="s">
        <v>438</v>
      </c>
      <c r="D42" s="53" t="s">
        <v>439</v>
      </c>
      <c r="E42" s="58" t="n">
        <v>3.811875</v>
      </c>
      <c r="F42" s="62" t="s">
        <v>440</v>
      </c>
    </row>
    <row r="43" customFormat="false" ht="12.75" hidden="false" customHeight="false" outlineLevel="0" collapsed="false">
      <c r="A43" s="1" t="s">
        <v>138</v>
      </c>
      <c r="B43" s="53" t="n">
        <v>2009</v>
      </c>
      <c r="C43" s="53" t="s">
        <v>433</v>
      </c>
      <c r="D43" s="53" t="s">
        <v>439</v>
      </c>
      <c r="E43" s="58" t="n">
        <v>6.7655</v>
      </c>
      <c r="F43" s="62" t="s">
        <v>440</v>
      </c>
    </row>
    <row r="44" customFormat="false" ht="12.75" hidden="false" customHeight="false" outlineLevel="0" collapsed="false">
      <c r="A44" s="1" t="s">
        <v>141</v>
      </c>
      <c r="B44" s="53" t="n">
        <v>2009</v>
      </c>
      <c r="C44" s="53" t="s">
        <v>438</v>
      </c>
      <c r="D44" s="53" t="s">
        <v>439</v>
      </c>
      <c r="E44" s="58" t="n">
        <v>3.86344444444444</v>
      </c>
      <c r="F44" s="62" t="s">
        <v>440</v>
      </c>
    </row>
    <row r="45" customFormat="false" ht="12.75" hidden="false" customHeight="false" outlineLevel="0" collapsed="false">
      <c r="A45" s="1" t="s">
        <v>141</v>
      </c>
      <c r="B45" s="53" t="n">
        <v>2009</v>
      </c>
      <c r="C45" s="53" t="s">
        <v>433</v>
      </c>
      <c r="D45" s="53" t="s">
        <v>439</v>
      </c>
      <c r="E45" s="60" t="n">
        <v>5.129888889</v>
      </c>
      <c r="F45" s="62" t="s">
        <v>440</v>
      </c>
    </row>
    <row r="46" customFormat="false" ht="12.75" hidden="false" customHeight="false" outlineLevel="0" collapsed="false">
      <c r="A46" s="1" t="s">
        <v>143</v>
      </c>
      <c r="B46" s="53" t="n">
        <v>2009</v>
      </c>
      <c r="C46" s="53" t="s">
        <v>438</v>
      </c>
      <c r="D46" s="53" t="s">
        <v>439</v>
      </c>
      <c r="E46" s="60" t="n">
        <v>4.01677777777778</v>
      </c>
      <c r="F46" s="62" t="s">
        <v>440</v>
      </c>
    </row>
    <row r="47" customFormat="false" ht="12.75" hidden="false" customHeight="false" outlineLevel="0" collapsed="false">
      <c r="A47" s="1" t="s">
        <v>143</v>
      </c>
      <c r="B47" s="53" t="n">
        <v>2009</v>
      </c>
      <c r="C47" s="53" t="s">
        <v>433</v>
      </c>
      <c r="D47" s="53" t="s">
        <v>439</v>
      </c>
      <c r="E47" s="60" t="n">
        <v>3.983555556</v>
      </c>
      <c r="F47" s="62" t="s">
        <v>440</v>
      </c>
    </row>
    <row r="48" customFormat="false" ht="12.75" hidden="false" customHeight="false" outlineLevel="0" collapsed="false">
      <c r="A48" s="1" t="s">
        <v>147</v>
      </c>
      <c r="B48" s="53" t="n">
        <v>2009</v>
      </c>
      <c r="C48" s="53" t="s">
        <v>438</v>
      </c>
      <c r="D48" s="53" t="s">
        <v>439</v>
      </c>
      <c r="E48" s="60" t="n">
        <v>3.19783333333333</v>
      </c>
      <c r="F48" s="62" t="s">
        <v>440</v>
      </c>
    </row>
    <row r="49" customFormat="false" ht="12.75" hidden="false" customHeight="false" outlineLevel="0" collapsed="false">
      <c r="A49" s="1" t="s">
        <v>147</v>
      </c>
      <c r="B49" s="53" t="n">
        <v>2009</v>
      </c>
      <c r="C49" s="53" t="s">
        <v>433</v>
      </c>
      <c r="D49" s="53" t="s">
        <v>439</v>
      </c>
      <c r="E49" s="60" t="n">
        <v>4.4365</v>
      </c>
      <c r="F49" s="62" t="s">
        <v>440</v>
      </c>
    </row>
    <row r="50" customFormat="false" ht="12.75" hidden="false" customHeight="false" outlineLevel="0" collapsed="false">
      <c r="A50" s="1" t="s">
        <v>150</v>
      </c>
      <c r="B50" s="53" t="n">
        <v>2009</v>
      </c>
      <c r="C50" s="53" t="s">
        <v>438</v>
      </c>
      <c r="D50" s="53" t="s">
        <v>439</v>
      </c>
      <c r="E50" s="60" t="n">
        <v>3.528375</v>
      </c>
      <c r="F50" s="62" t="s">
        <v>440</v>
      </c>
    </row>
    <row r="51" customFormat="false" ht="12.75" hidden="false" customHeight="false" outlineLevel="0" collapsed="false">
      <c r="A51" s="1" t="s">
        <v>150</v>
      </c>
      <c r="B51" s="53" t="n">
        <v>2009</v>
      </c>
      <c r="C51" s="53" t="s">
        <v>433</v>
      </c>
      <c r="D51" s="53" t="s">
        <v>439</v>
      </c>
      <c r="E51" s="60" t="n">
        <v>4.414555556</v>
      </c>
      <c r="F51" s="62" t="s">
        <v>440</v>
      </c>
    </row>
    <row r="52" customFormat="false" ht="12.75" hidden="false" customHeight="false" outlineLevel="0" collapsed="false">
      <c r="A52" s="1" t="s">
        <v>152</v>
      </c>
      <c r="B52" s="53" t="n">
        <v>2009</v>
      </c>
      <c r="C52" s="53" t="s">
        <v>438</v>
      </c>
      <c r="D52" s="53" t="s">
        <v>439</v>
      </c>
      <c r="E52" s="60" t="n">
        <v>3.386125</v>
      </c>
      <c r="F52" s="62" t="s">
        <v>440</v>
      </c>
    </row>
    <row r="53" customFormat="false" ht="12.75" hidden="false" customHeight="false" outlineLevel="0" collapsed="false">
      <c r="A53" s="1" t="s">
        <v>152</v>
      </c>
      <c r="B53" s="53" t="n">
        <v>2009</v>
      </c>
      <c r="C53" s="53" t="s">
        <v>433</v>
      </c>
      <c r="D53" s="53" t="s">
        <v>439</v>
      </c>
      <c r="E53" s="60" t="n">
        <v>5.311888889</v>
      </c>
      <c r="F53" s="62" t="s">
        <v>440</v>
      </c>
    </row>
    <row r="54" customFormat="false" ht="12.75" hidden="false" customHeight="false" outlineLevel="0" collapsed="false">
      <c r="A54" s="1" t="s">
        <v>154</v>
      </c>
      <c r="B54" s="53" t="n">
        <v>2009</v>
      </c>
      <c r="C54" s="53" t="s">
        <v>438</v>
      </c>
      <c r="D54" s="53" t="s">
        <v>439</v>
      </c>
      <c r="E54" s="60" t="n">
        <v>2.87888888888889</v>
      </c>
      <c r="F54" s="62" t="s">
        <v>440</v>
      </c>
    </row>
    <row r="55" customFormat="false" ht="12.75" hidden="false" customHeight="false" outlineLevel="0" collapsed="false">
      <c r="A55" s="1" t="s">
        <v>154</v>
      </c>
      <c r="B55" s="53" t="n">
        <v>2009</v>
      </c>
      <c r="C55" s="53" t="s">
        <v>433</v>
      </c>
      <c r="D55" s="53" t="s">
        <v>439</v>
      </c>
      <c r="E55" s="60" t="n">
        <v>6.311333333</v>
      </c>
      <c r="F55" s="62" t="s">
        <v>440</v>
      </c>
    </row>
    <row r="56" customFormat="false" ht="12.75" hidden="false" customHeight="false" outlineLevel="0" collapsed="false">
      <c r="A56" s="1" t="s">
        <v>156</v>
      </c>
      <c r="B56" s="53" t="n">
        <v>2009</v>
      </c>
      <c r="C56" s="53" t="s">
        <v>438</v>
      </c>
      <c r="D56" s="53" t="s">
        <v>439</v>
      </c>
      <c r="E56" s="60" t="n">
        <v>5.60425</v>
      </c>
      <c r="F56" s="62" t="s">
        <v>440</v>
      </c>
    </row>
    <row r="57" customFormat="false" ht="12.75" hidden="false" customHeight="false" outlineLevel="0" collapsed="false">
      <c r="A57" s="1" t="s">
        <v>156</v>
      </c>
      <c r="B57" s="53" t="n">
        <v>2009</v>
      </c>
      <c r="C57" s="53" t="s">
        <v>433</v>
      </c>
      <c r="D57" s="53" t="s">
        <v>439</v>
      </c>
      <c r="E57" s="60" t="n">
        <v>7.6245</v>
      </c>
      <c r="F57" s="62" t="s">
        <v>440</v>
      </c>
    </row>
    <row r="58" customFormat="false" ht="12.75" hidden="false" customHeight="false" outlineLevel="0" collapsed="false">
      <c r="A58" s="1" t="s">
        <v>159</v>
      </c>
      <c r="B58" s="53" t="n">
        <v>2009</v>
      </c>
      <c r="C58" s="53" t="s">
        <v>438</v>
      </c>
      <c r="D58" s="53" t="s">
        <v>439</v>
      </c>
      <c r="E58" s="60" t="n">
        <v>5.28366666666667</v>
      </c>
      <c r="F58" s="62" t="s">
        <v>440</v>
      </c>
    </row>
    <row r="59" customFormat="false" ht="12.75" hidden="false" customHeight="false" outlineLevel="0" collapsed="false">
      <c r="A59" s="1" t="s">
        <v>159</v>
      </c>
      <c r="B59" s="53" t="n">
        <v>2009</v>
      </c>
      <c r="C59" s="53" t="s">
        <v>433</v>
      </c>
      <c r="D59" s="53" t="s">
        <v>439</v>
      </c>
      <c r="E59" s="60" t="n">
        <v>7.160375</v>
      </c>
      <c r="F59" s="62" t="s">
        <v>440</v>
      </c>
    </row>
    <row r="60" customFormat="false" ht="12.75" hidden="false" customHeight="false" outlineLevel="0" collapsed="false">
      <c r="A60" s="1" t="s">
        <v>161</v>
      </c>
      <c r="B60" s="53" t="n">
        <v>2009</v>
      </c>
      <c r="C60" s="53" t="s">
        <v>438</v>
      </c>
      <c r="D60" s="53" t="s">
        <v>439</v>
      </c>
      <c r="E60" s="60" t="n">
        <v>3.846625</v>
      </c>
      <c r="F60" s="62" t="s">
        <v>440</v>
      </c>
    </row>
    <row r="61" customFormat="false" ht="12.75" hidden="false" customHeight="false" outlineLevel="0" collapsed="false">
      <c r="A61" s="1" t="s">
        <v>161</v>
      </c>
      <c r="B61" s="53" t="n">
        <v>2009</v>
      </c>
      <c r="C61" s="53" t="s">
        <v>433</v>
      </c>
      <c r="D61" s="53" t="s">
        <v>439</v>
      </c>
      <c r="E61" s="60" t="n">
        <v>4.56125</v>
      </c>
      <c r="F61" s="62" t="s">
        <v>440</v>
      </c>
    </row>
    <row r="62" customFormat="false" ht="12.75" hidden="false" customHeight="false" outlineLevel="0" collapsed="false">
      <c r="A62" s="1" t="s">
        <v>163</v>
      </c>
      <c r="B62" s="53" t="n">
        <v>2009</v>
      </c>
      <c r="C62" s="53" t="s">
        <v>438</v>
      </c>
      <c r="D62" s="53" t="s">
        <v>439</v>
      </c>
      <c r="E62" s="60" t="n">
        <v>3.60055555555556</v>
      </c>
      <c r="F62" s="62" t="s">
        <v>440</v>
      </c>
    </row>
    <row r="63" customFormat="false" ht="12.75" hidden="false" customHeight="false" outlineLevel="0" collapsed="false">
      <c r="A63" s="1" t="s">
        <v>163</v>
      </c>
      <c r="B63" s="53" t="n">
        <v>2009</v>
      </c>
      <c r="C63" s="53" t="s">
        <v>433</v>
      </c>
      <c r="D63" s="53" t="s">
        <v>439</v>
      </c>
      <c r="E63" s="60" t="n">
        <v>6.674444444</v>
      </c>
      <c r="F63" s="62" t="s">
        <v>440</v>
      </c>
    </row>
    <row r="64" customFormat="false" ht="12.75" hidden="false" customHeight="false" outlineLevel="0" collapsed="false">
      <c r="A64" s="1" t="s">
        <v>165</v>
      </c>
      <c r="B64" s="53" t="n">
        <v>2009</v>
      </c>
      <c r="C64" s="53" t="s">
        <v>438</v>
      </c>
      <c r="D64" s="53" t="s">
        <v>439</v>
      </c>
      <c r="E64" s="60" t="n">
        <v>4.08133333333333</v>
      </c>
      <c r="F64" s="62" t="s">
        <v>440</v>
      </c>
    </row>
    <row r="65" customFormat="false" ht="12.75" hidden="false" customHeight="false" outlineLevel="0" collapsed="false">
      <c r="A65" s="1" t="s">
        <v>165</v>
      </c>
      <c r="B65" s="53" t="n">
        <v>2009</v>
      </c>
      <c r="C65" s="53" t="s">
        <v>433</v>
      </c>
      <c r="D65" s="53" t="s">
        <v>439</v>
      </c>
      <c r="E65" s="60" t="n">
        <v>4.630222222</v>
      </c>
      <c r="F65" s="62" t="s">
        <v>440</v>
      </c>
    </row>
    <row r="66" customFormat="false" ht="12.75" hidden="false" customHeight="false" outlineLevel="0" collapsed="false">
      <c r="A66" s="1" t="s">
        <v>167</v>
      </c>
      <c r="B66" s="53" t="n">
        <v>2009</v>
      </c>
      <c r="C66" s="53" t="s">
        <v>438</v>
      </c>
      <c r="D66" s="53" t="s">
        <v>439</v>
      </c>
      <c r="E66" s="60" t="n">
        <v>5.04966666666667</v>
      </c>
      <c r="F66" s="62" t="s">
        <v>440</v>
      </c>
    </row>
    <row r="67" customFormat="false" ht="12.75" hidden="false" customHeight="false" outlineLevel="0" collapsed="false">
      <c r="A67" s="1" t="s">
        <v>167</v>
      </c>
      <c r="B67" s="53" t="n">
        <v>2009</v>
      </c>
      <c r="C67" s="53" t="s">
        <v>433</v>
      </c>
      <c r="D67" s="53" t="s">
        <v>439</v>
      </c>
      <c r="E67" s="60" t="n">
        <v>5.124555556</v>
      </c>
      <c r="F67" s="62" t="s">
        <v>440</v>
      </c>
    </row>
    <row r="68" customFormat="false" ht="12.75" hidden="false" customHeight="false" outlineLevel="0" collapsed="false">
      <c r="A68" s="1" t="s">
        <v>170</v>
      </c>
      <c r="B68" s="53" t="n">
        <v>2009</v>
      </c>
      <c r="C68" s="53" t="s">
        <v>438</v>
      </c>
      <c r="D68" s="53" t="s">
        <v>439</v>
      </c>
      <c r="E68" s="60" t="n">
        <v>3.309</v>
      </c>
      <c r="F68" s="62" t="s">
        <v>440</v>
      </c>
    </row>
    <row r="69" customFormat="false" ht="12.75" hidden="false" customHeight="false" outlineLevel="0" collapsed="false">
      <c r="A69" s="1" t="s">
        <v>170</v>
      </c>
      <c r="B69" s="53" t="n">
        <v>2009</v>
      </c>
      <c r="C69" s="53" t="s">
        <v>433</v>
      </c>
      <c r="D69" s="53" t="s">
        <v>439</v>
      </c>
      <c r="E69" s="60" t="n">
        <v>4.125</v>
      </c>
      <c r="F69" s="62" t="s">
        <v>440</v>
      </c>
    </row>
    <row r="70" customFormat="false" ht="12.75" hidden="false" customHeight="false" outlineLevel="0" collapsed="false">
      <c r="A70" s="1" t="s">
        <v>172</v>
      </c>
      <c r="B70" s="53" t="n">
        <v>2009</v>
      </c>
      <c r="C70" s="53" t="s">
        <v>438</v>
      </c>
      <c r="D70" s="53" t="s">
        <v>439</v>
      </c>
      <c r="E70" s="60" t="n">
        <v>2.908375</v>
      </c>
      <c r="F70" s="62" t="s">
        <v>440</v>
      </c>
    </row>
    <row r="71" customFormat="false" ht="12.75" hidden="false" customHeight="false" outlineLevel="0" collapsed="false">
      <c r="A71" s="1" t="s">
        <v>172</v>
      </c>
      <c r="B71" s="53" t="n">
        <v>2009</v>
      </c>
      <c r="C71" s="53" t="s">
        <v>433</v>
      </c>
      <c r="D71" s="53" t="s">
        <v>439</v>
      </c>
      <c r="E71" s="60" t="n">
        <v>3.25575</v>
      </c>
      <c r="F71" s="62" t="s">
        <v>440</v>
      </c>
    </row>
    <row r="72" customFormat="false" ht="12.75" hidden="false" customHeight="false" outlineLevel="0" collapsed="false">
      <c r="A72" s="1" t="s">
        <v>174</v>
      </c>
      <c r="B72" s="53" t="n">
        <v>2009</v>
      </c>
      <c r="C72" s="53" t="s">
        <v>438</v>
      </c>
      <c r="D72" s="53" t="s">
        <v>439</v>
      </c>
      <c r="E72" s="60" t="n">
        <v>2.623</v>
      </c>
      <c r="F72" s="62" t="s">
        <v>440</v>
      </c>
    </row>
    <row r="73" customFormat="false" ht="12.75" hidden="false" customHeight="false" outlineLevel="0" collapsed="false">
      <c r="A73" s="1" t="s">
        <v>174</v>
      </c>
      <c r="B73" s="53" t="n">
        <v>2009</v>
      </c>
      <c r="C73" s="53" t="s">
        <v>433</v>
      </c>
      <c r="D73" s="53" t="s">
        <v>439</v>
      </c>
      <c r="E73" s="60" t="n">
        <v>3.877444444</v>
      </c>
      <c r="F73" s="62" t="s">
        <v>440</v>
      </c>
    </row>
    <row r="74" customFormat="false" ht="12.75" hidden="false" customHeight="false" outlineLevel="0" collapsed="false">
      <c r="A74" s="1" t="s">
        <v>176</v>
      </c>
      <c r="B74" s="53" t="n">
        <v>2009</v>
      </c>
      <c r="C74" s="53" t="s">
        <v>438</v>
      </c>
      <c r="D74" s="53" t="s">
        <v>439</v>
      </c>
      <c r="E74" s="60" t="n">
        <v>2.82711111111111</v>
      </c>
      <c r="F74" s="62" t="s">
        <v>440</v>
      </c>
    </row>
    <row r="75" customFormat="false" ht="12.75" hidden="false" customHeight="false" outlineLevel="0" collapsed="false">
      <c r="A75" s="1" t="s">
        <v>176</v>
      </c>
      <c r="B75" s="53" t="n">
        <v>2009</v>
      </c>
      <c r="C75" s="53" t="s">
        <v>433</v>
      </c>
      <c r="D75" s="53" t="s">
        <v>439</v>
      </c>
      <c r="E75" s="60" t="n">
        <v>6.798333333</v>
      </c>
      <c r="F75" s="62" t="s">
        <v>440</v>
      </c>
    </row>
    <row r="76" customFormat="false" ht="12.75" hidden="false" customHeight="false" outlineLevel="0" collapsed="false">
      <c r="A76" s="1" t="s">
        <v>179</v>
      </c>
      <c r="B76" s="53" t="n">
        <v>2009</v>
      </c>
      <c r="C76" s="53" t="s">
        <v>438</v>
      </c>
      <c r="D76" s="53" t="s">
        <v>439</v>
      </c>
      <c r="E76" s="60" t="n">
        <v>3.7095</v>
      </c>
      <c r="F76" s="62" t="s">
        <v>440</v>
      </c>
    </row>
    <row r="77" customFormat="false" ht="12.75" hidden="false" customHeight="false" outlineLevel="0" collapsed="false">
      <c r="A77" s="1" t="s">
        <v>179</v>
      </c>
      <c r="B77" s="53" t="n">
        <v>2009</v>
      </c>
      <c r="C77" s="53" t="s">
        <v>433</v>
      </c>
      <c r="D77" s="53" t="s">
        <v>439</v>
      </c>
      <c r="E77" s="60" t="n">
        <v>5.192444444</v>
      </c>
      <c r="F77" s="62" t="s">
        <v>440</v>
      </c>
    </row>
    <row r="78" customFormat="false" ht="12.75" hidden="false" customHeight="false" outlineLevel="0" collapsed="false">
      <c r="A78" s="1" t="s">
        <v>181</v>
      </c>
      <c r="B78" s="53" t="n">
        <v>2009</v>
      </c>
      <c r="C78" s="53" t="s">
        <v>438</v>
      </c>
      <c r="D78" s="53" t="s">
        <v>439</v>
      </c>
      <c r="E78" s="60" t="n">
        <v>2.73155555555556</v>
      </c>
      <c r="F78" s="62" t="s">
        <v>440</v>
      </c>
    </row>
    <row r="79" customFormat="false" ht="12.75" hidden="false" customHeight="false" outlineLevel="0" collapsed="false">
      <c r="A79" s="1" t="s">
        <v>181</v>
      </c>
      <c r="B79" s="53" t="n">
        <v>2009</v>
      </c>
      <c r="C79" s="53" t="s">
        <v>433</v>
      </c>
      <c r="D79" s="53" t="s">
        <v>439</v>
      </c>
      <c r="E79" s="60" t="n">
        <v>5.051111111</v>
      </c>
      <c r="F79" s="62" t="s">
        <v>440</v>
      </c>
    </row>
    <row r="80" customFormat="false" ht="12.75" hidden="false" customHeight="false" outlineLevel="0" collapsed="false">
      <c r="A80" s="1" t="s">
        <v>182</v>
      </c>
      <c r="B80" s="53" t="n">
        <v>2009</v>
      </c>
      <c r="C80" s="53" t="s">
        <v>438</v>
      </c>
      <c r="D80" s="53" t="s">
        <v>439</v>
      </c>
      <c r="E80" s="60" t="n">
        <v>4.56588888888889</v>
      </c>
      <c r="F80" s="62" t="s">
        <v>440</v>
      </c>
    </row>
    <row r="81" customFormat="false" ht="12.75" hidden="false" customHeight="false" outlineLevel="0" collapsed="false">
      <c r="A81" s="1" t="s">
        <v>182</v>
      </c>
      <c r="B81" s="53" t="n">
        <v>2009</v>
      </c>
      <c r="C81" s="53" t="s">
        <v>433</v>
      </c>
      <c r="D81" s="53" t="s">
        <v>439</v>
      </c>
      <c r="E81" s="60" t="n">
        <v>6.9225</v>
      </c>
      <c r="F81" s="62" t="s">
        <v>440</v>
      </c>
    </row>
    <row r="82" customFormat="false" ht="12.75" hidden="false" customHeight="false" outlineLevel="0" collapsed="false">
      <c r="A82" s="1" t="s">
        <v>184</v>
      </c>
      <c r="B82" s="53" t="n">
        <v>2009</v>
      </c>
      <c r="C82" s="53" t="s">
        <v>438</v>
      </c>
      <c r="D82" s="53" t="s">
        <v>439</v>
      </c>
      <c r="E82" s="60" t="n">
        <v>4.5615</v>
      </c>
      <c r="F82" s="62" t="s">
        <v>440</v>
      </c>
    </row>
    <row r="83" customFormat="false" ht="12.75" hidden="false" customHeight="false" outlineLevel="0" collapsed="false">
      <c r="A83" s="1" t="s">
        <v>184</v>
      </c>
      <c r="B83" s="53" t="n">
        <v>2009</v>
      </c>
      <c r="C83" s="53" t="s">
        <v>433</v>
      </c>
      <c r="D83" s="53" t="s">
        <v>439</v>
      </c>
      <c r="E83" s="60" t="n">
        <v>5.803555556</v>
      </c>
      <c r="F83" s="62" t="s">
        <v>440</v>
      </c>
    </row>
    <row r="84" customFormat="false" ht="12.75" hidden="false" customHeight="false" outlineLevel="0" collapsed="false">
      <c r="A84" s="1" t="s">
        <v>186</v>
      </c>
      <c r="B84" s="53" t="n">
        <v>2009</v>
      </c>
      <c r="C84" s="53" t="s">
        <v>438</v>
      </c>
      <c r="D84" s="53" t="s">
        <v>439</v>
      </c>
      <c r="E84" s="60" t="n">
        <v>3.8875</v>
      </c>
      <c r="F84" s="62" t="s">
        <v>440</v>
      </c>
    </row>
    <row r="85" customFormat="false" ht="12.75" hidden="false" customHeight="false" outlineLevel="0" collapsed="false">
      <c r="A85" s="1" t="s">
        <v>186</v>
      </c>
      <c r="B85" s="53" t="n">
        <v>2009</v>
      </c>
      <c r="C85" s="53" t="s">
        <v>433</v>
      </c>
      <c r="D85" s="53" t="s">
        <v>439</v>
      </c>
      <c r="E85" s="60" t="n">
        <v>5.648777778</v>
      </c>
      <c r="F85" s="62" t="s">
        <v>440</v>
      </c>
    </row>
    <row r="86" customFormat="false" ht="12.75" hidden="false" customHeight="false" outlineLevel="0" collapsed="false">
      <c r="A86" s="1" t="s">
        <v>188</v>
      </c>
      <c r="B86" s="53" t="n">
        <v>2009</v>
      </c>
      <c r="C86" s="53" t="s">
        <v>438</v>
      </c>
      <c r="D86" s="53" t="s">
        <v>439</v>
      </c>
      <c r="E86" s="60" t="n">
        <v>7.62344444444445</v>
      </c>
      <c r="F86" s="62" t="s">
        <v>440</v>
      </c>
    </row>
    <row r="87" customFormat="false" ht="12.75" hidden="false" customHeight="false" outlineLevel="0" collapsed="false">
      <c r="A87" s="1" t="s">
        <v>188</v>
      </c>
      <c r="B87" s="53" t="n">
        <v>2009</v>
      </c>
      <c r="C87" s="53" t="s">
        <v>433</v>
      </c>
      <c r="D87" s="53" t="s">
        <v>439</v>
      </c>
      <c r="E87" s="60" t="n">
        <v>8.869</v>
      </c>
      <c r="F87" s="62" t="s">
        <v>440</v>
      </c>
    </row>
    <row r="88" customFormat="false" ht="12.75" hidden="false" customHeight="false" outlineLevel="0" collapsed="false">
      <c r="A88" s="1" t="s">
        <v>192</v>
      </c>
      <c r="B88" s="53" t="n">
        <v>2009</v>
      </c>
      <c r="C88" s="53" t="s">
        <v>438</v>
      </c>
      <c r="D88" s="53" t="s">
        <v>439</v>
      </c>
      <c r="E88" s="60" t="n">
        <v>5.93511111111111</v>
      </c>
      <c r="F88" s="62" t="s">
        <v>440</v>
      </c>
    </row>
    <row r="89" customFormat="false" ht="12.75" hidden="false" customHeight="false" outlineLevel="0" collapsed="false">
      <c r="A89" s="1" t="s">
        <v>192</v>
      </c>
      <c r="B89" s="53" t="n">
        <v>2009</v>
      </c>
      <c r="C89" s="53" t="s">
        <v>433</v>
      </c>
      <c r="D89" s="53" t="s">
        <v>439</v>
      </c>
      <c r="E89" s="60" t="n">
        <v>5.847166667</v>
      </c>
      <c r="F89" s="62" t="s">
        <v>440</v>
      </c>
    </row>
    <row r="90" customFormat="false" ht="12.75" hidden="false" customHeight="false" outlineLevel="0" collapsed="false">
      <c r="A90" s="19" t="s">
        <v>392</v>
      </c>
      <c r="B90" s="53" t="n">
        <v>2009</v>
      </c>
      <c r="C90" s="53" t="s">
        <v>441</v>
      </c>
      <c r="D90" s="53" t="s">
        <v>84</v>
      </c>
      <c r="E90" s="63" t="n">
        <v>11.5333333333333</v>
      </c>
      <c r="F90" s="59" t="s">
        <v>435</v>
      </c>
    </row>
    <row r="91" customFormat="false" ht="12.75" hidden="false" customHeight="false" outlineLevel="0" collapsed="false">
      <c r="A91" s="19" t="s">
        <v>392</v>
      </c>
      <c r="B91" s="53" t="n">
        <v>2009</v>
      </c>
      <c r="C91" s="53" t="s">
        <v>441</v>
      </c>
      <c r="D91" s="53" t="s">
        <v>84</v>
      </c>
      <c r="E91" s="63" t="n">
        <v>11.5333333333333</v>
      </c>
      <c r="F91" s="59" t="s">
        <v>435</v>
      </c>
    </row>
    <row r="92" customFormat="false" ht="12.75" hidden="false" customHeight="false" outlineLevel="0" collapsed="false">
      <c r="A92" s="19" t="s">
        <v>375</v>
      </c>
      <c r="B92" s="53" t="n">
        <v>2009</v>
      </c>
      <c r="C92" s="53" t="s">
        <v>441</v>
      </c>
      <c r="D92" s="53" t="s">
        <v>84</v>
      </c>
      <c r="E92" s="63" t="n">
        <v>28.6</v>
      </c>
      <c r="F92" s="59" t="s">
        <v>435</v>
      </c>
    </row>
    <row r="93" customFormat="false" ht="12.75" hidden="false" customHeight="false" outlineLevel="0" collapsed="false">
      <c r="A93" s="19" t="s">
        <v>375</v>
      </c>
      <c r="B93" s="53" t="n">
        <v>2009</v>
      </c>
      <c r="C93" s="53" t="s">
        <v>441</v>
      </c>
      <c r="D93" s="53" t="s">
        <v>84</v>
      </c>
      <c r="E93" s="63" t="n">
        <v>28.6</v>
      </c>
      <c r="F93" s="59" t="s">
        <v>435</v>
      </c>
    </row>
    <row r="94" customFormat="false" ht="12.75" hidden="false" customHeight="false" outlineLevel="0" collapsed="false">
      <c r="A94" s="19" t="s">
        <v>364</v>
      </c>
      <c r="B94" s="53" t="n">
        <v>2009</v>
      </c>
      <c r="C94" s="53" t="s">
        <v>441</v>
      </c>
      <c r="D94" s="53" t="s">
        <v>84</v>
      </c>
      <c r="E94" s="63" t="n">
        <v>15.1333333333333</v>
      </c>
      <c r="F94" s="59" t="s">
        <v>435</v>
      </c>
    </row>
    <row r="95" customFormat="false" ht="12.75" hidden="false" customHeight="false" outlineLevel="0" collapsed="false">
      <c r="A95" s="19" t="s">
        <v>364</v>
      </c>
      <c r="B95" s="53" t="n">
        <v>2009</v>
      </c>
      <c r="C95" s="53" t="s">
        <v>441</v>
      </c>
      <c r="D95" s="53" t="s">
        <v>84</v>
      </c>
      <c r="E95" s="63" t="n">
        <v>15.1333333333333</v>
      </c>
      <c r="F95" s="59" t="s">
        <v>435</v>
      </c>
    </row>
    <row r="96" customFormat="false" ht="12.75" hidden="false" customHeight="false" outlineLevel="0" collapsed="false">
      <c r="A96" s="19" t="s">
        <v>376</v>
      </c>
      <c r="B96" s="53" t="n">
        <v>2009</v>
      </c>
      <c r="C96" s="53" t="s">
        <v>441</v>
      </c>
      <c r="D96" s="53" t="s">
        <v>84</v>
      </c>
      <c r="E96" s="64" t="s">
        <v>442</v>
      </c>
      <c r="F96" s="59" t="s">
        <v>435</v>
      </c>
    </row>
    <row r="97" customFormat="false" ht="12.75" hidden="false" customHeight="false" outlineLevel="0" collapsed="false">
      <c r="A97" s="19" t="s">
        <v>376</v>
      </c>
      <c r="B97" s="53" t="n">
        <v>2009</v>
      </c>
      <c r="C97" s="53" t="s">
        <v>441</v>
      </c>
      <c r="D97" s="53" t="s">
        <v>84</v>
      </c>
      <c r="E97" s="64" t="s">
        <v>442</v>
      </c>
      <c r="F97" s="59" t="s">
        <v>435</v>
      </c>
    </row>
    <row r="98" customFormat="false" ht="12.75" hidden="false" customHeight="false" outlineLevel="0" collapsed="false">
      <c r="A98" s="19" t="s">
        <v>203</v>
      </c>
      <c r="B98" s="53" t="n">
        <v>2009</v>
      </c>
      <c r="C98" s="53" t="s">
        <v>441</v>
      </c>
      <c r="D98" s="53" t="s">
        <v>84</v>
      </c>
      <c r="E98" s="63" t="n">
        <v>21.3666666666667</v>
      </c>
      <c r="F98" s="59" t="s">
        <v>435</v>
      </c>
    </row>
    <row r="99" customFormat="false" ht="12.75" hidden="false" customHeight="false" outlineLevel="0" collapsed="false">
      <c r="A99" s="19" t="s">
        <v>203</v>
      </c>
      <c r="B99" s="53" t="n">
        <v>2009</v>
      </c>
      <c r="C99" s="53" t="s">
        <v>441</v>
      </c>
      <c r="D99" s="53" t="s">
        <v>84</v>
      </c>
      <c r="E99" s="63" t="n">
        <v>21.3666666666667</v>
      </c>
      <c r="F99" s="59" t="s">
        <v>435</v>
      </c>
    </row>
    <row r="100" customFormat="false" ht="12.75" hidden="false" customHeight="false" outlineLevel="0" collapsed="false">
      <c r="A100" s="19" t="s">
        <v>204</v>
      </c>
      <c r="B100" s="53" t="n">
        <v>2009</v>
      </c>
      <c r="C100" s="53" t="s">
        <v>441</v>
      </c>
      <c r="D100" s="53" t="s">
        <v>84</v>
      </c>
      <c r="E100" s="63" t="n">
        <v>22.6333333333333</v>
      </c>
      <c r="F100" s="59" t="s">
        <v>435</v>
      </c>
    </row>
    <row r="101" customFormat="false" ht="12.75" hidden="false" customHeight="false" outlineLevel="0" collapsed="false">
      <c r="A101" s="19" t="s">
        <v>204</v>
      </c>
      <c r="B101" s="53" t="n">
        <v>2009</v>
      </c>
      <c r="C101" s="53" t="s">
        <v>441</v>
      </c>
      <c r="D101" s="53" t="s">
        <v>84</v>
      </c>
      <c r="E101" s="63" t="n">
        <v>22.6333333333333</v>
      </c>
      <c r="F101" s="59" t="s">
        <v>435</v>
      </c>
    </row>
    <row r="102" customFormat="false" ht="12.75" hidden="false" customHeight="false" outlineLevel="0" collapsed="false">
      <c r="A102" s="19" t="s">
        <v>207</v>
      </c>
      <c r="B102" s="53" t="n">
        <v>2009</v>
      </c>
      <c r="C102" s="53" t="s">
        <v>441</v>
      </c>
      <c r="D102" s="53" t="s">
        <v>84</v>
      </c>
      <c r="E102" s="63" t="n">
        <v>12.0666666666667</v>
      </c>
      <c r="F102" s="59" t="s">
        <v>435</v>
      </c>
    </row>
    <row r="103" customFormat="false" ht="12.75" hidden="false" customHeight="false" outlineLevel="0" collapsed="false">
      <c r="A103" s="19" t="s">
        <v>207</v>
      </c>
      <c r="B103" s="53" t="n">
        <v>2009</v>
      </c>
      <c r="C103" s="53" t="s">
        <v>441</v>
      </c>
      <c r="D103" s="53" t="s">
        <v>84</v>
      </c>
      <c r="E103" s="63" t="n">
        <v>12.0666666666667</v>
      </c>
      <c r="F103" s="59" t="s">
        <v>435</v>
      </c>
    </row>
    <row r="104" customFormat="false" ht="12.75" hidden="false" customHeight="false" outlineLevel="0" collapsed="false">
      <c r="A104" s="19" t="s">
        <v>210</v>
      </c>
      <c r="B104" s="53" t="n">
        <v>2009</v>
      </c>
      <c r="C104" s="53" t="s">
        <v>441</v>
      </c>
      <c r="D104" s="53" t="s">
        <v>84</v>
      </c>
      <c r="E104" s="63" t="n">
        <v>7.56666666666667</v>
      </c>
      <c r="F104" s="59" t="s">
        <v>435</v>
      </c>
    </row>
    <row r="105" customFormat="false" ht="12.75" hidden="false" customHeight="false" outlineLevel="0" collapsed="false">
      <c r="A105" s="19" t="s">
        <v>210</v>
      </c>
      <c r="B105" s="53" t="n">
        <v>2009</v>
      </c>
      <c r="C105" s="53" t="s">
        <v>441</v>
      </c>
      <c r="D105" s="53" t="s">
        <v>84</v>
      </c>
      <c r="E105" s="63" t="n">
        <v>7.56666666666667</v>
      </c>
      <c r="F105" s="59" t="s">
        <v>435</v>
      </c>
    </row>
    <row r="106" customFormat="false" ht="12.75" hidden="false" customHeight="false" outlineLevel="0" collapsed="false">
      <c r="A106" s="19" t="s">
        <v>373</v>
      </c>
      <c r="B106" s="53" t="n">
        <v>2009</v>
      </c>
      <c r="C106" s="53" t="s">
        <v>441</v>
      </c>
      <c r="D106" s="53" t="s">
        <v>84</v>
      </c>
      <c r="E106" s="63" t="n">
        <v>20.2333333333333</v>
      </c>
      <c r="F106" s="59" t="s">
        <v>435</v>
      </c>
    </row>
    <row r="107" customFormat="false" ht="12.75" hidden="false" customHeight="false" outlineLevel="0" collapsed="false">
      <c r="A107" s="19" t="s">
        <v>373</v>
      </c>
      <c r="B107" s="53" t="n">
        <v>2009</v>
      </c>
      <c r="C107" s="53" t="s">
        <v>441</v>
      </c>
      <c r="D107" s="53" t="s">
        <v>84</v>
      </c>
      <c r="E107" s="63" t="n">
        <v>20.2333333333333</v>
      </c>
      <c r="F107" s="59" t="s">
        <v>435</v>
      </c>
    </row>
    <row r="108" customFormat="false" ht="12.75" hidden="false" customHeight="false" outlineLevel="0" collapsed="false">
      <c r="A108" s="19" t="s">
        <v>212</v>
      </c>
      <c r="B108" s="53" t="n">
        <v>2009</v>
      </c>
      <c r="C108" s="53" t="s">
        <v>441</v>
      </c>
      <c r="D108" s="53" t="s">
        <v>84</v>
      </c>
      <c r="E108" s="63" t="n">
        <v>3.96666666666667</v>
      </c>
      <c r="F108" s="59" t="s">
        <v>435</v>
      </c>
    </row>
    <row r="109" customFormat="false" ht="12.75" hidden="false" customHeight="false" outlineLevel="0" collapsed="false">
      <c r="A109" s="19" t="s">
        <v>212</v>
      </c>
      <c r="B109" s="53" t="n">
        <v>2009</v>
      </c>
      <c r="C109" s="53" t="s">
        <v>441</v>
      </c>
      <c r="D109" s="53" t="s">
        <v>84</v>
      </c>
      <c r="E109" s="63" t="n">
        <v>3.96666666666667</v>
      </c>
      <c r="F109" s="59" t="s">
        <v>435</v>
      </c>
    </row>
    <row r="110" customFormat="false" ht="12.75" hidden="false" customHeight="false" outlineLevel="0" collapsed="false">
      <c r="A110" s="19" t="s">
        <v>213</v>
      </c>
      <c r="B110" s="53" t="n">
        <v>2009</v>
      </c>
      <c r="C110" s="53" t="s">
        <v>441</v>
      </c>
      <c r="D110" s="53" t="s">
        <v>84</v>
      </c>
      <c r="E110" s="63" t="n">
        <v>3</v>
      </c>
      <c r="F110" s="59" t="s">
        <v>435</v>
      </c>
    </row>
    <row r="111" customFormat="false" ht="12.75" hidden="false" customHeight="false" outlineLevel="0" collapsed="false">
      <c r="A111" s="19" t="s">
        <v>213</v>
      </c>
      <c r="B111" s="53" t="n">
        <v>2009</v>
      </c>
      <c r="C111" s="53" t="s">
        <v>441</v>
      </c>
      <c r="D111" s="53" t="s">
        <v>84</v>
      </c>
      <c r="E111" s="63" t="n">
        <v>3</v>
      </c>
      <c r="F111" s="59" t="s">
        <v>435</v>
      </c>
    </row>
    <row r="112" customFormat="false" ht="12.75" hidden="false" customHeight="false" outlineLevel="0" collapsed="false">
      <c r="A112" s="19" t="s">
        <v>214</v>
      </c>
      <c r="B112" s="53" t="n">
        <v>2009</v>
      </c>
      <c r="C112" s="53" t="s">
        <v>441</v>
      </c>
      <c r="D112" s="53" t="s">
        <v>84</v>
      </c>
      <c r="E112" s="64" t="s">
        <v>442</v>
      </c>
      <c r="F112" s="59" t="s">
        <v>435</v>
      </c>
    </row>
    <row r="113" customFormat="false" ht="12.75" hidden="false" customHeight="false" outlineLevel="0" collapsed="false">
      <c r="A113" s="19" t="s">
        <v>214</v>
      </c>
      <c r="B113" s="53" t="n">
        <v>2009</v>
      </c>
      <c r="C113" s="53" t="s">
        <v>441</v>
      </c>
      <c r="D113" s="53" t="s">
        <v>84</v>
      </c>
      <c r="E113" s="64" t="s">
        <v>442</v>
      </c>
      <c r="F113" s="59" t="s">
        <v>435</v>
      </c>
    </row>
    <row r="114" customFormat="false" ht="12.75" hidden="false" customHeight="false" outlineLevel="0" collapsed="false">
      <c r="A114" s="19" t="s">
        <v>215</v>
      </c>
      <c r="B114" s="53" t="n">
        <v>2009</v>
      </c>
      <c r="C114" s="53" t="s">
        <v>441</v>
      </c>
      <c r="D114" s="53" t="s">
        <v>84</v>
      </c>
      <c r="E114" s="63" t="s">
        <v>442</v>
      </c>
      <c r="F114" s="59" t="s">
        <v>435</v>
      </c>
    </row>
    <row r="115" customFormat="false" ht="12.75" hidden="false" customHeight="false" outlineLevel="0" collapsed="false">
      <c r="A115" s="19" t="s">
        <v>215</v>
      </c>
      <c r="B115" s="53" t="n">
        <v>2009</v>
      </c>
      <c r="C115" s="53" t="s">
        <v>441</v>
      </c>
      <c r="D115" s="53" t="s">
        <v>84</v>
      </c>
      <c r="E115" s="64" t="s">
        <v>442</v>
      </c>
      <c r="F115" s="59" t="s">
        <v>435</v>
      </c>
    </row>
    <row r="116" customFormat="false" ht="12.75" hidden="false" customHeight="false" outlineLevel="0" collapsed="false">
      <c r="A116" s="19" t="s">
        <v>216</v>
      </c>
      <c r="B116" s="53" t="n">
        <v>2009</v>
      </c>
      <c r="C116" s="53" t="s">
        <v>441</v>
      </c>
      <c r="D116" s="53" t="s">
        <v>84</v>
      </c>
      <c r="E116" s="63" t="n">
        <v>23.1333333333333</v>
      </c>
      <c r="F116" s="59" t="s">
        <v>435</v>
      </c>
    </row>
    <row r="117" customFormat="false" ht="12.75" hidden="false" customHeight="false" outlineLevel="0" collapsed="false">
      <c r="A117" s="19" t="s">
        <v>216</v>
      </c>
      <c r="B117" s="53" t="n">
        <v>2009</v>
      </c>
      <c r="C117" s="53" t="s">
        <v>441</v>
      </c>
      <c r="D117" s="53" t="s">
        <v>84</v>
      </c>
      <c r="E117" s="63" t="n">
        <v>23.1333333333333</v>
      </c>
      <c r="F117" s="59" t="s">
        <v>435</v>
      </c>
    </row>
    <row r="118" customFormat="false" ht="12.75" hidden="false" customHeight="false" outlineLevel="0" collapsed="false">
      <c r="A118" s="19" t="s">
        <v>217</v>
      </c>
      <c r="B118" s="53" t="n">
        <v>2009</v>
      </c>
      <c r="C118" s="53" t="s">
        <v>441</v>
      </c>
      <c r="D118" s="53" t="s">
        <v>84</v>
      </c>
      <c r="E118" s="63" t="n">
        <v>11.7666666666667</v>
      </c>
      <c r="F118" s="59" t="s">
        <v>435</v>
      </c>
    </row>
    <row r="119" customFormat="false" ht="12.75" hidden="false" customHeight="false" outlineLevel="0" collapsed="false">
      <c r="A119" s="19" t="s">
        <v>217</v>
      </c>
      <c r="B119" s="53" t="n">
        <v>2009</v>
      </c>
      <c r="C119" s="53" t="s">
        <v>441</v>
      </c>
      <c r="D119" s="53" t="s">
        <v>84</v>
      </c>
      <c r="E119" s="63" t="n">
        <v>11.7666666666667</v>
      </c>
      <c r="F119" s="59" t="s">
        <v>435</v>
      </c>
    </row>
    <row r="120" customFormat="false" ht="12.75" hidden="false" customHeight="false" outlineLevel="0" collapsed="false">
      <c r="A120" s="19" t="s">
        <v>221</v>
      </c>
      <c r="B120" s="53" t="n">
        <v>2009</v>
      </c>
      <c r="C120" s="53" t="s">
        <v>441</v>
      </c>
      <c r="D120" s="53" t="s">
        <v>84</v>
      </c>
      <c r="E120" s="63" t="n">
        <v>20.7</v>
      </c>
      <c r="F120" s="59" t="s">
        <v>435</v>
      </c>
    </row>
    <row r="121" customFormat="false" ht="12.75" hidden="false" customHeight="false" outlineLevel="0" collapsed="false">
      <c r="A121" s="19" t="s">
        <v>221</v>
      </c>
      <c r="B121" s="53" t="n">
        <v>2009</v>
      </c>
      <c r="C121" s="53" t="s">
        <v>441</v>
      </c>
      <c r="D121" s="53" t="s">
        <v>84</v>
      </c>
      <c r="E121" s="63" t="n">
        <v>20.7</v>
      </c>
      <c r="F121" s="59" t="s">
        <v>435</v>
      </c>
    </row>
    <row r="122" customFormat="false" ht="12.75" hidden="false" customHeight="false" outlineLevel="0" collapsed="false">
      <c r="A122" s="19" t="s">
        <v>224</v>
      </c>
      <c r="B122" s="53" t="n">
        <v>2009</v>
      </c>
      <c r="C122" s="53" t="s">
        <v>441</v>
      </c>
      <c r="D122" s="53" t="s">
        <v>84</v>
      </c>
      <c r="E122" s="63" t="n">
        <v>17.8666666666667</v>
      </c>
      <c r="F122" s="59" t="s">
        <v>435</v>
      </c>
    </row>
    <row r="123" customFormat="false" ht="12.75" hidden="false" customHeight="false" outlineLevel="0" collapsed="false">
      <c r="A123" s="19" t="s">
        <v>224</v>
      </c>
      <c r="B123" s="53" t="n">
        <v>2009</v>
      </c>
      <c r="C123" s="53" t="s">
        <v>441</v>
      </c>
      <c r="D123" s="53" t="s">
        <v>84</v>
      </c>
      <c r="E123" s="63" t="n">
        <v>17.8666666666667</v>
      </c>
      <c r="F123" s="59" t="s">
        <v>435</v>
      </c>
    </row>
    <row r="124" customFormat="false" ht="12.75" hidden="false" customHeight="false" outlineLevel="0" collapsed="false">
      <c r="A124" s="19" t="s">
        <v>225</v>
      </c>
      <c r="B124" s="53" t="n">
        <v>2009</v>
      </c>
      <c r="C124" s="53" t="s">
        <v>441</v>
      </c>
      <c r="D124" s="53" t="s">
        <v>84</v>
      </c>
      <c r="E124" s="63" t="n">
        <v>12</v>
      </c>
      <c r="F124" s="59" t="s">
        <v>435</v>
      </c>
    </row>
    <row r="125" customFormat="false" ht="12.75" hidden="false" customHeight="false" outlineLevel="0" collapsed="false">
      <c r="A125" s="19" t="s">
        <v>225</v>
      </c>
      <c r="B125" s="53" t="n">
        <v>2009</v>
      </c>
      <c r="C125" s="53" t="s">
        <v>441</v>
      </c>
      <c r="D125" s="53" t="s">
        <v>84</v>
      </c>
      <c r="E125" s="63" t="n">
        <v>12</v>
      </c>
      <c r="F125" s="59" t="s">
        <v>435</v>
      </c>
    </row>
    <row r="126" customFormat="false" ht="12.75" hidden="false" customHeight="false" outlineLevel="0" collapsed="false">
      <c r="A126" s="19" t="s">
        <v>226</v>
      </c>
      <c r="B126" s="53" t="n">
        <v>2009</v>
      </c>
      <c r="C126" s="53" t="s">
        <v>441</v>
      </c>
      <c r="D126" s="53" t="s">
        <v>84</v>
      </c>
      <c r="E126" s="63" t="n">
        <v>38.0666666666667</v>
      </c>
      <c r="F126" s="59" t="s">
        <v>435</v>
      </c>
    </row>
    <row r="127" customFormat="false" ht="12.75" hidden="false" customHeight="false" outlineLevel="0" collapsed="false">
      <c r="A127" s="19" t="s">
        <v>226</v>
      </c>
      <c r="B127" s="53" t="n">
        <v>2009</v>
      </c>
      <c r="C127" s="53" t="s">
        <v>441</v>
      </c>
      <c r="D127" s="53" t="s">
        <v>84</v>
      </c>
      <c r="E127" s="63" t="n">
        <v>38.0666666666667</v>
      </c>
      <c r="F127" s="59" t="s">
        <v>435</v>
      </c>
    </row>
    <row r="128" customFormat="false" ht="12.75" hidden="false" customHeight="false" outlineLevel="0" collapsed="false">
      <c r="A128" s="19" t="s">
        <v>227</v>
      </c>
      <c r="B128" s="53" t="n">
        <v>2009</v>
      </c>
      <c r="C128" s="53" t="s">
        <v>441</v>
      </c>
      <c r="D128" s="53" t="s">
        <v>84</v>
      </c>
      <c r="E128" s="63" t="n">
        <v>14.2</v>
      </c>
      <c r="F128" s="59" t="s">
        <v>435</v>
      </c>
    </row>
    <row r="129" customFormat="false" ht="12.75" hidden="false" customHeight="false" outlineLevel="0" collapsed="false">
      <c r="A129" s="19" t="s">
        <v>227</v>
      </c>
      <c r="B129" s="53" t="n">
        <v>2009</v>
      </c>
      <c r="C129" s="53" t="s">
        <v>441</v>
      </c>
      <c r="D129" s="53" t="s">
        <v>84</v>
      </c>
      <c r="E129" s="63" t="n">
        <v>14.2</v>
      </c>
      <c r="F129" s="59" t="s">
        <v>435</v>
      </c>
    </row>
    <row r="130" customFormat="false" ht="12.75" hidden="false" customHeight="false" outlineLevel="0" collapsed="false">
      <c r="A130" s="19" t="s">
        <v>228</v>
      </c>
      <c r="B130" s="53" t="n">
        <v>2009</v>
      </c>
      <c r="C130" s="53" t="s">
        <v>441</v>
      </c>
      <c r="D130" s="53" t="s">
        <v>84</v>
      </c>
      <c r="E130" s="63" t="n">
        <v>13.7</v>
      </c>
      <c r="F130" s="59" t="s">
        <v>435</v>
      </c>
    </row>
    <row r="131" customFormat="false" ht="12.75" hidden="false" customHeight="false" outlineLevel="0" collapsed="false">
      <c r="A131" s="19" t="s">
        <v>228</v>
      </c>
      <c r="B131" s="53" t="n">
        <v>2009</v>
      </c>
      <c r="C131" s="53" t="s">
        <v>441</v>
      </c>
      <c r="D131" s="53" t="s">
        <v>84</v>
      </c>
      <c r="E131" s="63" t="n">
        <v>13.7</v>
      </c>
      <c r="F131" s="59" t="s">
        <v>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A37" activeCellId="0" sqref="A37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53" width="26.14"/>
    <col collapsed="false" customWidth="true" hidden="false" outlineLevel="0" max="4" min="3" style="64" width="25.42"/>
    <col collapsed="false" customWidth="true" hidden="false" outlineLevel="0" max="5" min="5" style="0" width="14.86"/>
    <col collapsed="false" customWidth="true" hidden="false" outlineLevel="0" max="6" min="6" style="64" width="31.01"/>
  </cols>
  <sheetData>
    <row r="1" customFormat="false" ht="76.5" hidden="false" customHeight="false" outlineLevel="0" collapsed="false">
      <c r="A1" s="54" t="s">
        <v>229</v>
      </c>
      <c r="B1" s="54" t="s">
        <v>426</v>
      </c>
      <c r="C1" s="65" t="s">
        <v>443</v>
      </c>
      <c r="D1" s="65"/>
      <c r="E1" s="22" t="s">
        <v>444</v>
      </c>
    </row>
    <row r="2" customFormat="false" ht="38.25" hidden="false" customHeight="false" outlineLevel="0" collapsed="false">
      <c r="A2" s="55" t="s">
        <v>238</v>
      </c>
      <c r="B2" s="55" t="s">
        <v>239</v>
      </c>
      <c r="C2" s="66" t="s">
        <v>445</v>
      </c>
      <c r="D2" s="66" t="s">
        <v>446</v>
      </c>
      <c r="E2" s="67" t="s">
        <v>447</v>
      </c>
      <c r="F2" s="68" t="s">
        <v>432</v>
      </c>
    </row>
    <row r="3" customFormat="false" ht="12.75" hidden="false" customHeight="false" outlineLevel="0" collapsed="false">
      <c r="A3" s="1" t="s">
        <v>121</v>
      </c>
      <c r="B3" s="53" t="n">
        <v>2009</v>
      </c>
      <c r="C3" s="69" t="n">
        <v>6.573555556</v>
      </c>
      <c r="D3" s="68" t="s">
        <v>54</v>
      </c>
      <c r="E3" s="0" t="s">
        <v>448</v>
      </c>
      <c r="F3" s="68" t="s">
        <v>449</v>
      </c>
    </row>
    <row r="4" customFormat="false" ht="12.75" hidden="false" customHeight="false" outlineLevel="0" collapsed="false">
      <c r="A4" s="1" t="s">
        <v>125</v>
      </c>
      <c r="B4" s="53" t="n">
        <v>2009</v>
      </c>
      <c r="C4" s="69" t="n">
        <v>6.689222222</v>
      </c>
      <c r="D4" s="68" t="s">
        <v>54</v>
      </c>
      <c r="E4" s="0" t="s">
        <v>448</v>
      </c>
      <c r="F4" s="68" t="s">
        <v>449</v>
      </c>
    </row>
    <row r="5" customFormat="false" ht="12.75" hidden="false" customHeight="false" outlineLevel="0" collapsed="false">
      <c r="A5" s="1" t="s">
        <v>128</v>
      </c>
      <c r="B5" s="53" t="n">
        <v>2009</v>
      </c>
      <c r="C5" s="69" t="n">
        <v>7.438444444</v>
      </c>
      <c r="D5" s="68" t="s">
        <v>54</v>
      </c>
      <c r="E5" s="0" t="s">
        <v>448</v>
      </c>
      <c r="F5" s="68" t="s">
        <v>449</v>
      </c>
    </row>
    <row r="6" customFormat="false" ht="12.75" hidden="false" customHeight="false" outlineLevel="0" collapsed="false">
      <c r="A6" s="1" t="s">
        <v>131</v>
      </c>
      <c r="B6" s="53" t="n">
        <v>2009</v>
      </c>
      <c r="C6" s="69" t="n">
        <v>4.204</v>
      </c>
      <c r="D6" s="68" t="s">
        <v>54</v>
      </c>
      <c r="E6" s="0" t="s">
        <v>448</v>
      </c>
      <c r="F6" s="68" t="s">
        <v>449</v>
      </c>
    </row>
    <row r="7" customFormat="false" ht="12.75" hidden="false" customHeight="false" outlineLevel="0" collapsed="false">
      <c r="A7" s="1" t="s">
        <v>133</v>
      </c>
      <c r="B7" s="53" t="n">
        <v>2009</v>
      </c>
      <c r="C7" s="69" t="n">
        <v>4.860777778</v>
      </c>
      <c r="D7" s="68" t="s">
        <v>54</v>
      </c>
      <c r="E7" s="0" t="s">
        <v>448</v>
      </c>
      <c r="F7" s="68" t="s">
        <v>449</v>
      </c>
    </row>
    <row r="8" customFormat="false" ht="12.75" hidden="false" customHeight="false" outlineLevel="0" collapsed="false">
      <c r="A8" s="1" t="s">
        <v>136</v>
      </c>
      <c r="B8" s="53" t="n">
        <v>2009</v>
      </c>
      <c r="C8" s="69" t="n">
        <v>4.9294499996</v>
      </c>
      <c r="D8" s="68" t="s">
        <v>54</v>
      </c>
      <c r="E8" s="0" t="s">
        <v>448</v>
      </c>
      <c r="F8" s="68" t="s">
        <v>449</v>
      </c>
    </row>
    <row r="9" customFormat="false" ht="12.75" hidden="false" customHeight="false" outlineLevel="0" collapsed="false">
      <c r="A9" s="1" t="s">
        <v>138</v>
      </c>
      <c r="B9" s="53" t="n">
        <v>2009</v>
      </c>
      <c r="C9" s="69" t="n">
        <v>6.7655</v>
      </c>
      <c r="D9" s="68" t="s">
        <v>54</v>
      </c>
      <c r="E9" s="0" t="s">
        <v>448</v>
      </c>
      <c r="F9" s="68" t="s">
        <v>449</v>
      </c>
    </row>
    <row r="10" customFormat="false" ht="12.75" hidden="false" customHeight="false" outlineLevel="0" collapsed="false">
      <c r="A10" s="1" t="s">
        <v>141</v>
      </c>
      <c r="B10" s="53" t="n">
        <v>2009</v>
      </c>
      <c r="C10" s="69" t="n">
        <v>5.129888889</v>
      </c>
      <c r="D10" s="68" t="s">
        <v>54</v>
      </c>
      <c r="E10" s="0" t="s">
        <v>448</v>
      </c>
      <c r="F10" s="68" t="s">
        <v>449</v>
      </c>
    </row>
    <row r="11" customFormat="false" ht="12.75" hidden="false" customHeight="false" outlineLevel="0" collapsed="false">
      <c r="A11" s="1" t="s">
        <v>143</v>
      </c>
      <c r="B11" s="53" t="n">
        <v>2009</v>
      </c>
      <c r="C11" s="69" t="n">
        <v>3.983555556</v>
      </c>
      <c r="D11" s="68" t="s">
        <v>54</v>
      </c>
      <c r="E11" s="0" t="s">
        <v>448</v>
      </c>
      <c r="F11" s="68" t="s">
        <v>449</v>
      </c>
    </row>
    <row r="12" customFormat="false" ht="12.75" hidden="false" customHeight="false" outlineLevel="0" collapsed="false">
      <c r="A12" s="1" t="s">
        <v>147</v>
      </c>
      <c r="B12" s="53" t="n">
        <v>2009</v>
      </c>
      <c r="C12" s="69" t="n">
        <v>4.4365</v>
      </c>
      <c r="D12" s="68" t="s">
        <v>54</v>
      </c>
      <c r="E12" s="0" t="s">
        <v>448</v>
      </c>
      <c r="F12" s="68" t="s">
        <v>449</v>
      </c>
    </row>
    <row r="13" customFormat="false" ht="12.75" hidden="false" customHeight="false" outlineLevel="0" collapsed="false">
      <c r="A13" s="1" t="s">
        <v>150</v>
      </c>
      <c r="B13" s="53" t="n">
        <v>2009</v>
      </c>
      <c r="C13" s="69" t="n">
        <v>4.414555556</v>
      </c>
      <c r="D13" s="68" t="s">
        <v>54</v>
      </c>
      <c r="E13" s="0" t="s">
        <v>448</v>
      </c>
      <c r="F13" s="68" t="s">
        <v>449</v>
      </c>
    </row>
    <row r="14" customFormat="false" ht="12.75" hidden="false" customHeight="false" outlineLevel="0" collapsed="false">
      <c r="A14" s="1" t="s">
        <v>152</v>
      </c>
      <c r="B14" s="53" t="n">
        <v>2009</v>
      </c>
      <c r="C14" s="69" t="n">
        <v>5.311888889</v>
      </c>
      <c r="D14" s="68" t="s">
        <v>54</v>
      </c>
      <c r="E14" s="0" t="s">
        <v>448</v>
      </c>
      <c r="F14" s="68" t="s">
        <v>449</v>
      </c>
    </row>
    <row r="15" customFormat="false" ht="12.75" hidden="false" customHeight="false" outlineLevel="0" collapsed="false">
      <c r="A15" s="1" t="s">
        <v>154</v>
      </c>
      <c r="B15" s="53" t="n">
        <v>2009</v>
      </c>
      <c r="C15" s="69" t="n">
        <v>6.311333333</v>
      </c>
      <c r="D15" s="68" t="s">
        <v>54</v>
      </c>
      <c r="E15" s="0" t="s">
        <v>448</v>
      </c>
      <c r="F15" s="68" t="s">
        <v>449</v>
      </c>
    </row>
    <row r="16" customFormat="false" ht="12.75" hidden="false" customHeight="false" outlineLevel="0" collapsed="false">
      <c r="A16" s="1" t="s">
        <v>156</v>
      </c>
      <c r="B16" s="53" t="n">
        <v>2009</v>
      </c>
      <c r="C16" s="69" t="n">
        <v>7.6245</v>
      </c>
      <c r="D16" s="68" t="s">
        <v>54</v>
      </c>
      <c r="E16" s="0" t="s">
        <v>448</v>
      </c>
      <c r="F16" s="68" t="s">
        <v>449</v>
      </c>
    </row>
    <row r="17" customFormat="false" ht="12.75" hidden="false" customHeight="false" outlineLevel="0" collapsed="false">
      <c r="A17" s="1" t="s">
        <v>159</v>
      </c>
      <c r="B17" s="53" t="n">
        <v>2009</v>
      </c>
      <c r="C17" s="69" t="n">
        <v>7.160375</v>
      </c>
      <c r="D17" s="68" t="s">
        <v>54</v>
      </c>
      <c r="E17" s="0" t="s">
        <v>448</v>
      </c>
      <c r="F17" s="68" t="s">
        <v>449</v>
      </c>
    </row>
    <row r="18" customFormat="false" ht="12.75" hidden="false" customHeight="false" outlineLevel="0" collapsed="false">
      <c r="A18" s="1" t="s">
        <v>161</v>
      </c>
      <c r="B18" s="53" t="n">
        <v>2009</v>
      </c>
      <c r="C18" s="69" t="n">
        <v>4.56125</v>
      </c>
      <c r="D18" s="68" t="s">
        <v>54</v>
      </c>
      <c r="E18" s="0" t="s">
        <v>448</v>
      </c>
      <c r="F18" s="68" t="s">
        <v>449</v>
      </c>
    </row>
    <row r="19" customFormat="false" ht="12.75" hidden="false" customHeight="false" outlineLevel="0" collapsed="false">
      <c r="A19" s="1" t="s">
        <v>163</v>
      </c>
      <c r="B19" s="53" t="n">
        <v>2009</v>
      </c>
      <c r="C19" s="69" t="n">
        <v>6.674444444</v>
      </c>
      <c r="D19" s="68" t="s">
        <v>54</v>
      </c>
      <c r="E19" s="0" t="s">
        <v>448</v>
      </c>
      <c r="F19" s="68" t="s">
        <v>449</v>
      </c>
    </row>
    <row r="20" customFormat="false" ht="12.75" hidden="false" customHeight="false" outlineLevel="0" collapsed="false">
      <c r="A20" s="1" t="s">
        <v>165</v>
      </c>
      <c r="B20" s="53" t="n">
        <v>2009</v>
      </c>
      <c r="C20" s="69" t="n">
        <v>4.630222222</v>
      </c>
      <c r="D20" s="68" t="s">
        <v>54</v>
      </c>
      <c r="E20" s="0" t="s">
        <v>448</v>
      </c>
      <c r="F20" s="68" t="s">
        <v>449</v>
      </c>
    </row>
    <row r="21" customFormat="false" ht="12.75" hidden="false" customHeight="false" outlineLevel="0" collapsed="false">
      <c r="A21" s="1" t="s">
        <v>167</v>
      </c>
      <c r="B21" s="53" t="n">
        <v>2009</v>
      </c>
      <c r="C21" s="69" t="n">
        <v>5.124555556</v>
      </c>
      <c r="D21" s="68" t="s">
        <v>54</v>
      </c>
      <c r="E21" s="0" t="s">
        <v>448</v>
      </c>
      <c r="F21" s="68" t="s">
        <v>449</v>
      </c>
    </row>
    <row r="22" customFormat="false" ht="12.75" hidden="false" customHeight="false" outlineLevel="0" collapsed="false">
      <c r="A22" s="1" t="s">
        <v>170</v>
      </c>
      <c r="B22" s="53" t="n">
        <v>2009</v>
      </c>
      <c r="C22" s="69" t="n">
        <v>4.125</v>
      </c>
      <c r="D22" s="68" t="s">
        <v>54</v>
      </c>
      <c r="E22" s="0" t="s">
        <v>448</v>
      </c>
      <c r="F22" s="68" t="s">
        <v>449</v>
      </c>
    </row>
    <row r="23" customFormat="false" ht="12.75" hidden="false" customHeight="false" outlineLevel="0" collapsed="false">
      <c r="A23" s="1" t="s">
        <v>172</v>
      </c>
      <c r="B23" s="53" t="n">
        <v>2009</v>
      </c>
      <c r="C23" s="69" t="n">
        <v>3.25575</v>
      </c>
      <c r="D23" s="68" t="s">
        <v>54</v>
      </c>
      <c r="E23" s="0" t="s">
        <v>448</v>
      </c>
      <c r="F23" s="68" t="s">
        <v>449</v>
      </c>
    </row>
    <row r="24" customFormat="false" ht="12.75" hidden="false" customHeight="false" outlineLevel="0" collapsed="false">
      <c r="A24" s="1" t="s">
        <v>174</v>
      </c>
      <c r="B24" s="53" t="n">
        <v>2009</v>
      </c>
      <c r="C24" s="69" t="n">
        <v>3.877444444</v>
      </c>
      <c r="D24" s="68" t="s">
        <v>54</v>
      </c>
      <c r="E24" s="0" t="s">
        <v>448</v>
      </c>
      <c r="F24" s="68" t="s">
        <v>449</v>
      </c>
    </row>
    <row r="25" customFormat="false" ht="12.75" hidden="false" customHeight="false" outlineLevel="0" collapsed="false">
      <c r="A25" s="1" t="s">
        <v>176</v>
      </c>
      <c r="B25" s="53" t="n">
        <v>2009</v>
      </c>
      <c r="C25" s="69" t="n">
        <v>6.798333333</v>
      </c>
      <c r="D25" s="68" t="s">
        <v>54</v>
      </c>
      <c r="E25" s="0" t="s">
        <v>448</v>
      </c>
      <c r="F25" s="68" t="s">
        <v>449</v>
      </c>
    </row>
    <row r="26" customFormat="false" ht="12.75" hidden="false" customHeight="false" outlineLevel="0" collapsed="false">
      <c r="A26" s="1" t="s">
        <v>179</v>
      </c>
      <c r="B26" s="53" t="n">
        <v>2009</v>
      </c>
      <c r="C26" s="69" t="n">
        <v>5.192444444</v>
      </c>
      <c r="D26" s="68" t="s">
        <v>54</v>
      </c>
      <c r="E26" s="0" t="s">
        <v>448</v>
      </c>
      <c r="F26" s="68" t="s">
        <v>449</v>
      </c>
    </row>
    <row r="27" customFormat="false" ht="12.75" hidden="false" customHeight="false" outlineLevel="0" collapsed="false">
      <c r="A27" s="1" t="s">
        <v>181</v>
      </c>
      <c r="B27" s="53" t="n">
        <v>2009</v>
      </c>
      <c r="C27" s="69" t="n">
        <v>5.051111111</v>
      </c>
      <c r="D27" s="68" t="s">
        <v>54</v>
      </c>
      <c r="E27" s="0" t="s">
        <v>448</v>
      </c>
      <c r="F27" s="68" t="s">
        <v>449</v>
      </c>
    </row>
    <row r="28" customFormat="false" ht="12.75" hidden="false" customHeight="false" outlineLevel="0" collapsed="false">
      <c r="A28" s="1" t="s">
        <v>182</v>
      </c>
      <c r="B28" s="53" t="n">
        <v>2009</v>
      </c>
      <c r="C28" s="69" t="n">
        <v>6.9225</v>
      </c>
      <c r="D28" s="68" t="s">
        <v>54</v>
      </c>
      <c r="E28" s="0" t="s">
        <v>448</v>
      </c>
      <c r="F28" s="68" t="s">
        <v>449</v>
      </c>
    </row>
    <row r="29" customFormat="false" ht="12.75" hidden="false" customHeight="false" outlineLevel="0" collapsed="false">
      <c r="A29" s="1" t="s">
        <v>184</v>
      </c>
      <c r="B29" s="53" t="n">
        <v>2009</v>
      </c>
      <c r="C29" s="69" t="n">
        <v>5.803555556</v>
      </c>
      <c r="D29" s="68" t="s">
        <v>54</v>
      </c>
      <c r="E29" s="0" t="s">
        <v>448</v>
      </c>
      <c r="F29" s="68" t="s">
        <v>449</v>
      </c>
    </row>
    <row r="30" customFormat="false" ht="12.75" hidden="false" customHeight="false" outlineLevel="0" collapsed="false">
      <c r="A30" s="1" t="s">
        <v>186</v>
      </c>
      <c r="B30" s="53" t="n">
        <v>2009</v>
      </c>
      <c r="C30" s="69" t="n">
        <v>5.648777778</v>
      </c>
      <c r="D30" s="68" t="s">
        <v>54</v>
      </c>
      <c r="E30" s="0" t="s">
        <v>448</v>
      </c>
      <c r="F30" s="68" t="s">
        <v>449</v>
      </c>
    </row>
    <row r="31" customFormat="false" ht="12.75" hidden="false" customHeight="false" outlineLevel="0" collapsed="false">
      <c r="A31" s="1" t="s">
        <v>188</v>
      </c>
      <c r="B31" s="53" t="n">
        <v>2009</v>
      </c>
      <c r="C31" s="69" t="n">
        <v>8.869</v>
      </c>
      <c r="D31" s="68" t="s">
        <v>54</v>
      </c>
      <c r="E31" s="0" t="s">
        <v>448</v>
      </c>
      <c r="F31" s="68" t="s">
        <v>449</v>
      </c>
    </row>
    <row r="32" customFormat="false" ht="12.75" hidden="false" customHeight="false" outlineLevel="0" collapsed="false">
      <c r="A32" s="1" t="s">
        <v>192</v>
      </c>
      <c r="B32" s="53" t="n">
        <v>2009</v>
      </c>
      <c r="C32" s="69" t="n">
        <v>5.847166667</v>
      </c>
      <c r="D32" s="68" t="s">
        <v>54</v>
      </c>
      <c r="E32" s="0" t="s">
        <v>448</v>
      </c>
      <c r="F32" s="68" t="s">
        <v>449</v>
      </c>
    </row>
    <row r="33" customFormat="false" ht="12.75" hidden="false" customHeight="false" outlineLevel="0" collapsed="false">
      <c r="A33" s="19" t="s">
        <v>392</v>
      </c>
      <c r="B33" s="53" t="n">
        <v>2009</v>
      </c>
      <c r="C33" s="70" t="s">
        <v>442</v>
      </c>
      <c r="D33" s="70" t="n">
        <v>7.553999419</v>
      </c>
      <c r="E33" s="53" t="s">
        <v>450</v>
      </c>
      <c r="F33" s="68" t="s">
        <v>54</v>
      </c>
    </row>
    <row r="34" customFormat="false" ht="12.75" hidden="false" customHeight="false" outlineLevel="0" collapsed="false">
      <c r="A34" s="19" t="s">
        <v>375</v>
      </c>
      <c r="B34" s="53" t="n">
        <v>2009</v>
      </c>
      <c r="C34" s="70" t="s">
        <v>442</v>
      </c>
      <c r="D34" s="70" t="s">
        <v>442</v>
      </c>
      <c r="E34" s="53" t="s">
        <v>450</v>
      </c>
      <c r="F34" s="68" t="s">
        <v>54</v>
      </c>
    </row>
    <row r="35" customFormat="false" ht="12.75" hidden="false" customHeight="false" outlineLevel="0" collapsed="false">
      <c r="A35" s="19" t="s">
        <v>364</v>
      </c>
      <c r="B35" s="53" t="n">
        <v>2009</v>
      </c>
      <c r="C35" s="70" t="s">
        <v>442</v>
      </c>
      <c r="D35" s="70" t="s">
        <v>442</v>
      </c>
      <c r="E35" s="53" t="s">
        <v>450</v>
      </c>
      <c r="F35" s="68" t="s">
        <v>54</v>
      </c>
    </row>
    <row r="36" customFormat="false" ht="12.75" hidden="false" customHeight="false" outlineLevel="0" collapsed="false">
      <c r="A36" s="19" t="s">
        <v>376</v>
      </c>
      <c r="B36" s="53" t="n">
        <v>2009</v>
      </c>
      <c r="C36" s="70" t="s">
        <v>442</v>
      </c>
      <c r="D36" s="70" t="n">
        <v>35.04683163</v>
      </c>
      <c r="E36" s="53" t="s">
        <v>450</v>
      </c>
      <c r="F36" s="68" t="s">
        <v>54</v>
      </c>
    </row>
    <row r="37" customFormat="false" ht="12.75" hidden="false" customHeight="false" outlineLevel="0" collapsed="false">
      <c r="A37" s="19" t="s">
        <v>203</v>
      </c>
      <c r="B37" s="53" t="n">
        <v>2009</v>
      </c>
      <c r="C37" s="70" t="s">
        <v>442</v>
      </c>
      <c r="D37" s="70" t="n">
        <v>11.45117132</v>
      </c>
      <c r="E37" s="53" t="s">
        <v>450</v>
      </c>
      <c r="F37" s="68" t="s">
        <v>54</v>
      </c>
    </row>
    <row r="38" customFormat="false" ht="12.75" hidden="false" customHeight="false" outlineLevel="0" collapsed="false">
      <c r="A38" s="19" t="s">
        <v>203</v>
      </c>
      <c r="B38" s="53" t="n">
        <v>2009</v>
      </c>
      <c r="C38" s="70" t="s">
        <v>442</v>
      </c>
      <c r="D38" s="70" t="n">
        <v>10.89893786</v>
      </c>
      <c r="E38" s="53" t="s">
        <v>450</v>
      </c>
      <c r="F38" s="68" t="s">
        <v>54</v>
      </c>
    </row>
    <row r="39" customFormat="false" ht="12.75" hidden="false" customHeight="false" outlineLevel="0" collapsed="false">
      <c r="A39" s="19" t="s">
        <v>204</v>
      </c>
      <c r="B39" s="53" t="n">
        <v>2009</v>
      </c>
      <c r="C39" s="70" t="s">
        <v>442</v>
      </c>
      <c r="D39" s="70" t="s">
        <v>442</v>
      </c>
      <c r="E39" s="53" t="s">
        <v>450</v>
      </c>
      <c r="F39" s="68" t="s">
        <v>54</v>
      </c>
    </row>
    <row r="40" customFormat="false" ht="12.75" hidden="false" customHeight="false" outlineLevel="0" collapsed="false">
      <c r="A40" s="19" t="s">
        <v>207</v>
      </c>
      <c r="B40" s="53" t="n">
        <v>2009</v>
      </c>
      <c r="C40" s="70" t="s">
        <v>442</v>
      </c>
      <c r="D40" s="70" t="s">
        <v>442</v>
      </c>
      <c r="E40" s="53" t="s">
        <v>450</v>
      </c>
      <c r="F40" s="68" t="s">
        <v>54</v>
      </c>
    </row>
    <row r="41" customFormat="false" ht="12.75" hidden="false" customHeight="false" outlineLevel="0" collapsed="false">
      <c r="A41" s="19" t="s">
        <v>210</v>
      </c>
      <c r="B41" s="53" t="n">
        <v>2009</v>
      </c>
      <c r="C41" s="70" t="n">
        <v>8.402546861</v>
      </c>
      <c r="D41" s="70" t="n">
        <v>8.402546861</v>
      </c>
      <c r="E41" s="53" t="s">
        <v>450</v>
      </c>
      <c r="F41" s="68" t="s">
        <v>54</v>
      </c>
    </row>
    <row r="42" customFormat="false" ht="12.75" hidden="false" customHeight="false" outlineLevel="0" collapsed="false">
      <c r="A42" s="19" t="s">
        <v>373</v>
      </c>
      <c r="B42" s="53" t="n">
        <v>2009</v>
      </c>
      <c r="C42" s="70" t="s">
        <v>442</v>
      </c>
      <c r="D42" s="70" t="n">
        <v>6.111842795</v>
      </c>
      <c r="E42" s="53" t="s">
        <v>450</v>
      </c>
      <c r="F42" s="68" t="s">
        <v>54</v>
      </c>
    </row>
    <row r="43" customFormat="false" ht="12.75" hidden="false" customHeight="false" outlineLevel="0" collapsed="false">
      <c r="A43" s="19" t="s">
        <v>212</v>
      </c>
      <c r="B43" s="53" t="n">
        <v>2009</v>
      </c>
      <c r="C43" s="70" t="s">
        <v>442</v>
      </c>
      <c r="D43" s="70" t="n">
        <v>7.968529293</v>
      </c>
      <c r="E43" s="53" t="s">
        <v>450</v>
      </c>
      <c r="F43" s="68" t="s">
        <v>54</v>
      </c>
    </row>
    <row r="44" customFormat="false" ht="12.75" hidden="false" customHeight="false" outlineLevel="0" collapsed="false">
      <c r="A44" s="19" t="s">
        <v>213</v>
      </c>
      <c r="B44" s="53" t="n">
        <v>2009</v>
      </c>
      <c r="C44" s="70" t="s">
        <v>442</v>
      </c>
      <c r="D44" s="70" t="s">
        <v>442</v>
      </c>
      <c r="E44" s="53" t="s">
        <v>450</v>
      </c>
      <c r="F44" s="68" t="s">
        <v>54</v>
      </c>
    </row>
    <row r="45" customFormat="false" ht="12.75" hidden="false" customHeight="false" outlineLevel="0" collapsed="false">
      <c r="A45" s="19" t="s">
        <v>214</v>
      </c>
      <c r="B45" s="53" t="n">
        <v>2009</v>
      </c>
      <c r="C45" s="71" t="s">
        <v>442</v>
      </c>
      <c r="D45" s="70" t="n">
        <v>5.215353814</v>
      </c>
      <c r="E45" s="53" t="s">
        <v>450</v>
      </c>
      <c r="F45" s="68" t="s">
        <v>54</v>
      </c>
    </row>
    <row r="46" customFormat="false" ht="12.75" hidden="false" customHeight="false" outlineLevel="0" collapsed="false">
      <c r="A46" s="19" t="s">
        <v>215</v>
      </c>
      <c r="B46" s="53" t="n">
        <v>2009</v>
      </c>
      <c r="C46" s="70" t="s">
        <v>442</v>
      </c>
      <c r="D46" s="70" t="s">
        <v>442</v>
      </c>
      <c r="E46" s="53" t="s">
        <v>450</v>
      </c>
      <c r="F46" s="68" t="s">
        <v>54</v>
      </c>
    </row>
    <row r="47" customFormat="false" ht="12.75" hidden="false" customHeight="false" outlineLevel="0" collapsed="false">
      <c r="A47" s="19" t="s">
        <v>216</v>
      </c>
      <c r="B47" s="53" t="n">
        <v>2009</v>
      </c>
      <c r="C47" s="71" t="s">
        <v>442</v>
      </c>
      <c r="D47" s="70" t="n">
        <v>16.41936723</v>
      </c>
      <c r="E47" s="53" t="s">
        <v>450</v>
      </c>
      <c r="F47" s="68" t="s">
        <v>54</v>
      </c>
    </row>
    <row r="48" customFormat="false" ht="12.75" hidden="false" customHeight="false" outlineLevel="0" collapsed="false">
      <c r="A48" s="19" t="s">
        <v>217</v>
      </c>
      <c r="B48" s="53" t="n">
        <v>2009</v>
      </c>
      <c r="C48" s="70" t="s">
        <v>442</v>
      </c>
      <c r="D48" s="70" t="s">
        <v>442</v>
      </c>
      <c r="E48" s="53" t="s">
        <v>450</v>
      </c>
      <c r="F48" s="68" t="s">
        <v>54</v>
      </c>
    </row>
    <row r="49" customFormat="false" ht="12.75" hidden="false" customHeight="false" outlineLevel="0" collapsed="false">
      <c r="A49" s="19" t="s">
        <v>221</v>
      </c>
      <c r="B49" s="53" t="n">
        <v>2009</v>
      </c>
      <c r="C49" s="70" t="n">
        <v>25.01233901</v>
      </c>
      <c r="D49" s="70" t="n">
        <v>25.01233901</v>
      </c>
      <c r="E49" s="53" t="s">
        <v>450</v>
      </c>
      <c r="F49" s="68" t="s">
        <v>54</v>
      </c>
    </row>
    <row r="50" customFormat="false" ht="12.75" hidden="false" customHeight="false" outlineLevel="0" collapsed="false">
      <c r="A50" s="19" t="s">
        <v>224</v>
      </c>
      <c r="B50" s="53" t="n">
        <v>2009</v>
      </c>
      <c r="C50" s="70" t="n">
        <v>22.35913308</v>
      </c>
      <c r="D50" s="70" t="n">
        <v>22.35913308</v>
      </c>
      <c r="E50" s="53" t="s">
        <v>450</v>
      </c>
      <c r="F50" s="68" t="s">
        <v>54</v>
      </c>
    </row>
    <row r="51" customFormat="false" ht="12.75" hidden="false" customHeight="false" outlineLevel="0" collapsed="false">
      <c r="A51" s="19" t="s">
        <v>225</v>
      </c>
      <c r="B51" s="53" t="n">
        <v>2009</v>
      </c>
      <c r="C51" s="70" t="n">
        <v>13.77853696</v>
      </c>
      <c r="D51" s="70" t="n">
        <v>13.77853696</v>
      </c>
      <c r="E51" s="53" t="s">
        <v>450</v>
      </c>
      <c r="F51" s="68" t="s">
        <v>54</v>
      </c>
    </row>
    <row r="52" customFormat="false" ht="12.75" hidden="false" customHeight="false" outlineLevel="0" collapsed="false">
      <c r="A52" s="19" t="s">
        <v>226</v>
      </c>
      <c r="B52" s="53" t="n">
        <v>2009</v>
      </c>
      <c r="C52" s="70" t="n">
        <v>45.13672238</v>
      </c>
      <c r="D52" s="70" t="n">
        <v>45.13672238</v>
      </c>
      <c r="E52" s="53" t="s">
        <v>450</v>
      </c>
      <c r="F52" s="68" t="s">
        <v>54</v>
      </c>
    </row>
    <row r="53" customFormat="false" ht="12.75" hidden="false" customHeight="false" outlineLevel="0" collapsed="false">
      <c r="A53" s="19" t="s">
        <v>227</v>
      </c>
      <c r="B53" s="53" t="n">
        <v>2009</v>
      </c>
      <c r="C53" s="70" t="s">
        <v>442</v>
      </c>
      <c r="D53" s="70" t="n">
        <v>3.997143152</v>
      </c>
      <c r="E53" s="53" t="s">
        <v>450</v>
      </c>
      <c r="F53" s="68" t="s">
        <v>54</v>
      </c>
    </row>
    <row r="54" customFormat="false" ht="12.75" hidden="false" customHeight="false" outlineLevel="0" collapsed="false">
      <c r="A54" s="19" t="s">
        <v>228</v>
      </c>
      <c r="B54" s="53" t="n">
        <v>2009</v>
      </c>
      <c r="C54" s="70" t="s">
        <v>442</v>
      </c>
      <c r="D54" s="70" t="n">
        <v>12.23822619</v>
      </c>
      <c r="E54" s="53" t="s">
        <v>450</v>
      </c>
      <c r="F54" s="68" t="s">
        <v>54</v>
      </c>
    </row>
  </sheetData>
  <autoFilter ref="A2:F5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9.42"/>
    <col collapsed="false" customWidth="true" hidden="false" outlineLevel="0" max="3" min="3" style="0" width="17.29"/>
    <col collapsed="false" customWidth="true" hidden="false" outlineLevel="0" max="4" min="4" style="0" width="14.01"/>
    <col collapsed="false" customWidth="true" hidden="false" outlineLevel="0" max="5" min="5" style="0" width="22.14"/>
    <col collapsed="false" customWidth="true" hidden="false" outlineLevel="0" max="6" min="6" style="0" width="23.57"/>
  </cols>
  <sheetData>
    <row r="1" s="74" customFormat="true" ht="100.5" hidden="false" customHeight="true" outlineLevel="0" collapsed="false">
      <c r="A1" s="72" t="s">
        <v>229</v>
      </c>
      <c r="B1" s="72" t="s">
        <v>91</v>
      </c>
      <c r="C1" s="72" t="s">
        <v>90</v>
      </c>
      <c r="D1" s="73" t="s">
        <v>451</v>
      </c>
      <c r="E1" s="73" t="s">
        <v>452</v>
      </c>
      <c r="F1" s="73" t="s">
        <v>453</v>
      </c>
      <c r="G1" s="74" t="s">
        <v>454</v>
      </c>
    </row>
    <row r="2" s="55" customFormat="true" ht="29.25" hidden="false" customHeight="true" outlineLevel="0" collapsed="false">
      <c r="A2" s="75" t="s">
        <v>95</v>
      </c>
      <c r="B2" s="75" t="s">
        <v>96</v>
      </c>
      <c r="C2" s="75" t="s">
        <v>97</v>
      </c>
      <c r="D2" s="55" t="s">
        <v>455</v>
      </c>
      <c r="E2" s="55" t="s">
        <v>456</v>
      </c>
      <c r="F2" s="55" t="s">
        <v>457</v>
      </c>
      <c r="G2" s="55" t="s">
        <v>447</v>
      </c>
    </row>
    <row r="5" customFormat="false" ht="12.75" hidden="false" customHeight="false" outlineLevel="0" collapsed="false">
      <c r="A5" s="53" t="s">
        <v>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3.01"/>
    <col collapsed="false" customWidth="true" hidden="false" outlineLevel="0" max="4" min="3" style="0" width="17"/>
  </cols>
  <sheetData>
    <row r="1" customFormat="false" ht="12.75" hidden="false" customHeight="false" outlineLevel="0" collapsed="false">
      <c r="A1" s="53" t="s">
        <v>459</v>
      </c>
    </row>
    <row r="2" customFormat="false" ht="12.75" hidden="false" customHeight="false" outlineLevel="0" collapsed="false">
      <c r="A2" s="53" t="s">
        <v>460</v>
      </c>
    </row>
    <row r="3" customFormat="false" ht="12.75" hidden="false" customHeight="false" outlineLevel="0" collapsed="false">
      <c r="A3" s="0" t="s">
        <v>461</v>
      </c>
    </row>
    <row r="4" customFormat="false" ht="12.75" hidden="false" customHeight="false" outlineLevel="0" collapsed="false">
      <c r="A4" s="0" t="s">
        <v>462</v>
      </c>
    </row>
    <row r="5" customFormat="false" ht="12.75" hidden="false" customHeight="false" outlineLevel="0" collapsed="false">
      <c r="A5" s="0" t="s">
        <v>463</v>
      </c>
    </row>
    <row r="6" customFormat="false" ht="12.75" hidden="false" customHeight="false" outlineLevel="0" collapsed="false">
      <c r="A6" s="0" t="s">
        <v>464</v>
      </c>
    </row>
    <row r="7" customFormat="false" ht="12.75" hidden="false" customHeight="false" outlineLevel="0" collapsed="false">
      <c r="A7" s="0" t="s">
        <v>465</v>
      </c>
    </row>
    <row r="8" customFormat="false" ht="12.75" hidden="false" customHeight="false" outlineLevel="0" collapsed="false">
      <c r="A8" s="53" t="s">
        <v>466</v>
      </c>
    </row>
    <row r="9" customFormat="false" ht="12.75" hidden="false" customHeight="false" outlineLevel="0" collapsed="false">
      <c r="A9" s="0" t="s">
        <v>467</v>
      </c>
    </row>
    <row r="10" customFormat="false" ht="12.75" hidden="false" customHeight="false" outlineLevel="0" collapsed="false">
      <c r="A10" s="0" t="s">
        <v>468</v>
      </c>
    </row>
    <row r="11" customFormat="false" ht="12.75" hidden="false" customHeight="false" outlineLevel="0" collapsed="false">
      <c r="A11" s="0" t="s">
        <v>469</v>
      </c>
    </row>
    <row r="12" customFormat="false" ht="12.75" hidden="false" customHeight="false" outlineLevel="0" collapsed="false">
      <c r="A12" s="0" t="s">
        <v>470</v>
      </c>
    </row>
    <row r="13" customFormat="false" ht="12.75" hidden="false" customHeight="false" outlineLevel="0" collapsed="false">
      <c r="A13" s="0" t="s">
        <v>471</v>
      </c>
    </row>
    <row r="14" customFormat="false" ht="12.75" hidden="false" customHeight="false" outlineLevel="0" collapsed="false">
      <c r="A14" s="0" t="s">
        <v>472</v>
      </c>
    </row>
    <row r="15" customFormat="false" ht="12.75" hidden="false" customHeight="false" outlineLevel="0" collapsed="false">
      <c r="A15" s="0" t="s">
        <v>473</v>
      </c>
    </row>
    <row r="16" customFormat="false" ht="12.75" hidden="false" customHeight="false" outlineLevel="0" collapsed="false">
      <c r="A16" s="0" t="s">
        <v>474</v>
      </c>
    </row>
    <row r="17" customFormat="false" ht="12.75" hidden="false" customHeight="false" outlineLevel="0" collapsed="false">
      <c r="A17" s="53" t="s">
        <v>475</v>
      </c>
    </row>
    <row r="18" customFormat="false" ht="12.75" hidden="false" customHeight="false" outlineLevel="0" collapsed="false">
      <c r="A18" s="0" t="s">
        <v>476</v>
      </c>
    </row>
    <row r="19" customFormat="false" ht="12.75" hidden="false" customHeight="false" outlineLevel="0" collapsed="false">
      <c r="A19" s="0" t="s">
        <v>477</v>
      </c>
    </row>
    <row r="21" customFormat="false" ht="12.75" hidden="false" customHeight="false" outlineLevel="0" collapsed="false">
      <c r="A21" s="53" t="s">
        <v>478</v>
      </c>
    </row>
    <row r="22" customFormat="false" ht="12.75" hidden="false" customHeight="false" outlineLevel="0" collapsed="false">
      <c r="A22" s="53" t="s">
        <v>99</v>
      </c>
      <c r="B22" s="53" t="s">
        <v>479</v>
      </c>
      <c r="C22" s="53" t="s">
        <v>480</v>
      </c>
      <c r="D22" s="53" t="s">
        <v>481</v>
      </c>
    </row>
    <row r="23" customFormat="false" ht="12.75" hidden="false" customHeight="false" outlineLevel="0" collapsed="false">
      <c r="A23" s="53" t="s">
        <v>482</v>
      </c>
      <c r="B23" s="53" t="s">
        <v>60</v>
      </c>
      <c r="C23" s="53" t="s">
        <v>483</v>
      </c>
      <c r="D23" s="53" t="s">
        <v>483</v>
      </c>
    </row>
    <row r="24" customFormat="false" ht="12.75" hidden="false" customHeight="false" outlineLevel="0" collapsed="false">
      <c r="A24" s="53" t="s">
        <v>484</v>
      </c>
      <c r="B24" s="53" t="s">
        <v>62</v>
      </c>
      <c r="C24" s="53" t="s">
        <v>485</v>
      </c>
      <c r="D24" s="53" t="s">
        <v>485</v>
      </c>
    </row>
    <row r="25" customFormat="false" ht="12.75" hidden="false" customHeight="false" outlineLevel="0" collapsed="false">
      <c r="C25" s="53" t="s">
        <v>486</v>
      </c>
      <c r="D25" s="53" t="s">
        <v>486</v>
      </c>
    </row>
    <row r="26" customFormat="false" ht="12.75" hidden="false" customHeight="false" outlineLevel="0" collapsed="false">
      <c r="C26" s="53"/>
      <c r="D26" s="53"/>
    </row>
    <row r="27" customFormat="false" ht="12.75" hidden="false" customHeight="false" outlineLevel="0" collapsed="false">
      <c r="A27" s="53" t="s">
        <v>487</v>
      </c>
    </row>
    <row r="28" customFormat="false" ht="12.75" hidden="false" customHeight="false" outlineLevel="0" collapsed="false">
      <c r="A28" s="53" t="s">
        <v>488</v>
      </c>
    </row>
    <row r="29" customFormat="false" ht="12.75" hidden="false" customHeight="false" outlineLevel="0" collapsed="false">
      <c r="A29" s="53" t="s">
        <v>489</v>
      </c>
    </row>
    <row r="30" customFormat="false" ht="12.75" hidden="false" customHeight="false" outlineLevel="0" collapsed="false">
      <c r="A30" s="53" t="s">
        <v>490</v>
      </c>
    </row>
    <row r="31" customFormat="false" ht="12.75" hidden="false" customHeight="false" outlineLevel="0" collapsed="false">
      <c r="A31" s="53" t="s">
        <v>491</v>
      </c>
    </row>
    <row r="32" customFormat="false" ht="12.75" hidden="false" customHeight="false" outlineLevel="0" collapsed="false">
      <c r="A32" s="53" t="s">
        <v>492</v>
      </c>
    </row>
    <row r="33" customFormat="false" ht="12.75" hidden="false" customHeight="false" outlineLevel="0" collapsed="false">
      <c r="A33" s="53" t="s">
        <v>493</v>
      </c>
    </row>
    <row r="34" customFormat="false" ht="12.75" hidden="false" customHeight="false" outlineLevel="0" collapsed="false">
      <c r="A34" s="53" t="s">
        <v>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Microsoft Corporation</dc:creator>
  <dc:description/>
  <dc:language>es-EC</dc:language>
  <cp:lastModifiedBy>Matteo Dainese</cp:lastModifiedBy>
  <dcterms:modified xsi:type="dcterms:W3CDTF">2017-03-06T10:45:03Z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