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sas nuevas a guardar en H\Nacho_Lonsdorf\"/>
    </mc:Choice>
  </mc:AlternateContent>
  <bookViews>
    <workbookView xWindow="0" yWindow="0" windowWidth="20400" windowHeight="7770" tabRatio="500" activeTab="2"/>
  </bookViews>
  <sheets>
    <sheet name="Metadata" sheetId="1" r:id="rId1"/>
    <sheet name="insect_sampling" sheetId="2" r:id="rId2"/>
    <sheet name="field_level_data" sheetId="3" r:id="rId3"/>
  </sheets>
  <definedNames>
    <definedName name="OLE_LINK5" localSheetId="2">field_level_data!#REF!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F37" i="3" l="1"/>
  <c r="AG37" i="3"/>
  <c r="AH37" i="3"/>
  <c r="AI37" i="3"/>
  <c r="AJ37" i="3"/>
  <c r="AK37" i="3"/>
  <c r="AL37" i="3"/>
  <c r="AM37" i="3"/>
  <c r="AN37" i="3"/>
  <c r="AE37" i="3"/>
</calcChain>
</file>

<file path=xl/sharedStrings.xml><?xml version="1.0" encoding="utf-8"?>
<sst xmlns="http://schemas.openxmlformats.org/spreadsheetml/2006/main" count="760" uniqueCount="193">
  <si>
    <t>Color code for variables</t>
  </si>
  <si>
    <t>Meaning</t>
  </si>
  <si>
    <t>Green</t>
  </si>
  <si>
    <t>requiered information</t>
  </si>
  <si>
    <t>Yellow</t>
  </si>
  <si>
    <t>additional information</t>
  </si>
  <si>
    <t>Orange</t>
  </si>
  <si>
    <t>Only if Insect sampling data is not included.</t>
  </si>
  <si>
    <t>Template ID</t>
  </si>
  <si>
    <t>Variable name</t>
  </si>
  <si>
    <t>Description [Units]</t>
  </si>
  <si>
    <t>study_id</t>
  </si>
  <si>
    <t>field identifier</t>
  </si>
  <si>
    <t>Insect sampling</t>
  </si>
  <si>
    <t>site_id</t>
  </si>
  <si>
    <t xml:space="preserve">a unique identifier for each of your sites. This ID should match exactly the name of the sites in the
“Field sampling” worksheet. </t>
  </si>
  <si>
    <t>pollinator</t>
  </si>
  <si>
    <t>Species or morphospecies name. So not use Genus sp., but Genus sp1, etc. for different morphospecies.</t>
  </si>
  <si>
    <t>guild</t>
  </si>
  <si>
    <t>one of: honeybees, bumblebees, other wild bees, syrphids, humbleflies, other flies, beetles, non-bee hymenoptera, lepidoptera, and other</t>
  </si>
  <si>
    <t>sampling_method</t>
  </si>
  <si>
    <t>Please indicate how organisms were sampled: Transects / plant observations / Pan traps / unestructured sweep netting.
Add independent rows for each method if multiple methods were used per organism.</t>
  </si>
  <si>
    <t>abundance</t>
  </si>
  <si>
    <t>number of individuals observed/collected. In the case of performing several censuses (transect walks/plant observations),
please, indicate the sum of the individuals collected.</t>
  </si>
  <si>
    <t>total_sampled_area</t>
  </si>
  <si>
    <t>area sampled during the census (e.g. transect walk) in [square meters]. In the case of performing 
several censuses, please, indicate the sum of their respective areas.</t>
  </si>
  <si>
    <t>total_sampled_time</t>
  </si>
  <si>
    <t>time spent to sample [minutes]. In the case of performing several censuses (transect walks/plant observations),
please, indicate the sum of their respective durations.</t>
  </si>
  <si>
    <t>total_sampled_flowers</t>
  </si>
  <si>
    <t>number of flowers present along the census (transect walks/plant observations) in flowers per census [counts/m2].
In the case of performing several censuses, please, indicate the sum of the respective counts.</t>
  </si>
  <si>
    <t>Description</t>
  </si>
  <si>
    <t>Free text to describe the number of temporal replicates per site and what a spatial replicate means in your study
(e.g. 3 sampling rounds in one season; one 150m observation transect per plot).</t>
  </si>
  <si>
    <t>Field sampling</t>
  </si>
  <si>
    <t xml:space="preserve">a unique identifier for each of your sites. This ID should match exactly the name of the sites in the
“Insect sampling” worksheet. </t>
  </si>
  <si>
    <t>crop</t>
  </si>
  <si>
    <t>crop name [latin name prefered]</t>
  </si>
  <si>
    <t>variety</t>
  </si>
  <si>
    <t>crop variety name</t>
  </si>
  <si>
    <t>management</t>
  </si>
  <si>
    <t>One of the following management categories: (1) Organic Certified Agriculture, (2) Integrated pest management, and
(3) Other Conventional Practices [organic, IPM, conventional]</t>
  </si>
  <si>
    <t>country</t>
  </si>
  <si>
    <t>name of the country where the crop field is located</t>
  </si>
  <si>
    <t>latitude</t>
  </si>
  <si>
    <t>degrees (43.040833° N for 43°2’27” N) [°] [at least three decimal numbers]</t>
  </si>
  <si>
    <t>longitude</t>
  </si>
  <si>
    <t>Degrees [°] [at least three decimal numbers]</t>
  </si>
  <si>
    <t>sampling_start_month</t>
  </si>
  <si>
    <t>numeric format (for example, 1 for January, 2 for February and so on)</t>
  </si>
  <si>
    <t>sampling_end_month</t>
  </si>
  <si>
    <t>numeric format (see description for sampling_start_month)</t>
  </si>
  <si>
    <t>sampling_year</t>
  </si>
  <si>
    <t>four digits format, YYYY (e.g., 2019)</t>
  </si>
  <si>
    <t>field size</t>
  </si>
  <si>
    <t>field area [hectare]</t>
  </si>
  <si>
    <t>yield</t>
  </si>
  <si>
    <t>yield weight per unit area of land cultivation [kg per hectare] is preferred, but other metrics are appropiate for different crops.</t>
  </si>
  <si>
    <t>yield_units</t>
  </si>
  <si>
    <t>e.g., [kg per hectare], [Fruit set (%)], mean weight per plant [g per plant], dry weight per berry [g per berry],etc.</t>
  </si>
  <si>
    <t>yield2</t>
  </si>
  <si>
    <t>If you collected two metrics of yield or plant reproductive success (e.g. fruit set and fruit weight), you can add a second one here.</t>
  </si>
  <si>
    <t>yield2_units</t>
  </si>
  <si>
    <t>yield_treatments_no_pollinators</t>
  </si>
  <si>
    <t>If your results for yield involved exclosures (e.g., bags, etc.), fill this columns with such results. (measured as the first unit )</t>
  </si>
  <si>
    <t>yield_treatments_pollen_supplement</t>
  </si>
  <si>
    <t>If your results for yield were obtained by using an additional treatment (e.g., hand-pollination, etc.), fill this columns with such results. (measured as the first unit )</t>
  </si>
  <si>
    <t>yield_treatments_no_pollinators2</t>
  </si>
  <si>
    <t>If your results for yield involved exclosures (e.g., bags, etc.), fill this columns with such results. (second yield unit)</t>
  </si>
  <si>
    <t>yield_treatments_pollen_supplement2</t>
  </si>
  <si>
    <t>If your results for yield were obtained by using an additional treatment (e.g., hand-pollination, etc.), fill this columns with such results. (second yield unit)</t>
  </si>
  <si>
    <t>Useful information to estimate “total_yield” from fruit set data. We are looking for average values here for your system.</t>
  </si>
  <si>
    <t>fruits_per_plant</t>
  </si>
  <si>
    <t>average number of fruits per plant [count per plant]</t>
  </si>
  <si>
    <t>fruit_weight</t>
  </si>
  <si>
    <t>average fruit weight [grams per fruit]</t>
  </si>
  <si>
    <t>plant_density</t>
  </si>
  <si>
    <t>number of crop plants per unit area of crop field [individuals per square meter]</t>
  </si>
  <si>
    <t>seeds_per_fruit</t>
  </si>
  <si>
    <t>average number of seeds per fruit [count per fruit]</t>
  </si>
  <si>
    <t>seeds_per_plant</t>
  </si>
  <si>
    <t>average number of seeds per plant or pod [count per plant]</t>
  </si>
  <si>
    <t>seed_weight</t>
  </si>
  <si>
    <t>average seed weight [grams per 100 seeds]</t>
  </si>
  <si>
    <t>No needed if worksheet on Insect
 Sampling is provided</t>
  </si>
  <si>
    <t>observed_pollinator_richness</t>
  </si>
  <si>
    <t>number of different pollinator species observed [counts]</t>
  </si>
  <si>
    <t>other_pollinator_richness</t>
  </si>
  <si>
    <t>estimated number of different species [counts]</t>
  </si>
  <si>
    <t>other_richness_estimator_method</t>
  </si>
  <si>
    <t>method used for estimating “other_pollinator_richness”, preferably Chao1.</t>
  </si>
  <si>
    <t>richness_restriction</t>
  </si>
  <si>
    <t>free text to describe constraints on richness/abundance measurements, such as “only bees”, “only non-managed bees”, etc.</t>
  </si>
  <si>
    <t>no needed if sheet on insect sampling is provided. Total amount of counts along transect lines [counts]. In the case of performing several transect walks,
Please, indicate the sum of the individuals collected.</t>
  </si>
  <si>
    <t>ab_honeybee</t>
  </si>
  <si>
    <t>total amount of transect counts for honey bees [counts]</t>
  </si>
  <si>
    <t>ab_bombus</t>
  </si>
  <si>
    <t>total amount of transect counts for bumble bees [counts]</t>
  </si>
  <si>
    <t>ab_wildbees</t>
  </si>
  <si>
    <t>total amount of transect counts for other wild bees [counts]</t>
  </si>
  <si>
    <t>ab_syrphids</t>
  </si>
  <si>
    <t>total amount of transect counts for syrphids [counts]</t>
  </si>
  <si>
    <t>ab_humbleflies</t>
  </si>
  <si>
    <t>total amount of transect counts for bombyliidae [counts]</t>
  </si>
  <si>
    <t>ab_other_flies</t>
  </si>
  <si>
    <t>total amount of transect counts for non syrphid or bombilida diptera [counts]</t>
  </si>
  <si>
    <t>ab_beetles</t>
  </si>
  <si>
    <t>total amount of transect counts for coleoptera [counts]</t>
  </si>
  <si>
    <t>ab_lepidoptera</t>
  </si>
  <si>
    <t>total amount of transect counts for lepidoptera (butterflies and moths) [counts]</t>
  </si>
  <si>
    <t>ab_nonbee_hymenoptera</t>
  </si>
  <si>
    <t>total amount of transect counts for nonbee hymenoptera (sawflies, wasps, ants, etc.) [counts]</t>
  </si>
  <si>
    <t>ab_others</t>
  </si>
  <si>
    <t>total amount of transect counts that were not included in the previous categories [counts]</t>
  </si>
  <si>
    <t>area sampled along the census (e.g., transect path) in [square meters]. In the case of performing several censuses
(transect walks/plant observations), please, indicate the sum of their respective areas.</t>
  </si>
  <si>
    <t>time spent to sample [minutes]. In the case of performing several censuses (transect walks/observations),
please, indicate the sum of their respective durations.</t>
  </si>
  <si>
    <t xml:space="preserve">If you collected visitation rates (visits per flower and time unit), those will be very valuable to compare with abundance data. </t>
  </si>
  <si>
    <t>visitation_rate_units</t>
  </si>
  <si>
    <t>Number of legitimate visits (i.e. contacting reproductive structures) to crop units (flowers, branches,etc.), per unit time. Preferred units: [visits in 100 flowers during one hour].</t>
  </si>
  <si>
    <t>visitation_rate</t>
  </si>
  <si>
    <t>Total visitation rate to crop units (flowers, branches,etc.) [use visitation_rate_units].</t>
  </si>
  <si>
    <t xml:space="preserve"> Sampling is provided</t>
  </si>
  <si>
    <t>visit_honeybee</t>
  </si>
  <si>
    <t>guild (honey bees) visitation rate to crop units (flowers, branches,etc.) [use visitation_rate_units].</t>
  </si>
  <si>
    <t>visit_bombus</t>
  </si>
  <si>
    <t>guild (bumble bees) visitation rate to crop units (flowers, branches,etc.) [use visitation_rate_units].</t>
  </si>
  <si>
    <t>visit_wildbees</t>
  </si>
  <si>
    <t>guild (other wild bees) visitation rate to crop units (flowers, branches,etc.) [use visitation_rate_units].</t>
  </si>
  <si>
    <t>visit_syrphids</t>
  </si>
  <si>
    <t>guild (syrphids) visitation rate to crop units (flowers, branches,etc.) [use visitation_rate_units].</t>
  </si>
  <si>
    <t>visit_humbleflies</t>
  </si>
  <si>
    <t>guild (bombyliidae) visitation rate to crop units (flowers, branches,etc.) [use visitation_rate_units].</t>
  </si>
  <si>
    <t>visit_other_flies</t>
  </si>
  <si>
    <t>guild (non syrphid or bombilida diptera) visitation rate to crop units (flowers, branches,etc.) [use visitation_rate_units].</t>
  </si>
  <si>
    <t>visit_beetles</t>
  </si>
  <si>
    <t>guild (coleoptera) visitation rate to crop units (flowers, branches,etc.) [use visitation_rate_units].</t>
  </si>
  <si>
    <t>visit_lepidoptera</t>
  </si>
  <si>
    <t>guild (lepidoptera: butterflies and moths) visitation rate to crop units (flowers, branches,etc.) [use visitation_rate_units].</t>
  </si>
  <si>
    <t>visit_nonbee_hymenoptera</t>
  </si>
  <si>
    <t>guild (nonbee hymenoptera: sawflies, wasps, ants, etc.) visitation rate to crop units (flowers, branches,etc.) [use visitation_rate_units].</t>
  </si>
  <si>
    <t>visit_others</t>
  </si>
  <si>
    <t>guild (other) visitation rate to crop units (flowers, branches,etc.) [use visitation_rate_units].</t>
  </si>
  <si>
    <t>Publication</t>
  </si>
  <si>
    <t xml:space="preserve">If published, DOI of the publication (preferred) or article reference if DOI not available. </t>
  </si>
  <si>
    <t>Credit</t>
  </si>
  <si>
    <t>List all authors who need to be given credit</t>
  </si>
  <si>
    <t>Email contact</t>
  </si>
  <si>
    <t>email for contacting purposes.</t>
  </si>
  <si>
    <t xml:space="preserve">abundance </t>
  </si>
  <si>
    <t>Description_(fee_text)</t>
  </si>
  <si>
    <t>field_size</t>
  </si>
  <si>
    <t>mean_fruits_per_plant</t>
  </si>
  <si>
    <t>email</t>
  </si>
  <si>
    <t>CanBeia</t>
  </si>
  <si>
    <t>Cooperativa</t>
  </si>
  <si>
    <t>EsRafal</t>
  </si>
  <si>
    <t>FestivalPark</t>
  </si>
  <si>
    <t>SaCanova</t>
  </si>
  <si>
    <t>SaFillola</t>
  </si>
  <si>
    <t>SaMarineta</t>
  </si>
  <si>
    <t>SesCabanasses</t>
  </si>
  <si>
    <t>Shospitalet</t>
  </si>
  <si>
    <t>Sindioteria</t>
  </si>
  <si>
    <t>SonBlai</t>
  </si>
  <si>
    <t>SonCos</t>
  </si>
  <si>
    <t>SonMarrano</t>
  </si>
  <si>
    <t>SonPinya</t>
  </si>
  <si>
    <t>SonPou</t>
  </si>
  <si>
    <t>SonPujol</t>
  </si>
  <si>
    <t>SonVives</t>
  </si>
  <si>
    <t>Xorrigo</t>
  </si>
  <si>
    <t>Almond_Mallorca</t>
  </si>
  <si>
    <t>Prunus dulcis</t>
  </si>
  <si>
    <t>Spain</t>
  </si>
  <si>
    <t>Over 60 varieties</t>
  </si>
  <si>
    <t>Unknown</t>
  </si>
  <si>
    <t>Ferragnès, Masbovera, Glorieta, Pou</t>
  </si>
  <si>
    <t>Canaleta, Agrills, Mollars, Potes</t>
  </si>
  <si>
    <t>Ferragnès, Masbovera, Glorieta, Gomós</t>
  </si>
  <si>
    <t>Ferragnès, Masbovera, Glorieta</t>
  </si>
  <si>
    <t>Progressos, Lluquers, Pou</t>
  </si>
  <si>
    <t>Pou, Pons, Canaleta</t>
  </si>
  <si>
    <t>Pou, Canaleta</t>
  </si>
  <si>
    <t>Ferragnés, Glorieta, Pou</t>
  </si>
  <si>
    <t>Marcona, Ferragnès, Masbovera, Glorieta</t>
  </si>
  <si>
    <t>Honeybee hives</t>
  </si>
  <si>
    <t>amparo.lazaro@imedea.uib-csic.es</t>
  </si>
  <si>
    <t>Amparo Lázaro; David Alomar; Miguel A. González-Estévez</t>
  </si>
  <si>
    <t>https://doi.org/10.1016/j.agee.2018.05.004 &amp; https://doi.org/10.1016/j.agee.2019.02.009</t>
  </si>
  <si>
    <t>NA</t>
  </si>
  <si>
    <t>5 min focal observations</t>
  </si>
  <si>
    <t>YEAR 2015</t>
  </si>
  <si>
    <t>YEAR 2016</t>
  </si>
  <si>
    <t>20 almond individuals; 5-10  meters separation between individuals</t>
  </si>
  <si>
    <t>visits in 100 flowers during 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</si>
</sst>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300A]#,##0.00;[Red][$$-300A]\-#,##0.00"/>
  </numFmts>
  <fonts count="9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99FF"/>
        <bgColor rgb="FF00CCFF"/>
      </patternFill>
    </fill>
    <fill>
      <patternFill patternType="solid">
        <fgColor rgb="FF33FF99"/>
        <bgColor rgb="FF00FF66"/>
      </patternFill>
    </fill>
    <fill>
      <patternFill patternType="solid">
        <fgColor rgb="FFE6E6FF"/>
        <bgColor rgb="FFEEEEEE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EEEEEE"/>
        <bgColor rgb="FFE6E6FF"/>
      </patternFill>
    </fill>
    <fill>
      <patternFill patternType="solid">
        <fgColor rgb="FFFFF200"/>
        <bgColor rgb="FFFFFF00"/>
      </patternFill>
    </fill>
    <fill>
      <patternFill patternType="solid">
        <fgColor rgb="FFFF6600"/>
        <bgColor rgb="FFF58220"/>
      </patternFill>
    </fill>
    <fill>
      <patternFill patternType="solid">
        <fgColor rgb="FF00FF66"/>
        <bgColor rgb="FF33FF99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 applyBorder="0" applyAlignment="0" applyProtection="0"/>
    <xf numFmtId="0" fontId="1" fillId="0" borderId="0" applyBorder="0" applyAlignment="0" applyProtection="0"/>
    <xf numFmtId="0" fontId="2" fillId="0" borderId="0" applyBorder="0" applyProtection="0">
      <alignment horizontal="center" textRotation="90"/>
    </xf>
    <xf numFmtId="0" fontId="2" fillId="0" borderId="0">
      <alignment horizontal="center" textRotation="90"/>
    </xf>
    <xf numFmtId="0" fontId="1" fillId="0" borderId="0"/>
    <xf numFmtId="164" fontId="1" fillId="0" borderId="0"/>
    <xf numFmtId="0" fontId="6" fillId="0" borderId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7" applyFont="1" applyAlignment="1">
      <alignment horizontal="right"/>
    </xf>
    <xf numFmtId="0" fontId="0" fillId="0" borderId="0" xfId="7" applyFont="1" applyAlignment="1">
      <alignment horizontal="left" vertical="center"/>
    </xf>
    <xf numFmtId="0" fontId="0" fillId="0" borderId="0" xfId="7" applyFont="1"/>
    <xf numFmtId="0" fontId="3" fillId="0" borderId="0" xfId="5" applyFont="1" applyBorder="1" applyAlignment="1" applyProtection="1">
      <alignment horizontal="center"/>
    </xf>
    <xf numFmtId="0" fontId="3" fillId="0" borderId="0" xfId="5" applyFont="1" applyBorder="1" applyAlignment="1" applyProtection="1">
      <alignment horizontal="center" vertical="center"/>
    </xf>
    <xf numFmtId="0" fontId="3" fillId="0" borderId="0" xfId="5" applyFont="1" applyBorder="1" applyAlignment="1" applyProtection="1">
      <alignment horizontal="left"/>
    </xf>
    <xf numFmtId="0" fontId="0" fillId="0" borderId="0" xfId="7" applyFont="1" applyAlignment="1">
      <alignment horizontal="center"/>
    </xf>
    <xf numFmtId="0" fontId="3" fillId="2" borderId="0" xfId="5" applyFont="1" applyFill="1" applyBorder="1" applyAlignment="1" applyProtection="1">
      <alignment horizontal="center"/>
    </xf>
    <xf numFmtId="0" fontId="3" fillId="2" borderId="0" xfId="5" applyFont="1" applyFill="1" applyBorder="1" applyAlignment="1" applyProtection="1">
      <alignment horizontal="center" vertical="center"/>
    </xf>
    <xf numFmtId="0" fontId="4" fillId="3" borderId="0" xfId="5" applyFont="1" applyFill="1" applyBorder="1" applyAlignment="1" applyProtection="1">
      <alignment horizontal="center"/>
    </xf>
    <xf numFmtId="0" fontId="4" fillId="4" borderId="0" xfId="5" applyFont="1" applyFill="1" applyBorder="1" applyAlignment="1" applyProtection="1">
      <alignment horizontal="center" vertical="center"/>
    </xf>
    <xf numFmtId="0" fontId="4" fillId="0" borderId="0" xfId="5" applyFont="1" applyBorder="1" applyAlignment="1" applyProtection="1">
      <alignment horizontal="left"/>
    </xf>
    <xf numFmtId="0" fontId="4" fillId="5" borderId="0" xfId="5" applyFont="1" applyFill="1" applyBorder="1" applyAlignment="1" applyProtection="1">
      <alignment horizontal="center"/>
    </xf>
    <xf numFmtId="0" fontId="4" fillId="6" borderId="0" xfId="7" applyFont="1" applyFill="1" applyAlignment="1">
      <alignment horizontal="center"/>
    </xf>
    <xf numFmtId="0" fontId="3" fillId="0" borderId="0" xfId="5" applyFont="1" applyBorder="1" applyAlignment="1" applyProtection="1">
      <alignment horizontal="left" vertical="center"/>
    </xf>
    <xf numFmtId="0" fontId="3" fillId="2" borderId="0" xfId="5" applyFont="1" applyFill="1" applyBorder="1" applyAlignment="1" applyProtection="1">
      <alignment horizontal="left" vertical="center"/>
    </xf>
    <xf numFmtId="0" fontId="3" fillId="2" borderId="0" xfId="5" applyFont="1" applyFill="1" applyBorder="1" applyAlignment="1" applyProtection="1">
      <alignment horizontal="left"/>
    </xf>
    <xf numFmtId="0" fontId="3" fillId="4" borderId="0" xfId="5" applyFont="1" applyFill="1" applyBorder="1" applyAlignment="1" applyProtection="1">
      <alignment horizontal="center"/>
    </xf>
    <xf numFmtId="0" fontId="0" fillId="3" borderId="0" xfId="7" applyFont="1" applyFill="1" applyAlignment="1">
      <alignment horizontal="left" vertical="center" wrapText="1"/>
    </xf>
    <xf numFmtId="0" fontId="0" fillId="7" borderId="0" xfId="7" applyFont="1" applyFill="1"/>
    <xf numFmtId="0" fontId="5" fillId="4" borderId="0" xfId="7" applyFont="1" applyFill="1" applyAlignment="1">
      <alignment horizontal="center" wrapText="1"/>
    </xf>
    <xf numFmtId="0" fontId="0" fillId="7" borderId="0" xfId="7" applyFont="1" applyFill="1" applyAlignment="1">
      <alignment wrapText="1"/>
    </xf>
    <xf numFmtId="0" fontId="0" fillId="4" borderId="0" xfId="7" applyFont="1" applyFill="1"/>
    <xf numFmtId="0" fontId="0" fillId="3" borderId="0" xfId="7" applyFont="1" applyFill="1" applyAlignment="1">
      <alignment horizontal="left" vertical="center"/>
    </xf>
    <xf numFmtId="0" fontId="0" fillId="5" borderId="0" xfId="7" applyFont="1" applyFill="1" applyAlignment="1">
      <alignment horizontal="left" vertical="center"/>
    </xf>
    <xf numFmtId="0" fontId="3" fillId="2" borderId="0" xfId="5" applyFont="1" applyFill="1" applyBorder="1" applyAlignment="1" applyProtection="1"/>
    <xf numFmtId="0" fontId="5" fillId="4" borderId="0" xfId="7" applyFont="1" applyFill="1" applyAlignment="1">
      <alignment horizontal="center"/>
    </xf>
    <xf numFmtId="0" fontId="0" fillId="4" borderId="0" xfId="7" applyFont="1" applyFill="1" applyAlignment="1">
      <alignment horizontal="center"/>
    </xf>
    <xf numFmtId="0" fontId="0" fillId="8" borderId="2" xfId="7" applyFont="1" applyFill="1" applyBorder="1" applyAlignment="1">
      <alignment horizontal="left" vertical="center" wrapText="1"/>
    </xf>
    <xf numFmtId="0" fontId="0" fillId="8" borderId="3" xfId="7" applyFont="1" applyFill="1" applyBorder="1" applyAlignment="1">
      <alignment horizontal="left" vertical="center"/>
    </xf>
    <xf numFmtId="0" fontId="0" fillId="8" borderId="3" xfId="7" applyFont="1" applyFill="1" applyBorder="1" applyAlignment="1">
      <alignment horizontal="left" vertical="center" wrapText="1"/>
    </xf>
    <xf numFmtId="0" fontId="0" fillId="8" borderId="4" xfId="7" applyFont="1" applyFill="1" applyBorder="1" applyAlignment="1">
      <alignment horizontal="left" vertical="center"/>
    </xf>
    <xf numFmtId="0" fontId="0" fillId="9" borderId="6" xfId="7" applyFont="1" applyFill="1" applyBorder="1" applyAlignment="1">
      <alignment horizontal="left" vertical="center"/>
    </xf>
    <xf numFmtId="0" fontId="0" fillId="9" borderId="7" xfId="7" applyFont="1" applyFill="1" applyBorder="1" applyAlignment="1">
      <alignment horizontal="left" vertical="center"/>
    </xf>
    <xf numFmtId="0" fontId="0" fillId="9" borderId="7" xfId="7" applyFont="1" applyFill="1" applyBorder="1" applyAlignment="1">
      <alignment horizontal="left" vertical="center" wrapText="1"/>
    </xf>
    <xf numFmtId="0" fontId="0" fillId="9" borderId="8" xfId="7" applyFont="1" applyFill="1" applyBorder="1" applyAlignment="1">
      <alignment horizontal="left" vertical="center"/>
    </xf>
    <xf numFmtId="0" fontId="0" fillId="8" borderId="6" xfId="7" applyFont="1" applyFill="1" applyBorder="1" applyAlignment="1">
      <alignment horizontal="left" vertical="center"/>
    </xf>
    <xf numFmtId="0" fontId="0" fillId="8" borderId="7" xfId="7" applyFont="1" applyFill="1" applyBorder="1" applyAlignment="1">
      <alignment horizontal="left" vertical="center"/>
    </xf>
    <xf numFmtId="0" fontId="0" fillId="8" borderId="7" xfId="7" applyFont="1" applyFill="1" applyBorder="1" applyAlignment="1">
      <alignment horizontal="left" vertical="center" wrapText="1"/>
    </xf>
    <xf numFmtId="0" fontId="0" fillId="8" borderId="8" xfId="7" applyFont="1" applyFill="1" applyBorder="1" applyAlignment="1">
      <alignment horizontal="left" vertical="center"/>
    </xf>
    <xf numFmtId="0" fontId="0" fillId="4" borderId="0" xfId="7" applyFont="1" applyFill="1" applyAlignment="1">
      <alignment horizontal="right"/>
    </xf>
    <xf numFmtId="0" fontId="0" fillId="0" borderId="0" xfId="7" applyFont="1" applyAlignment="1">
      <alignment vertical="center"/>
    </xf>
    <xf numFmtId="0" fontId="6" fillId="0" borderId="0" xfId="7"/>
    <xf numFmtId="0" fontId="5" fillId="3" borderId="0" xfId="7" applyFont="1" applyFill="1" applyAlignment="1">
      <alignment horizontal="center"/>
    </xf>
    <xf numFmtId="0" fontId="5" fillId="3" borderId="0" xfId="7" applyFont="1" applyFill="1" applyAlignment="1">
      <alignment horizontal="center" wrapText="1"/>
    </xf>
    <xf numFmtId="0" fontId="5" fillId="5" borderId="0" xfId="7" applyFont="1" applyFill="1" applyAlignment="1">
      <alignment horizontal="center"/>
    </xf>
    <xf numFmtId="0" fontId="6" fillId="0" borderId="0" xfId="7" applyAlignment="1">
      <alignment horizontal="center"/>
    </xf>
    <xf numFmtId="0" fontId="5" fillId="0" borderId="0" xfId="7" applyFont="1" applyAlignment="1">
      <alignment horizontal="center"/>
    </xf>
    <xf numFmtId="0" fontId="0" fillId="0" borderId="0" xfId="7" applyFont="1" applyAlignment="1">
      <alignment horizontal="left" wrapText="1"/>
    </xf>
    <xf numFmtId="0" fontId="0" fillId="0" borderId="0" xfId="7" applyFont="1" applyAlignment="1">
      <alignment horizontal="left"/>
    </xf>
    <xf numFmtId="0" fontId="5" fillId="3" borderId="0" xfId="7" applyFont="1" applyFill="1" applyAlignment="1">
      <alignment horizontal="center" vertical="center"/>
    </xf>
    <xf numFmtId="0" fontId="5" fillId="3" borderId="0" xfId="7" applyFont="1" applyFill="1" applyAlignment="1">
      <alignment horizontal="center" vertical="center" wrapText="1"/>
    </xf>
    <xf numFmtId="0" fontId="5" fillId="5" borderId="0" xfId="7" applyFont="1" applyFill="1" applyAlignment="1">
      <alignment horizontal="center" vertical="center" wrapText="1"/>
    </xf>
    <xf numFmtId="0" fontId="5" fillId="8" borderId="0" xfId="7" applyFont="1" applyFill="1" applyBorder="1" applyAlignment="1">
      <alignment horizontal="center" vertical="center" wrapText="1"/>
    </xf>
    <xf numFmtId="0" fontId="5" fillId="8" borderId="0" xfId="7" applyFont="1" applyFill="1" applyBorder="1" applyAlignment="1">
      <alignment horizontal="center" vertical="center"/>
    </xf>
    <xf numFmtId="0" fontId="5" fillId="9" borderId="0" xfId="7" applyFont="1" applyFill="1" applyAlignment="1">
      <alignment horizontal="center" vertical="center"/>
    </xf>
    <xf numFmtId="0" fontId="5" fillId="9" borderId="0" xfId="7" applyFont="1" applyFill="1" applyAlignment="1">
      <alignment horizontal="center" vertical="center" wrapText="1"/>
    </xf>
    <xf numFmtId="0" fontId="5" fillId="9" borderId="0" xfId="7" applyFont="1" applyFill="1" applyBorder="1" applyAlignment="1">
      <alignment horizontal="left" vertical="center" wrapText="1"/>
    </xf>
    <xf numFmtId="0" fontId="5" fillId="9" borderId="0" xfId="7" applyFont="1" applyFill="1" applyBorder="1" applyAlignment="1">
      <alignment horizontal="center" vertical="center"/>
    </xf>
    <xf numFmtId="0" fontId="5" fillId="8" borderId="0" xfId="7" applyFont="1" applyFill="1" applyAlignment="1">
      <alignment horizontal="center" vertical="center"/>
    </xf>
    <xf numFmtId="0" fontId="5" fillId="8" borderId="0" xfId="7" applyFont="1" applyFill="1" applyAlignment="1">
      <alignment horizontal="center" vertical="center" wrapText="1"/>
    </xf>
    <xf numFmtId="0" fontId="5" fillId="10" borderId="0" xfId="7" applyFont="1" applyFill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0" fillId="4" borderId="1" xfId="7" applyFont="1" applyFill="1" applyBorder="1" applyAlignment="1">
      <alignment horizontal="center" vertical="center"/>
    </xf>
    <xf numFmtId="0" fontId="0" fillId="4" borderId="5" xfId="7" applyFont="1" applyFill="1" applyBorder="1" applyAlignment="1">
      <alignment horizontal="center" vertical="center" wrapText="1"/>
    </xf>
    <xf numFmtId="0" fontId="0" fillId="4" borderId="5" xfId="7" applyFont="1" applyFill="1" applyBorder="1" applyAlignment="1">
      <alignment horizontal="center" vertical="center"/>
    </xf>
    <xf numFmtId="0" fontId="0" fillId="0" borderId="0" xfId="7" applyFont="1" applyFill="1" applyAlignment="1">
      <alignment horizontal="center"/>
    </xf>
    <xf numFmtId="0" fontId="6" fillId="0" borderId="0" xfId="7" applyFill="1" applyAlignment="1">
      <alignment horizontal="center"/>
    </xf>
    <xf numFmtId="0" fontId="6" fillId="0" borderId="0" xfId="7" applyFill="1"/>
    <xf numFmtId="0" fontId="0" fillId="0" borderId="0" xfId="0" applyFill="1"/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8" applyAlignment="1">
      <alignment horizontal="center"/>
    </xf>
  </cellXfs>
  <cellStyles count="9">
    <cellStyle name="Excel Built-in Normal" xfId="7"/>
    <cellStyle name="Heading1" xfId="3"/>
    <cellStyle name="Heading1 1" xfId="4"/>
    <cellStyle name="Hipervínculo" xfId="8" builtinId="8"/>
    <cellStyle name="Normal" xfId="0" builtinId="0"/>
    <cellStyle name="Result" xfId="1"/>
    <cellStyle name="Result 1" xfId="5"/>
    <cellStyle name="Result2" xfId="2"/>
    <cellStyle name="Result2 1" xfId="6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paro.lazaro@imedea.uib-csic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topLeftCell="A46" zoomScale="75" zoomScaleNormal="75" workbookViewId="0">
      <selection activeCell="C54" sqref="C54"/>
    </sheetView>
  </sheetViews>
  <sheetFormatPr baseColWidth="10" defaultColWidth="11.54296875" defaultRowHeight="12.5"/>
  <cols>
    <col min="1" max="1" width="34.81640625" style="1" customWidth="1"/>
    <col min="2" max="2" width="37.1796875" style="2" customWidth="1"/>
    <col min="3" max="3" width="119.26953125" style="3" customWidth="1"/>
    <col min="4" max="64" width="11.54296875" style="3"/>
  </cols>
  <sheetData>
    <row r="1" spans="1:64" ht="13">
      <c r="A1" s="4"/>
      <c r="B1" s="5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ht="13">
      <c r="A2" s="4"/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ht="13">
      <c r="A3" s="4"/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 ht="13">
      <c r="A4" s="4"/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4" ht="13">
      <c r="A5" s="8" t="s">
        <v>0</v>
      </c>
      <c r="B5" s="9" t="s">
        <v>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64" ht="13">
      <c r="A6" s="10" t="s">
        <v>2</v>
      </c>
      <c r="B6" s="11" t="s">
        <v>3</v>
      </c>
      <c r="C6" s="1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 ht="13">
      <c r="A7" s="13" t="s">
        <v>4</v>
      </c>
      <c r="B7" s="11" t="s">
        <v>5</v>
      </c>
      <c r="C7" s="1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64" ht="13">
      <c r="A8" s="14" t="s">
        <v>6</v>
      </c>
      <c r="B8" s="11" t="s">
        <v>7</v>
      </c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 ht="13">
      <c r="A9" s="4"/>
      <c r="B9" s="15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 ht="13">
      <c r="A10" s="8" t="s">
        <v>8</v>
      </c>
      <c r="B10" s="16" t="s">
        <v>9</v>
      </c>
      <c r="C10" s="17" t="s">
        <v>10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ht="13">
      <c r="A11" s="18"/>
      <c r="B11" s="19" t="s">
        <v>11</v>
      </c>
      <c r="C11" s="20" t="s">
        <v>12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pans="1:64" ht="25.5">
      <c r="A12" s="21" t="s">
        <v>13</v>
      </c>
      <c r="B12" s="19" t="s">
        <v>14</v>
      </c>
      <c r="C12" s="22" t="s">
        <v>15</v>
      </c>
    </row>
    <row r="13" spans="1:64">
      <c r="A13" s="23"/>
      <c r="B13" s="24" t="s">
        <v>16</v>
      </c>
      <c r="C13" s="20" t="s">
        <v>17</v>
      </c>
    </row>
    <row r="14" spans="1:64">
      <c r="A14" s="23"/>
      <c r="B14" s="24" t="s">
        <v>18</v>
      </c>
      <c r="C14" s="20" t="s">
        <v>19</v>
      </c>
    </row>
    <row r="15" spans="1:64" ht="25">
      <c r="A15" s="23"/>
      <c r="B15" s="24" t="s">
        <v>20</v>
      </c>
      <c r="C15" s="22" t="s">
        <v>21</v>
      </c>
    </row>
    <row r="16" spans="1:64" ht="25">
      <c r="A16" s="23"/>
      <c r="B16" s="24" t="s">
        <v>22</v>
      </c>
      <c r="C16" s="22" t="s">
        <v>23</v>
      </c>
    </row>
    <row r="17" spans="1:3" ht="25">
      <c r="A17" s="23"/>
      <c r="B17" s="24" t="s">
        <v>24</v>
      </c>
      <c r="C17" s="22" t="s">
        <v>25</v>
      </c>
    </row>
    <row r="18" spans="1:3" ht="25">
      <c r="A18" s="23"/>
      <c r="B18" s="24" t="s">
        <v>26</v>
      </c>
      <c r="C18" s="22" t="s">
        <v>27</v>
      </c>
    </row>
    <row r="19" spans="1:3" ht="25">
      <c r="A19" s="23"/>
      <c r="B19" s="25" t="s">
        <v>28</v>
      </c>
      <c r="C19" s="22" t="s">
        <v>29</v>
      </c>
    </row>
    <row r="20" spans="1:3" ht="25">
      <c r="A20" s="23"/>
      <c r="B20" s="24" t="s">
        <v>30</v>
      </c>
      <c r="C20" s="22" t="s">
        <v>31</v>
      </c>
    </row>
    <row r="21" spans="1:3">
      <c r="A21" s="7"/>
    </row>
    <row r="22" spans="1:3">
      <c r="A22" s="7"/>
    </row>
    <row r="23" spans="1:3" ht="13">
      <c r="A23" s="8" t="s">
        <v>8</v>
      </c>
      <c r="B23" s="16" t="s">
        <v>9</v>
      </c>
      <c r="C23" s="26" t="s">
        <v>10</v>
      </c>
    </row>
    <row r="24" spans="1:3" ht="13">
      <c r="A24" s="18"/>
      <c r="B24" s="19" t="s">
        <v>11</v>
      </c>
      <c r="C24" s="20" t="s">
        <v>12</v>
      </c>
    </row>
    <row r="25" spans="1:3" ht="25.5">
      <c r="A25" s="27" t="s">
        <v>32</v>
      </c>
      <c r="B25" s="19" t="s">
        <v>14</v>
      </c>
      <c r="C25" s="22" t="s">
        <v>33</v>
      </c>
    </row>
    <row r="26" spans="1:3">
      <c r="A26" s="28"/>
      <c r="B26" s="24" t="s">
        <v>34</v>
      </c>
      <c r="C26" s="22" t="s">
        <v>35</v>
      </c>
    </row>
    <row r="27" spans="1:3">
      <c r="A27" s="28"/>
      <c r="B27" s="24" t="s">
        <v>36</v>
      </c>
      <c r="C27" s="20" t="s">
        <v>37</v>
      </c>
    </row>
    <row r="28" spans="1:3" ht="25">
      <c r="A28" s="28"/>
      <c r="B28" s="24" t="s">
        <v>38</v>
      </c>
      <c r="C28" s="22" t="s">
        <v>39</v>
      </c>
    </row>
    <row r="29" spans="1:3">
      <c r="A29" s="28"/>
      <c r="B29" s="24" t="s">
        <v>40</v>
      </c>
      <c r="C29" s="20" t="s">
        <v>41</v>
      </c>
    </row>
    <row r="30" spans="1:3">
      <c r="A30" s="28"/>
      <c r="B30" s="24" t="s">
        <v>42</v>
      </c>
      <c r="C30" s="20" t="s">
        <v>43</v>
      </c>
    </row>
    <row r="31" spans="1:3">
      <c r="A31" s="28"/>
      <c r="B31" s="24" t="s">
        <v>44</v>
      </c>
      <c r="C31" s="20" t="s">
        <v>45</v>
      </c>
    </row>
    <row r="32" spans="1:3">
      <c r="A32" s="28"/>
      <c r="B32" s="24" t="s">
        <v>46</v>
      </c>
      <c r="C32" s="20" t="s">
        <v>47</v>
      </c>
    </row>
    <row r="33" spans="1:3">
      <c r="A33" s="28"/>
      <c r="B33" s="24" t="s">
        <v>48</v>
      </c>
      <c r="C33" s="20" t="s">
        <v>49</v>
      </c>
    </row>
    <row r="34" spans="1:3">
      <c r="A34" s="28"/>
      <c r="B34" s="24" t="s">
        <v>50</v>
      </c>
      <c r="C34" s="20" t="s">
        <v>51</v>
      </c>
    </row>
    <row r="35" spans="1:3">
      <c r="A35" s="28"/>
      <c r="B35" s="24" t="s">
        <v>52</v>
      </c>
      <c r="C35" s="20" t="s">
        <v>53</v>
      </c>
    </row>
    <row r="36" spans="1:3">
      <c r="A36" s="28"/>
      <c r="B36" s="19" t="s">
        <v>54</v>
      </c>
      <c r="C36" s="20" t="s">
        <v>55</v>
      </c>
    </row>
    <row r="37" spans="1:3">
      <c r="A37" s="28"/>
      <c r="B37" s="19" t="s">
        <v>56</v>
      </c>
      <c r="C37" s="20" t="s">
        <v>57</v>
      </c>
    </row>
    <row r="38" spans="1:3">
      <c r="A38" s="28"/>
      <c r="B38" s="19" t="s">
        <v>58</v>
      </c>
      <c r="C38" s="20" t="s">
        <v>59</v>
      </c>
    </row>
    <row r="39" spans="1:3">
      <c r="A39" s="28"/>
      <c r="B39" s="19" t="s">
        <v>60</v>
      </c>
      <c r="C39" s="20" t="s">
        <v>57</v>
      </c>
    </row>
    <row r="40" spans="1:3">
      <c r="A40" s="28"/>
      <c r="B40" s="19" t="s">
        <v>61</v>
      </c>
      <c r="C40" s="20" t="s">
        <v>62</v>
      </c>
    </row>
    <row r="41" spans="1:3">
      <c r="A41" s="28"/>
      <c r="B41" s="19" t="s">
        <v>63</v>
      </c>
      <c r="C41" s="20" t="s">
        <v>64</v>
      </c>
    </row>
    <row r="42" spans="1:3">
      <c r="A42" s="28"/>
      <c r="B42" s="19" t="s">
        <v>65</v>
      </c>
      <c r="C42" s="20" t="s">
        <v>66</v>
      </c>
    </row>
    <row r="43" spans="1:3">
      <c r="A43" s="28"/>
      <c r="B43" s="19" t="s">
        <v>67</v>
      </c>
      <c r="C43" s="20" t="s">
        <v>68</v>
      </c>
    </row>
    <row r="44" spans="1:3">
      <c r="A44" s="64" t="s">
        <v>69</v>
      </c>
      <c r="B44" s="29" t="s">
        <v>70</v>
      </c>
      <c r="C44" s="20" t="s">
        <v>71</v>
      </c>
    </row>
    <row r="45" spans="1:3">
      <c r="A45" s="64"/>
      <c r="B45" s="30" t="s">
        <v>72</v>
      </c>
      <c r="C45" s="20" t="s">
        <v>73</v>
      </c>
    </row>
    <row r="46" spans="1:3">
      <c r="A46" s="64"/>
      <c r="B46" s="31" t="s">
        <v>74</v>
      </c>
      <c r="C46" s="20" t="s">
        <v>75</v>
      </c>
    </row>
    <row r="47" spans="1:3">
      <c r="A47" s="64"/>
      <c r="B47" s="31" t="s">
        <v>76</v>
      </c>
      <c r="C47" s="20" t="s">
        <v>77</v>
      </c>
    </row>
    <row r="48" spans="1:3">
      <c r="A48" s="64"/>
      <c r="B48" s="31" t="s">
        <v>78</v>
      </c>
      <c r="C48" s="20" t="s">
        <v>79</v>
      </c>
    </row>
    <row r="49" spans="1:3">
      <c r="A49" s="64"/>
      <c r="B49" s="32" t="s">
        <v>80</v>
      </c>
      <c r="C49" s="20" t="s">
        <v>81</v>
      </c>
    </row>
    <row r="50" spans="1:3" ht="12.75" customHeight="1">
      <c r="A50" s="65" t="s">
        <v>82</v>
      </c>
      <c r="B50" s="33" t="s">
        <v>83</v>
      </c>
      <c r="C50" s="20" t="s">
        <v>84</v>
      </c>
    </row>
    <row r="51" spans="1:3" ht="12.75" customHeight="1">
      <c r="A51" s="65"/>
      <c r="B51" s="34" t="s">
        <v>85</v>
      </c>
      <c r="C51" s="20" t="s">
        <v>86</v>
      </c>
    </row>
    <row r="52" spans="1:3">
      <c r="A52" s="65"/>
      <c r="B52" s="34" t="s">
        <v>87</v>
      </c>
      <c r="C52" s="20" t="s">
        <v>88</v>
      </c>
    </row>
    <row r="53" spans="1:3">
      <c r="A53" s="65"/>
      <c r="B53" s="34" t="s">
        <v>89</v>
      </c>
      <c r="C53" s="20" t="s">
        <v>90</v>
      </c>
    </row>
    <row r="54" spans="1:3" ht="37.5">
      <c r="A54" s="65"/>
      <c r="B54" s="35" t="s">
        <v>22</v>
      </c>
      <c r="C54" s="22" t="s">
        <v>91</v>
      </c>
    </row>
    <row r="55" spans="1:3">
      <c r="A55" s="65"/>
      <c r="B55" s="35" t="s">
        <v>92</v>
      </c>
      <c r="C55" s="20" t="s">
        <v>93</v>
      </c>
    </row>
    <row r="56" spans="1:3">
      <c r="A56" s="65"/>
      <c r="B56" s="35" t="s">
        <v>94</v>
      </c>
      <c r="C56" s="20" t="s">
        <v>95</v>
      </c>
    </row>
    <row r="57" spans="1:3">
      <c r="A57" s="65"/>
      <c r="B57" s="35" t="s">
        <v>96</v>
      </c>
      <c r="C57" s="20" t="s">
        <v>97</v>
      </c>
    </row>
    <row r="58" spans="1:3">
      <c r="A58" s="65"/>
      <c r="B58" s="35" t="s">
        <v>98</v>
      </c>
      <c r="C58" s="20" t="s">
        <v>99</v>
      </c>
    </row>
    <row r="59" spans="1:3">
      <c r="A59" s="65"/>
      <c r="B59" s="35" t="s">
        <v>100</v>
      </c>
      <c r="C59" s="20" t="s">
        <v>101</v>
      </c>
    </row>
    <row r="60" spans="1:3">
      <c r="A60" s="65"/>
      <c r="B60" s="35" t="s">
        <v>102</v>
      </c>
      <c r="C60" s="20" t="s">
        <v>103</v>
      </c>
    </row>
    <row r="61" spans="1:3">
      <c r="A61" s="65"/>
      <c r="B61" s="35" t="s">
        <v>104</v>
      </c>
      <c r="C61" s="20" t="s">
        <v>105</v>
      </c>
    </row>
    <row r="62" spans="1:3">
      <c r="A62" s="65"/>
      <c r="B62" s="35" t="s">
        <v>106</v>
      </c>
      <c r="C62" s="20" t="s">
        <v>107</v>
      </c>
    </row>
    <row r="63" spans="1:3">
      <c r="A63" s="65"/>
      <c r="B63" s="35" t="s">
        <v>108</v>
      </c>
      <c r="C63" s="20" t="s">
        <v>109</v>
      </c>
    </row>
    <row r="64" spans="1:3">
      <c r="A64" s="65"/>
      <c r="B64" s="34" t="s">
        <v>110</v>
      </c>
      <c r="C64" s="20" t="s">
        <v>111</v>
      </c>
    </row>
    <row r="65" spans="1:3" ht="25">
      <c r="A65" s="65"/>
      <c r="B65" s="34" t="s">
        <v>24</v>
      </c>
      <c r="C65" s="22" t="s">
        <v>112</v>
      </c>
    </row>
    <row r="66" spans="1:3" ht="25">
      <c r="A66" s="65"/>
      <c r="B66" s="36" t="s">
        <v>26</v>
      </c>
      <c r="C66" s="22" t="s">
        <v>113</v>
      </c>
    </row>
    <row r="67" spans="1:3" ht="25">
      <c r="A67" s="66" t="s">
        <v>114</v>
      </c>
      <c r="B67" s="37" t="s">
        <v>115</v>
      </c>
      <c r="C67" s="22" t="s">
        <v>116</v>
      </c>
    </row>
    <row r="68" spans="1:3">
      <c r="A68" s="66"/>
      <c r="B68" s="38" t="s">
        <v>117</v>
      </c>
      <c r="C68" s="22" t="s">
        <v>118</v>
      </c>
    </row>
    <row r="69" spans="1:3">
      <c r="A69" s="66" t="s">
        <v>119</v>
      </c>
      <c r="B69" s="39" t="s">
        <v>120</v>
      </c>
      <c r="C69" s="20" t="s">
        <v>121</v>
      </c>
    </row>
    <row r="70" spans="1:3">
      <c r="A70" s="66"/>
      <c r="B70" s="39" t="s">
        <v>122</v>
      </c>
      <c r="C70" s="20" t="s">
        <v>123</v>
      </c>
    </row>
    <row r="71" spans="1:3">
      <c r="A71" s="66"/>
      <c r="B71" s="39" t="s">
        <v>124</v>
      </c>
      <c r="C71" s="20" t="s">
        <v>125</v>
      </c>
    </row>
    <row r="72" spans="1:3">
      <c r="A72" s="66"/>
      <c r="B72" s="39" t="s">
        <v>126</v>
      </c>
      <c r="C72" s="20" t="s">
        <v>127</v>
      </c>
    </row>
    <row r="73" spans="1:3">
      <c r="A73" s="66"/>
      <c r="B73" s="39" t="s">
        <v>128</v>
      </c>
      <c r="C73" s="20" t="s">
        <v>129</v>
      </c>
    </row>
    <row r="74" spans="1:3">
      <c r="A74" s="66"/>
      <c r="B74" s="39" t="s">
        <v>130</v>
      </c>
      <c r="C74" s="20" t="s">
        <v>131</v>
      </c>
    </row>
    <row r="75" spans="1:3">
      <c r="A75" s="66"/>
      <c r="B75" s="39" t="s">
        <v>132</v>
      </c>
      <c r="C75" s="20" t="s">
        <v>133</v>
      </c>
    </row>
    <row r="76" spans="1:3">
      <c r="A76" s="66"/>
      <c r="B76" s="39" t="s">
        <v>134</v>
      </c>
      <c r="C76" s="22" t="s">
        <v>135</v>
      </c>
    </row>
    <row r="77" spans="1:3">
      <c r="A77" s="66"/>
      <c r="B77" s="39" t="s">
        <v>136</v>
      </c>
      <c r="C77" s="22" t="s">
        <v>137</v>
      </c>
    </row>
    <row r="78" spans="1:3">
      <c r="A78" s="66"/>
      <c r="B78" s="40" t="s">
        <v>138</v>
      </c>
      <c r="C78" s="20" t="s">
        <v>139</v>
      </c>
    </row>
    <row r="79" spans="1:3">
      <c r="A79" s="41"/>
      <c r="B79" s="19" t="s">
        <v>140</v>
      </c>
      <c r="C79" s="20" t="s">
        <v>141</v>
      </c>
    </row>
    <row r="80" spans="1:3">
      <c r="A80" s="41"/>
      <c r="B80" s="19" t="s">
        <v>142</v>
      </c>
      <c r="C80" s="20" t="s">
        <v>143</v>
      </c>
    </row>
    <row r="81" spans="1:3">
      <c r="A81" s="41"/>
      <c r="B81" s="19" t="s">
        <v>144</v>
      </c>
      <c r="C81" s="20" t="s">
        <v>145</v>
      </c>
    </row>
    <row r="82" spans="1:3">
      <c r="A82" s="3"/>
      <c r="B82" s="42"/>
    </row>
    <row r="93" spans="1:3">
      <c r="A93" s="3"/>
    </row>
    <row r="94" spans="1:3">
      <c r="A94" s="3"/>
    </row>
  </sheetData>
  <mergeCells count="3">
    <mergeCell ref="A44:A49"/>
    <mergeCell ref="A50:A66"/>
    <mergeCell ref="A67:A7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zoomScale="75" zoomScaleNormal="75" workbookViewId="0">
      <selection activeCell="K21" sqref="K21"/>
    </sheetView>
  </sheetViews>
  <sheetFormatPr baseColWidth="10" defaultColWidth="11.54296875" defaultRowHeight="12.5"/>
  <cols>
    <col min="1" max="1" width="16" style="43" customWidth="1"/>
    <col min="2" max="2" width="11.54296875" style="43"/>
    <col min="3" max="3" width="16.54296875" style="43" customWidth="1"/>
    <col min="4" max="4" width="13.7265625" style="43" customWidth="1"/>
    <col min="5" max="5" width="20.08984375" style="43" customWidth="1"/>
    <col min="6" max="6" width="11.54296875" style="43"/>
    <col min="7" max="7" width="32.90625" style="43" customWidth="1"/>
    <col min="8" max="8" width="19.36328125" style="43" customWidth="1"/>
    <col min="9" max="9" width="22.54296875" style="43" customWidth="1"/>
    <col min="10" max="10" width="22.81640625" style="43" customWidth="1"/>
    <col min="11" max="11" width="14.1796875" style="43" customWidth="1"/>
    <col min="12" max="12" width="13.54296875" style="43" customWidth="1"/>
    <col min="13" max="13" width="13.90625" style="43" customWidth="1"/>
    <col min="14" max="64" width="11.54296875" style="43"/>
  </cols>
  <sheetData>
    <row r="1" spans="1:13" s="48" customFormat="1" ht="13">
      <c r="A1" s="44" t="s">
        <v>11</v>
      </c>
      <c r="B1" s="45" t="s">
        <v>14</v>
      </c>
      <c r="C1" s="44" t="s">
        <v>16</v>
      </c>
      <c r="D1" s="44" t="s">
        <v>18</v>
      </c>
      <c r="E1" s="44" t="s">
        <v>20</v>
      </c>
      <c r="F1" s="44" t="s">
        <v>146</v>
      </c>
      <c r="G1" s="44" t="s">
        <v>24</v>
      </c>
      <c r="H1" s="44" t="s">
        <v>26</v>
      </c>
      <c r="I1" s="46" t="s">
        <v>28</v>
      </c>
      <c r="J1" s="44" t="s">
        <v>147</v>
      </c>
      <c r="K1" s="47"/>
      <c r="L1" s="47"/>
      <c r="M1" s="47"/>
    </row>
    <row r="2" spans="1:13">
      <c r="A2" s="43" t="s">
        <v>169</v>
      </c>
      <c r="B2" s="43" t="s">
        <v>151</v>
      </c>
      <c r="E2" s="3" t="s">
        <v>188</v>
      </c>
      <c r="G2" s="3" t="s">
        <v>191</v>
      </c>
      <c r="H2" s="43">
        <v>130</v>
      </c>
      <c r="I2" s="43">
        <v>5705</v>
      </c>
      <c r="J2" s="3" t="s">
        <v>189</v>
      </c>
    </row>
    <row r="3" spans="1:13">
      <c r="A3" s="43" t="s">
        <v>169</v>
      </c>
      <c r="B3" s="43" t="s">
        <v>152</v>
      </c>
      <c r="E3" s="3" t="s">
        <v>188</v>
      </c>
      <c r="G3" s="3" t="s">
        <v>191</v>
      </c>
      <c r="H3" s="43">
        <v>150</v>
      </c>
      <c r="I3" s="43">
        <v>14521</v>
      </c>
      <c r="J3" s="3" t="s">
        <v>189</v>
      </c>
    </row>
    <row r="4" spans="1:13">
      <c r="A4" s="43" t="s">
        <v>169</v>
      </c>
      <c r="B4" s="43" t="s">
        <v>153</v>
      </c>
      <c r="E4" s="3" t="s">
        <v>188</v>
      </c>
      <c r="G4" s="3" t="s">
        <v>191</v>
      </c>
      <c r="H4" s="43">
        <v>285</v>
      </c>
      <c r="I4" s="43">
        <v>12019</v>
      </c>
      <c r="J4" s="3" t="s">
        <v>189</v>
      </c>
    </row>
    <row r="5" spans="1:13">
      <c r="A5" s="43" t="s">
        <v>169</v>
      </c>
      <c r="B5" s="43" t="s">
        <v>154</v>
      </c>
      <c r="E5" s="3" t="s">
        <v>188</v>
      </c>
      <c r="G5" s="3" t="s">
        <v>191</v>
      </c>
      <c r="H5" s="43">
        <v>260</v>
      </c>
      <c r="I5" s="43">
        <v>14990</v>
      </c>
      <c r="J5" s="3" t="s">
        <v>189</v>
      </c>
    </row>
    <row r="6" spans="1:13">
      <c r="A6" s="43" t="s">
        <v>169</v>
      </c>
      <c r="B6" s="43" t="s">
        <v>155</v>
      </c>
      <c r="E6" s="3" t="s">
        <v>188</v>
      </c>
      <c r="G6" s="3" t="s">
        <v>191</v>
      </c>
      <c r="H6" s="43">
        <v>250</v>
      </c>
      <c r="I6" s="43">
        <v>22330</v>
      </c>
      <c r="J6" s="3" t="s">
        <v>189</v>
      </c>
    </row>
    <row r="7" spans="1:13">
      <c r="A7" s="43" t="s">
        <v>169</v>
      </c>
      <c r="B7" s="43" t="s">
        <v>156</v>
      </c>
      <c r="E7" s="3" t="s">
        <v>188</v>
      </c>
      <c r="G7" s="3" t="s">
        <v>191</v>
      </c>
      <c r="H7" s="43">
        <v>300</v>
      </c>
      <c r="I7" s="43">
        <v>38813</v>
      </c>
      <c r="J7" s="3" t="s">
        <v>189</v>
      </c>
    </row>
    <row r="8" spans="1:13">
      <c r="A8" s="43" t="s">
        <v>169</v>
      </c>
      <c r="B8" s="43" t="s">
        <v>157</v>
      </c>
      <c r="E8" s="3" t="s">
        <v>188</v>
      </c>
      <c r="G8" s="3" t="s">
        <v>191</v>
      </c>
      <c r="H8" s="43">
        <v>65</v>
      </c>
      <c r="I8" s="43">
        <v>2510</v>
      </c>
      <c r="J8" s="3" t="s">
        <v>189</v>
      </c>
    </row>
    <row r="9" spans="1:13">
      <c r="A9" s="43" t="s">
        <v>169</v>
      </c>
      <c r="B9" s="43" t="s">
        <v>158</v>
      </c>
      <c r="E9" s="3" t="s">
        <v>188</v>
      </c>
      <c r="G9" s="3" t="s">
        <v>191</v>
      </c>
      <c r="H9" s="43">
        <v>215</v>
      </c>
      <c r="I9" s="43">
        <v>12658</v>
      </c>
      <c r="J9" s="3" t="s">
        <v>189</v>
      </c>
    </row>
    <row r="10" spans="1:13">
      <c r="A10" s="43" t="s">
        <v>169</v>
      </c>
      <c r="B10" s="43" t="s">
        <v>159</v>
      </c>
      <c r="E10" s="3" t="s">
        <v>188</v>
      </c>
      <c r="G10" s="3" t="s">
        <v>191</v>
      </c>
      <c r="H10" s="43">
        <v>295</v>
      </c>
      <c r="I10" s="43">
        <v>18546</v>
      </c>
      <c r="J10" s="3" t="s">
        <v>189</v>
      </c>
    </row>
    <row r="11" spans="1:13">
      <c r="A11" s="43" t="s">
        <v>169</v>
      </c>
      <c r="B11" s="43" t="s">
        <v>160</v>
      </c>
      <c r="E11" s="3" t="s">
        <v>188</v>
      </c>
      <c r="G11" s="3" t="s">
        <v>191</v>
      </c>
      <c r="H11" s="43">
        <v>285</v>
      </c>
      <c r="I11" s="43">
        <v>34961</v>
      </c>
      <c r="J11" s="3" t="s">
        <v>189</v>
      </c>
    </row>
    <row r="12" spans="1:13">
      <c r="A12" s="43" t="s">
        <v>169</v>
      </c>
      <c r="B12" s="43" t="s">
        <v>161</v>
      </c>
      <c r="E12" s="3" t="s">
        <v>188</v>
      </c>
      <c r="G12" s="3" t="s">
        <v>191</v>
      </c>
      <c r="H12" s="43">
        <v>210</v>
      </c>
      <c r="I12" s="43">
        <v>15971</v>
      </c>
      <c r="J12" s="3" t="s">
        <v>189</v>
      </c>
    </row>
    <row r="13" spans="1:13">
      <c r="A13" s="43" t="s">
        <v>169</v>
      </c>
      <c r="B13" s="43" t="s">
        <v>162</v>
      </c>
      <c r="E13" s="3" t="s">
        <v>188</v>
      </c>
      <c r="G13" s="3" t="s">
        <v>191</v>
      </c>
      <c r="H13" s="43">
        <v>390</v>
      </c>
      <c r="I13" s="43">
        <v>38826</v>
      </c>
      <c r="J13" s="3" t="s">
        <v>189</v>
      </c>
    </row>
    <row r="14" spans="1:13">
      <c r="A14" s="43" t="s">
        <v>169</v>
      </c>
      <c r="B14" s="43" t="s">
        <v>163</v>
      </c>
      <c r="D14" s="49"/>
      <c r="E14" s="3" t="s">
        <v>188</v>
      </c>
      <c r="G14" s="3" t="s">
        <v>191</v>
      </c>
      <c r="H14" s="43">
        <v>300</v>
      </c>
      <c r="I14" s="43">
        <v>31229</v>
      </c>
      <c r="J14" s="3" t="s">
        <v>189</v>
      </c>
    </row>
    <row r="15" spans="1:13">
      <c r="A15" s="43" t="s">
        <v>169</v>
      </c>
      <c r="B15" s="43" t="s">
        <v>164</v>
      </c>
      <c r="D15" s="50"/>
      <c r="E15" s="3" t="s">
        <v>188</v>
      </c>
      <c r="G15" s="3" t="s">
        <v>191</v>
      </c>
      <c r="H15" s="43">
        <v>185</v>
      </c>
      <c r="I15" s="43">
        <v>7263</v>
      </c>
      <c r="J15" s="3" t="s">
        <v>189</v>
      </c>
    </row>
    <row r="16" spans="1:13">
      <c r="A16" s="43" t="s">
        <v>169</v>
      </c>
      <c r="B16" s="43" t="s">
        <v>165</v>
      </c>
      <c r="D16" s="50"/>
      <c r="E16" s="3" t="s">
        <v>188</v>
      </c>
      <c r="G16" s="3" t="s">
        <v>191</v>
      </c>
      <c r="H16" s="43">
        <v>240</v>
      </c>
      <c r="I16" s="43">
        <v>30407</v>
      </c>
      <c r="J16" s="3" t="s">
        <v>189</v>
      </c>
    </row>
    <row r="17" spans="1:10">
      <c r="A17" s="43" t="s">
        <v>169</v>
      </c>
      <c r="B17" s="43" t="s">
        <v>166</v>
      </c>
      <c r="D17" s="50"/>
      <c r="E17" s="3" t="s">
        <v>188</v>
      </c>
      <c r="G17" s="3" t="s">
        <v>191</v>
      </c>
      <c r="H17" s="43">
        <v>335</v>
      </c>
      <c r="I17" s="43">
        <v>33387</v>
      </c>
      <c r="J17" s="3" t="s">
        <v>189</v>
      </c>
    </row>
    <row r="18" spans="1:10">
      <c r="A18" s="43" t="s">
        <v>169</v>
      </c>
      <c r="B18" s="43" t="s">
        <v>167</v>
      </c>
      <c r="D18" s="50"/>
      <c r="E18" s="3" t="s">
        <v>188</v>
      </c>
      <c r="G18" s="3" t="s">
        <v>191</v>
      </c>
      <c r="H18" s="43">
        <v>270</v>
      </c>
      <c r="I18" s="43">
        <v>12768</v>
      </c>
      <c r="J18" s="3" t="s">
        <v>189</v>
      </c>
    </row>
    <row r="19" spans="1:10">
      <c r="A19" s="43" t="s">
        <v>169</v>
      </c>
      <c r="B19" s="43" t="s">
        <v>168</v>
      </c>
      <c r="D19" s="50"/>
      <c r="E19" s="3" t="s">
        <v>188</v>
      </c>
      <c r="G19" s="3" t="s">
        <v>191</v>
      </c>
      <c r="H19" s="43">
        <v>300</v>
      </c>
      <c r="I19" s="43">
        <v>28149</v>
      </c>
      <c r="J19" s="3" t="s">
        <v>189</v>
      </c>
    </row>
    <row r="20" spans="1:10">
      <c r="A20" s="43" t="s">
        <v>169</v>
      </c>
      <c r="B20" s="43" t="s">
        <v>151</v>
      </c>
      <c r="E20" s="3" t="s">
        <v>188</v>
      </c>
      <c r="G20" s="3" t="s">
        <v>191</v>
      </c>
      <c r="H20" s="43">
        <v>145</v>
      </c>
      <c r="I20" s="43">
        <v>35003</v>
      </c>
      <c r="J20" s="3" t="s">
        <v>190</v>
      </c>
    </row>
    <row r="21" spans="1:10">
      <c r="A21" s="43" t="s">
        <v>169</v>
      </c>
      <c r="B21" s="43" t="s">
        <v>152</v>
      </c>
      <c r="E21" s="3" t="s">
        <v>188</v>
      </c>
      <c r="G21" s="3" t="s">
        <v>191</v>
      </c>
      <c r="H21" s="43">
        <v>235</v>
      </c>
      <c r="I21" s="43">
        <v>18750</v>
      </c>
      <c r="J21" s="43" t="s">
        <v>190</v>
      </c>
    </row>
    <row r="22" spans="1:10">
      <c r="A22" s="43" t="s">
        <v>169</v>
      </c>
      <c r="B22" s="43" t="s">
        <v>153</v>
      </c>
      <c r="E22" s="3" t="s">
        <v>188</v>
      </c>
      <c r="G22" s="3" t="s">
        <v>191</v>
      </c>
      <c r="H22" s="43">
        <v>255</v>
      </c>
      <c r="I22" s="43">
        <v>18396</v>
      </c>
      <c r="J22" s="43" t="s">
        <v>190</v>
      </c>
    </row>
    <row r="23" spans="1:10">
      <c r="A23" s="43" t="s">
        <v>169</v>
      </c>
      <c r="B23" s="43" t="s">
        <v>154</v>
      </c>
      <c r="E23" s="3" t="s">
        <v>188</v>
      </c>
      <c r="G23" s="3" t="s">
        <v>191</v>
      </c>
      <c r="H23" s="43">
        <v>180</v>
      </c>
      <c r="I23" s="43">
        <v>15342</v>
      </c>
      <c r="J23" s="43" t="s">
        <v>190</v>
      </c>
    </row>
    <row r="24" spans="1:10">
      <c r="A24" s="43" t="s">
        <v>169</v>
      </c>
      <c r="B24" s="43" t="s">
        <v>155</v>
      </c>
      <c r="E24" s="3" t="s">
        <v>188</v>
      </c>
      <c r="G24" s="3" t="s">
        <v>191</v>
      </c>
      <c r="H24" s="43">
        <v>295</v>
      </c>
      <c r="I24" s="43">
        <v>17793</v>
      </c>
      <c r="J24" s="43" t="s">
        <v>190</v>
      </c>
    </row>
    <row r="25" spans="1:10">
      <c r="A25" s="43" t="s">
        <v>169</v>
      </c>
      <c r="B25" s="43" t="s">
        <v>156</v>
      </c>
      <c r="E25" s="3" t="s">
        <v>188</v>
      </c>
      <c r="G25" s="3" t="s">
        <v>191</v>
      </c>
      <c r="H25" s="43">
        <v>285</v>
      </c>
      <c r="I25" s="43">
        <v>37886</v>
      </c>
      <c r="J25" s="43" t="s">
        <v>190</v>
      </c>
    </row>
    <row r="26" spans="1:10">
      <c r="A26" s="43" t="s">
        <v>169</v>
      </c>
      <c r="B26" s="43" t="s">
        <v>157</v>
      </c>
      <c r="E26" s="3" t="s">
        <v>188</v>
      </c>
      <c r="G26" s="3" t="s">
        <v>191</v>
      </c>
      <c r="H26" s="43">
        <v>100</v>
      </c>
      <c r="I26" s="43">
        <v>2748</v>
      </c>
      <c r="J26" s="43" t="s">
        <v>190</v>
      </c>
    </row>
    <row r="27" spans="1:10">
      <c r="A27" s="43" t="s">
        <v>169</v>
      </c>
      <c r="B27" s="43" t="s">
        <v>158</v>
      </c>
      <c r="E27" s="3" t="s">
        <v>188</v>
      </c>
      <c r="G27" s="3" t="s">
        <v>191</v>
      </c>
      <c r="H27" s="43">
        <v>300</v>
      </c>
      <c r="I27" s="43">
        <v>14910</v>
      </c>
      <c r="J27" s="43" t="s">
        <v>190</v>
      </c>
    </row>
    <row r="28" spans="1:10">
      <c r="A28" s="43" t="s">
        <v>169</v>
      </c>
      <c r="B28" s="43" t="s">
        <v>159</v>
      </c>
      <c r="E28" s="3" t="s">
        <v>188</v>
      </c>
      <c r="G28" s="3" t="s">
        <v>191</v>
      </c>
      <c r="H28" s="43">
        <v>240</v>
      </c>
      <c r="I28" s="43">
        <v>29878</v>
      </c>
      <c r="J28" s="43" t="s">
        <v>190</v>
      </c>
    </row>
    <row r="29" spans="1:10">
      <c r="A29" s="43" t="s">
        <v>169</v>
      </c>
      <c r="B29" s="43" t="s">
        <v>160</v>
      </c>
      <c r="E29" s="3" t="s">
        <v>188</v>
      </c>
      <c r="G29" s="3" t="s">
        <v>191</v>
      </c>
      <c r="H29" s="43">
        <v>195</v>
      </c>
      <c r="I29" s="43">
        <v>13679</v>
      </c>
      <c r="J29" s="43" t="s">
        <v>190</v>
      </c>
    </row>
    <row r="30" spans="1:10">
      <c r="A30" s="43" t="s">
        <v>169</v>
      </c>
      <c r="B30" s="43" t="s">
        <v>162</v>
      </c>
      <c r="E30" s="3" t="s">
        <v>188</v>
      </c>
      <c r="G30" s="3" t="s">
        <v>191</v>
      </c>
      <c r="H30" s="43">
        <v>225</v>
      </c>
      <c r="I30" s="43">
        <v>14533</v>
      </c>
      <c r="J30" s="43" t="s">
        <v>190</v>
      </c>
    </row>
    <row r="31" spans="1:10">
      <c r="A31" s="43" t="s">
        <v>169</v>
      </c>
      <c r="B31" s="43" t="s">
        <v>163</v>
      </c>
      <c r="E31" s="3" t="s">
        <v>188</v>
      </c>
      <c r="G31" s="3" t="s">
        <v>191</v>
      </c>
      <c r="H31" s="43">
        <v>280</v>
      </c>
      <c r="I31" s="43">
        <v>10634</v>
      </c>
      <c r="J31" s="43" t="s">
        <v>190</v>
      </c>
    </row>
    <row r="32" spans="1:10">
      <c r="A32" s="43" t="s">
        <v>169</v>
      </c>
      <c r="B32" s="43" t="s">
        <v>164</v>
      </c>
      <c r="E32" s="3" t="s">
        <v>188</v>
      </c>
      <c r="G32" s="3" t="s">
        <v>191</v>
      </c>
      <c r="H32" s="43">
        <v>170</v>
      </c>
      <c r="I32" s="43">
        <v>5471</v>
      </c>
      <c r="J32" s="43" t="s">
        <v>190</v>
      </c>
    </row>
    <row r="33" spans="1:10">
      <c r="A33" s="43" t="s">
        <v>169</v>
      </c>
      <c r="B33" s="43" t="s">
        <v>165</v>
      </c>
      <c r="E33" s="3" t="s">
        <v>188</v>
      </c>
      <c r="G33" s="3" t="s">
        <v>191</v>
      </c>
      <c r="H33" s="43">
        <v>130</v>
      </c>
      <c r="I33" s="43">
        <v>18902</v>
      </c>
      <c r="J33" s="43" t="s">
        <v>190</v>
      </c>
    </row>
    <row r="34" spans="1:10">
      <c r="A34" s="43" t="s">
        <v>169</v>
      </c>
      <c r="B34" s="43" t="s">
        <v>166</v>
      </c>
      <c r="E34" s="3" t="s">
        <v>188</v>
      </c>
      <c r="G34" s="3" t="s">
        <v>191</v>
      </c>
      <c r="H34" s="43">
        <v>245</v>
      </c>
      <c r="I34" s="43">
        <v>20233</v>
      </c>
      <c r="J34" s="43" t="s">
        <v>190</v>
      </c>
    </row>
    <row r="35" spans="1:10">
      <c r="A35" s="43" t="s">
        <v>169</v>
      </c>
      <c r="B35" s="43" t="s">
        <v>167</v>
      </c>
      <c r="E35" s="3" t="s">
        <v>188</v>
      </c>
      <c r="G35" s="3" t="s">
        <v>191</v>
      </c>
      <c r="H35" s="43">
        <v>215</v>
      </c>
      <c r="I35" s="43">
        <v>10338</v>
      </c>
      <c r="J35" s="43" t="s">
        <v>190</v>
      </c>
    </row>
    <row r="36" spans="1:10">
      <c r="A36" s="43" t="s">
        <v>169</v>
      </c>
      <c r="B36" s="43" t="s">
        <v>168</v>
      </c>
      <c r="E36" s="3" t="s">
        <v>188</v>
      </c>
      <c r="G36" s="3" t="s">
        <v>191</v>
      </c>
      <c r="H36" s="43">
        <v>280</v>
      </c>
      <c r="I36" s="43">
        <v>17238</v>
      </c>
      <c r="J36" s="43" t="s">
        <v>190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7"/>
  <sheetViews>
    <sheetView tabSelected="1" zoomScale="75" zoomScaleNormal="75" workbookViewId="0">
      <selection activeCell="BH7" sqref="BH7"/>
    </sheetView>
  </sheetViews>
  <sheetFormatPr baseColWidth="10" defaultColWidth="11.54296875" defaultRowHeight="12.5"/>
  <cols>
    <col min="1" max="1" width="16.6328125" style="47" customWidth="1"/>
    <col min="2" max="3" width="11.54296875" style="47"/>
    <col min="4" max="4" width="34.90625" style="47" customWidth="1"/>
    <col min="5" max="5" width="13.7265625" style="47" customWidth="1"/>
    <col min="6" max="8" width="11.54296875" style="47"/>
    <col min="9" max="9" width="21.36328125" style="47" customWidth="1"/>
    <col min="10" max="10" width="19.81640625" style="47" customWidth="1"/>
    <col min="11" max="11" width="14.54296875" style="47" customWidth="1"/>
    <col min="12" max="13" width="11.54296875" style="47"/>
    <col min="14" max="21" width="15.26953125" style="47" customWidth="1"/>
    <col min="22" max="22" width="11.54296875" style="47"/>
    <col min="23" max="23" width="12.7265625" style="47" customWidth="1"/>
    <col min="24" max="24" width="10.90625" style="47" customWidth="1"/>
    <col min="25" max="25" width="11.26953125" style="47" customWidth="1"/>
    <col min="26" max="26" width="13" style="47" customWidth="1"/>
    <col min="27" max="27" width="28" style="47" customWidth="1"/>
    <col min="28" max="28" width="26.36328125" style="47" customWidth="1"/>
    <col min="29" max="29" width="32.6328125" style="47" customWidth="1"/>
    <col min="30" max="30" width="20" style="47" customWidth="1"/>
    <col min="31" max="31" width="11.54296875" style="47"/>
    <col min="32" max="32" width="12.7265625" style="47" customWidth="1"/>
    <col min="33" max="33" width="11.54296875" style="47"/>
    <col min="34" max="34" width="12.7265625" style="47" customWidth="1"/>
    <col min="35" max="35" width="12.36328125" style="47" customWidth="1"/>
    <col min="36" max="36" width="15.08984375" style="47" customWidth="1"/>
    <col min="37" max="37" width="15.26953125" style="47" customWidth="1"/>
    <col min="38" max="38" width="11.54296875" style="47"/>
    <col min="39" max="39" width="14.54296875" style="47" customWidth="1"/>
    <col min="40" max="40" width="12.6328125" style="47" customWidth="1"/>
    <col min="41" max="41" width="11.54296875" style="47"/>
    <col min="42" max="42" width="19.08984375" style="47" customWidth="1"/>
    <col min="43" max="43" width="18.08984375" style="47" customWidth="1"/>
    <col min="44" max="44" width="25.08984375" style="47" customWidth="1"/>
    <col min="45" max="46" width="14.81640625" style="47" customWidth="1"/>
    <col min="47" max="47" width="14.26953125" style="47" customWidth="1"/>
    <col min="48" max="48" width="15.54296875" style="47" customWidth="1"/>
    <col min="49" max="49" width="14" style="47" customWidth="1"/>
    <col min="50" max="50" width="17" style="47" customWidth="1"/>
    <col min="51" max="51" width="17.36328125" style="47" customWidth="1"/>
    <col min="52" max="52" width="12.6328125" style="47" customWidth="1"/>
    <col min="53" max="53" width="15.6328125" style="47" customWidth="1"/>
    <col min="54" max="54" width="13.7265625" style="47" customWidth="1"/>
    <col min="55" max="55" width="11.90625" style="47" customWidth="1"/>
    <col min="56" max="56" width="65.6328125" style="47" customWidth="1"/>
    <col min="57" max="57" width="17.7265625" style="47" customWidth="1"/>
    <col min="58" max="58" width="23.453125" style="47" customWidth="1"/>
    <col min="59" max="72" width="11.54296875" style="47"/>
    <col min="73" max="1024" width="11.54296875" style="43"/>
  </cols>
  <sheetData>
    <row r="1" spans="1:58" s="63" customFormat="1" ht="39.5" thickBot="1">
      <c r="A1" s="51" t="s">
        <v>11</v>
      </c>
      <c r="B1" s="51" t="s">
        <v>14</v>
      </c>
      <c r="C1" s="51" t="s">
        <v>34</v>
      </c>
      <c r="D1" s="51" t="s">
        <v>36</v>
      </c>
      <c r="E1" s="51" t="s">
        <v>38</v>
      </c>
      <c r="F1" s="51" t="s">
        <v>40</v>
      </c>
      <c r="G1" s="51" t="s">
        <v>42</v>
      </c>
      <c r="H1" s="51" t="s">
        <v>44</v>
      </c>
      <c r="I1" s="51" t="s">
        <v>46</v>
      </c>
      <c r="J1" s="51" t="s">
        <v>48</v>
      </c>
      <c r="K1" s="51" t="s">
        <v>50</v>
      </c>
      <c r="L1" s="51" t="s">
        <v>148</v>
      </c>
      <c r="M1" s="52" t="s">
        <v>54</v>
      </c>
      <c r="N1" s="52" t="s">
        <v>56</v>
      </c>
      <c r="O1" s="52" t="s">
        <v>58</v>
      </c>
      <c r="P1" s="52" t="s">
        <v>60</v>
      </c>
      <c r="Q1" s="52" t="s">
        <v>61</v>
      </c>
      <c r="R1" s="52" t="s">
        <v>63</v>
      </c>
      <c r="S1" s="52" t="s">
        <v>65</v>
      </c>
      <c r="T1" s="52" t="s">
        <v>67</v>
      </c>
      <c r="U1" s="53" t="s">
        <v>149</v>
      </c>
      <c r="V1" s="53" t="s">
        <v>72</v>
      </c>
      <c r="W1" s="53" t="s">
        <v>74</v>
      </c>
      <c r="X1" s="54" t="s">
        <v>76</v>
      </c>
      <c r="Y1" s="54" t="s">
        <v>78</v>
      </c>
      <c r="Z1" s="55" t="s">
        <v>80</v>
      </c>
      <c r="AA1" s="56" t="s">
        <v>83</v>
      </c>
      <c r="AB1" s="56" t="s">
        <v>85</v>
      </c>
      <c r="AC1" s="56" t="s">
        <v>87</v>
      </c>
      <c r="AD1" s="56" t="s">
        <v>89</v>
      </c>
      <c r="AE1" s="57" t="s">
        <v>22</v>
      </c>
      <c r="AF1" s="57" t="s">
        <v>92</v>
      </c>
      <c r="AG1" s="57" t="s">
        <v>94</v>
      </c>
      <c r="AH1" s="57" t="s">
        <v>96</v>
      </c>
      <c r="AI1" s="57" t="s">
        <v>98</v>
      </c>
      <c r="AJ1" s="58" t="s">
        <v>100</v>
      </c>
      <c r="AK1" s="58" t="s">
        <v>102</v>
      </c>
      <c r="AL1" s="58" t="s">
        <v>104</v>
      </c>
      <c r="AM1" s="58" t="s">
        <v>106</v>
      </c>
      <c r="AN1" s="58" t="s">
        <v>108</v>
      </c>
      <c r="AO1" s="56" t="s">
        <v>110</v>
      </c>
      <c r="AP1" s="59" t="s">
        <v>24</v>
      </c>
      <c r="AQ1" s="59" t="s">
        <v>26</v>
      </c>
      <c r="AR1" s="60" t="s">
        <v>115</v>
      </c>
      <c r="AS1" s="60" t="s">
        <v>117</v>
      </c>
      <c r="AT1" s="61" t="s">
        <v>120</v>
      </c>
      <c r="AU1" s="61" t="s">
        <v>122</v>
      </c>
      <c r="AV1" s="61" t="s">
        <v>124</v>
      </c>
      <c r="AW1" s="61" t="s">
        <v>126</v>
      </c>
      <c r="AX1" s="54" t="s">
        <v>128</v>
      </c>
      <c r="AY1" s="54" t="s">
        <v>130</v>
      </c>
      <c r="AZ1" s="61" t="s">
        <v>132</v>
      </c>
      <c r="BA1" s="54" t="s">
        <v>134</v>
      </c>
      <c r="BB1" s="54" t="s">
        <v>136</v>
      </c>
      <c r="BC1" s="60" t="s">
        <v>138</v>
      </c>
      <c r="BD1" s="62" t="s">
        <v>140</v>
      </c>
      <c r="BE1" s="62" t="s">
        <v>142</v>
      </c>
      <c r="BF1" s="62" t="s">
        <v>150</v>
      </c>
    </row>
    <row r="2" spans="1:58" ht="13">
      <c r="A2" s="7" t="s">
        <v>169</v>
      </c>
      <c r="B2" s="47" t="s">
        <v>151</v>
      </c>
      <c r="C2" s="7" t="s">
        <v>170</v>
      </c>
      <c r="D2" s="72" t="s">
        <v>178</v>
      </c>
      <c r="F2" s="7" t="s">
        <v>171</v>
      </c>
      <c r="G2" s="47">
        <v>39.677833333333297</v>
      </c>
      <c r="H2" s="47">
        <v>2.5640555555555502</v>
      </c>
      <c r="I2" s="47">
        <v>2</v>
      </c>
      <c r="J2" s="47">
        <v>3</v>
      </c>
      <c r="K2" s="47">
        <v>2015</v>
      </c>
      <c r="L2" s="47">
        <v>0.74713000000000018</v>
      </c>
      <c r="U2" s="47">
        <v>58.510260507822728</v>
      </c>
      <c r="AE2" s="47">
        <v>674</v>
      </c>
      <c r="AF2" s="47">
        <v>437</v>
      </c>
      <c r="AG2" s="47">
        <v>218</v>
      </c>
      <c r="AH2" s="47">
        <v>11</v>
      </c>
      <c r="AI2" s="47">
        <v>6</v>
      </c>
      <c r="AJ2" s="47">
        <v>0</v>
      </c>
      <c r="AK2" s="47">
        <v>1</v>
      </c>
      <c r="AL2" s="47">
        <v>0</v>
      </c>
      <c r="AM2" s="47">
        <v>1</v>
      </c>
      <c r="AN2" s="47">
        <v>0</v>
      </c>
      <c r="AP2" s="7" t="s">
        <v>191</v>
      </c>
      <c r="AQ2" s="47">
        <v>130</v>
      </c>
      <c r="AR2" s="7" t="s">
        <v>192</v>
      </c>
      <c r="AS2" s="47">
        <v>5.452706802400054</v>
      </c>
      <c r="AT2" s="47">
        <v>3.5353603451762963</v>
      </c>
      <c r="AU2" s="47">
        <v>1.7636351378682666</v>
      </c>
      <c r="AV2" s="47">
        <v>8.8990763837389616E-2</v>
      </c>
      <c r="AW2" s="47">
        <v>4.8540416638576146E-2</v>
      </c>
      <c r="AX2" s="47">
        <v>0</v>
      </c>
      <c r="AY2" s="47">
        <v>8.0900694397626916E-3</v>
      </c>
      <c r="AZ2" s="47">
        <v>0</v>
      </c>
      <c r="BA2" s="47">
        <v>8.0900694397626916E-3</v>
      </c>
      <c r="BB2" s="47">
        <v>0</v>
      </c>
      <c r="BD2" s="7" t="s">
        <v>186</v>
      </c>
      <c r="BE2" s="7" t="s">
        <v>185</v>
      </c>
      <c r="BF2" s="77" t="s">
        <v>184</v>
      </c>
    </row>
    <row r="3" spans="1:58" ht="13">
      <c r="A3" s="7" t="s">
        <v>169</v>
      </c>
      <c r="B3" s="47" t="s">
        <v>152</v>
      </c>
      <c r="C3" s="7" t="s">
        <v>170</v>
      </c>
      <c r="D3" s="71" t="s">
        <v>172</v>
      </c>
      <c r="F3" s="7" t="s">
        <v>171</v>
      </c>
      <c r="G3" s="47">
        <v>39.690361111111102</v>
      </c>
      <c r="H3" s="47">
        <v>2.8617222222222201</v>
      </c>
      <c r="I3" s="47">
        <v>2</v>
      </c>
      <c r="J3" s="47">
        <v>3</v>
      </c>
      <c r="K3" s="47">
        <v>2015</v>
      </c>
      <c r="L3" s="47">
        <v>1.3055300000000001</v>
      </c>
      <c r="U3" s="47">
        <v>375.23986879232677</v>
      </c>
      <c r="AE3" s="47">
        <v>481</v>
      </c>
      <c r="AF3" s="47">
        <v>467</v>
      </c>
      <c r="AG3" s="47">
        <v>9</v>
      </c>
      <c r="AH3" s="47">
        <v>0</v>
      </c>
      <c r="AI3" s="47">
        <v>2</v>
      </c>
      <c r="AJ3" s="47">
        <v>0</v>
      </c>
      <c r="AK3" s="47">
        <v>3</v>
      </c>
      <c r="AL3" s="47">
        <v>0</v>
      </c>
      <c r="AM3" s="47">
        <v>0</v>
      </c>
      <c r="AN3" s="47">
        <v>0</v>
      </c>
      <c r="AP3" s="7" t="s">
        <v>191</v>
      </c>
      <c r="AQ3" s="47">
        <v>150</v>
      </c>
      <c r="AR3" s="47" t="s">
        <v>192</v>
      </c>
      <c r="AS3" s="47">
        <v>1.3249776186213071</v>
      </c>
      <c r="AT3" s="47">
        <v>1.2864127814888782</v>
      </c>
      <c r="AU3" s="47">
        <v>2.4791681013704291E-2</v>
      </c>
      <c r="AV3" s="47">
        <v>0</v>
      </c>
      <c r="AW3" s="47">
        <v>5.5092624474898421E-3</v>
      </c>
      <c r="AX3" s="47">
        <v>0</v>
      </c>
      <c r="AY3" s="47">
        <v>8.2638936712347635E-3</v>
      </c>
      <c r="AZ3" s="47">
        <v>0</v>
      </c>
      <c r="BA3" s="47">
        <v>0</v>
      </c>
      <c r="BB3" s="47">
        <v>0</v>
      </c>
      <c r="BD3" s="47" t="s">
        <v>186</v>
      </c>
      <c r="BE3" s="47" t="s">
        <v>185</v>
      </c>
      <c r="BF3" s="47" t="s">
        <v>184</v>
      </c>
    </row>
    <row r="4" spans="1:58" ht="13">
      <c r="A4" s="7" t="s">
        <v>169</v>
      </c>
      <c r="B4" s="47" t="s">
        <v>153</v>
      </c>
      <c r="C4" s="7" t="s">
        <v>170</v>
      </c>
      <c r="D4" s="71" t="s">
        <v>173</v>
      </c>
      <c r="F4" s="7" t="s">
        <v>171</v>
      </c>
      <c r="G4" s="47">
        <v>39.647750000000002</v>
      </c>
      <c r="H4" s="47">
        <v>2.76172222222222</v>
      </c>
      <c r="I4" s="47">
        <v>2</v>
      </c>
      <c r="J4" s="47">
        <v>3</v>
      </c>
      <c r="K4" s="47">
        <v>2015</v>
      </c>
      <c r="L4" s="47">
        <v>4.6448299999999998</v>
      </c>
      <c r="U4" s="47">
        <v>79.913036714891405</v>
      </c>
      <c r="AE4" s="47">
        <v>195</v>
      </c>
      <c r="AF4" s="47">
        <v>179</v>
      </c>
      <c r="AG4" s="47">
        <v>0</v>
      </c>
      <c r="AH4" s="47">
        <v>2</v>
      </c>
      <c r="AI4" s="47">
        <v>3</v>
      </c>
      <c r="AJ4" s="47">
        <v>0</v>
      </c>
      <c r="AK4" s="47">
        <v>9</v>
      </c>
      <c r="AL4" s="47">
        <v>0</v>
      </c>
      <c r="AM4" s="47">
        <v>2</v>
      </c>
      <c r="AN4" s="47">
        <v>0</v>
      </c>
      <c r="AP4" s="7" t="s">
        <v>191</v>
      </c>
      <c r="AQ4" s="47">
        <v>285</v>
      </c>
      <c r="AR4" s="47" t="s">
        <v>192</v>
      </c>
      <c r="AS4" s="47">
        <v>0.34156445277433539</v>
      </c>
      <c r="AT4" s="47">
        <v>0.31353865152105653</v>
      </c>
      <c r="AU4" s="47">
        <v>0</v>
      </c>
      <c r="AV4" s="47">
        <v>3.5032251566598505E-3</v>
      </c>
      <c r="AW4" s="47">
        <v>5.2548377349897748E-3</v>
      </c>
      <c r="AX4" s="47">
        <v>0</v>
      </c>
      <c r="AY4" s="47">
        <v>1.5764513204969327E-2</v>
      </c>
      <c r="AZ4" s="47">
        <v>0</v>
      </c>
      <c r="BA4" s="47">
        <v>3.5032251566598505E-3</v>
      </c>
      <c r="BB4" s="47">
        <v>0</v>
      </c>
      <c r="BD4" s="47" t="s">
        <v>186</v>
      </c>
      <c r="BE4" s="47" t="s">
        <v>185</v>
      </c>
      <c r="BF4" s="47" t="s">
        <v>184</v>
      </c>
    </row>
    <row r="5" spans="1:58" ht="13.5" customHeight="1">
      <c r="A5" s="7" t="s">
        <v>169</v>
      </c>
      <c r="B5" s="47" t="s">
        <v>154</v>
      </c>
      <c r="C5" s="7" t="s">
        <v>170</v>
      </c>
      <c r="D5" s="71" t="s">
        <v>173</v>
      </c>
      <c r="F5" s="7" t="s">
        <v>171</v>
      </c>
      <c r="G5" s="47">
        <v>39.645222222222202</v>
      </c>
      <c r="H5" s="47">
        <v>2.74675</v>
      </c>
      <c r="I5" s="47">
        <v>2</v>
      </c>
      <c r="J5" s="47">
        <v>3</v>
      </c>
      <c r="K5" s="47">
        <v>2015</v>
      </c>
      <c r="L5" s="47">
        <v>1.0971490000000004</v>
      </c>
      <c r="U5" s="47">
        <v>253.81942002707962</v>
      </c>
      <c r="AE5" s="47">
        <v>374</v>
      </c>
      <c r="AF5" s="47">
        <v>365</v>
      </c>
      <c r="AG5" s="47">
        <v>0</v>
      </c>
      <c r="AH5" s="47">
        <v>2</v>
      </c>
      <c r="AI5" s="47">
        <v>2</v>
      </c>
      <c r="AJ5" s="47">
        <v>0</v>
      </c>
      <c r="AK5" s="47">
        <v>4</v>
      </c>
      <c r="AL5" s="47">
        <v>1</v>
      </c>
      <c r="AM5" s="47">
        <v>0</v>
      </c>
      <c r="AN5" s="47">
        <v>0</v>
      </c>
      <c r="AP5" s="7" t="s">
        <v>191</v>
      </c>
      <c r="AQ5" s="47">
        <v>260</v>
      </c>
      <c r="AR5" s="47" t="s">
        <v>192</v>
      </c>
      <c r="AS5" s="47">
        <v>0.57576846102529899</v>
      </c>
      <c r="AT5" s="47">
        <v>0.56191307025196291</v>
      </c>
      <c r="AU5" s="47">
        <v>0</v>
      </c>
      <c r="AV5" s="47">
        <v>3.0789757274080156E-3</v>
      </c>
      <c r="AW5" s="47">
        <v>3.0789757274080156E-3</v>
      </c>
      <c r="AX5" s="47">
        <v>0</v>
      </c>
      <c r="AY5" s="47">
        <v>6.1579514548160312E-3</v>
      </c>
      <c r="AZ5" s="47">
        <v>1.5394878637040078E-3</v>
      </c>
      <c r="BA5" s="47">
        <v>0</v>
      </c>
      <c r="BB5" s="47">
        <v>0</v>
      </c>
      <c r="BD5" s="47" t="s">
        <v>186</v>
      </c>
      <c r="BE5" s="47" t="s">
        <v>185</v>
      </c>
      <c r="BF5" s="47" t="s">
        <v>184</v>
      </c>
    </row>
    <row r="6" spans="1:58" ht="12.5" customHeight="1">
      <c r="A6" s="7" t="s">
        <v>169</v>
      </c>
      <c r="B6" s="47" t="s">
        <v>155</v>
      </c>
      <c r="C6" s="7" t="s">
        <v>170</v>
      </c>
      <c r="D6" s="71" t="s">
        <v>172</v>
      </c>
      <c r="F6" s="7" t="s">
        <v>171</v>
      </c>
      <c r="G6" s="47">
        <v>39.746250000000003</v>
      </c>
      <c r="H6" s="47">
        <v>3.01677777777777</v>
      </c>
      <c r="I6" s="47">
        <v>3</v>
      </c>
      <c r="J6" s="47">
        <v>3</v>
      </c>
      <c r="K6" s="47">
        <v>2015</v>
      </c>
      <c r="L6" s="47">
        <v>1.1729400000000001</v>
      </c>
      <c r="U6" s="47">
        <v>143.5916137062363</v>
      </c>
      <c r="AE6" s="47">
        <v>463</v>
      </c>
      <c r="AF6" s="47">
        <v>407</v>
      </c>
      <c r="AG6" s="47">
        <v>5</v>
      </c>
      <c r="AH6" s="47">
        <v>17</v>
      </c>
      <c r="AI6" s="47">
        <v>2</v>
      </c>
      <c r="AJ6" s="47">
        <v>0</v>
      </c>
      <c r="AK6" s="47">
        <v>7</v>
      </c>
      <c r="AL6" s="47">
        <v>1</v>
      </c>
      <c r="AM6" s="47">
        <v>20</v>
      </c>
      <c r="AN6" s="47">
        <v>4</v>
      </c>
      <c r="AP6" s="7" t="s">
        <v>191</v>
      </c>
      <c r="AQ6" s="47">
        <v>250</v>
      </c>
      <c r="AR6" s="47" t="s">
        <v>192</v>
      </c>
      <c r="AS6" s="47">
        <v>0.49762651141961489</v>
      </c>
      <c r="AT6" s="47">
        <v>0.43743842364532015</v>
      </c>
      <c r="AU6" s="47">
        <v>5.3739364084191658E-3</v>
      </c>
      <c r="AV6" s="47">
        <v>1.8271383788625167E-2</v>
      </c>
      <c r="AW6" s="47">
        <v>2.1495745633676663E-3</v>
      </c>
      <c r="AX6" s="47">
        <v>0</v>
      </c>
      <c r="AY6" s="47">
        <v>7.5235109717868339E-3</v>
      </c>
      <c r="AZ6" s="47">
        <v>1.0747872816838332E-3</v>
      </c>
      <c r="BA6" s="47">
        <v>2.1495745633676663E-2</v>
      </c>
      <c r="BB6" s="47">
        <v>4.2991491267353327E-3</v>
      </c>
      <c r="BD6" s="47" t="s">
        <v>186</v>
      </c>
      <c r="BE6" s="47" t="s">
        <v>185</v>
      </c>
      <c r="BF6" s="47" t="s">
        <v>184</v>
      </c>
    </row>
    <row r="7" spans="1:58" ht="12.5" customHeight="1">
      <c r="A7" s="7" t="s">
        <v>169</v>
      </c>
      <c r="B7" s="47" t="s">
        <v>156</v>
      </c>
      <c r="C7" s="7" t="s">
        <v>170</v>
      </c>
      <c r="D7" s="71" t="s">
        <v>179</v>
      </c>
      <c r="F7" s="7" t="s">
        <v>171</v>
      </c>
      <c r="G7" s="47">
        <v>39.706305555555502</v>
      </c>
      <c r="H7" s="47">
        <v>3.0858611111111101</v>
      </c>
      <c r="I7" s="47">
        <v>2</v>
      </c>
      <c r="J7" s="47">
        <v>3</v>
      </c>
      <c r="K7" s="47">
        <v>2015</v>
      </c>
      <c r="L7" s="47">
        <v>13.251878999999999</v>
      </c>
      <c r="U7" s="47">
        <v>224.47995255491327</v>
      </c>
      <c r="AE7" s="47">
        <v>563</v>
      </c>
      <c r="AF7" s="47">
        <v>535</v>
      </c>
      <c r="AG7" s="47">
        <v>1</v>
      </c>
      <c r="AH7" s="47">
        <v>21</v>
      </c>
      <c r="AI7" s="47">
        <v>3</v>
      </c>
      <c r="AJ7" s="47">
        <v>0</v>
      </c>
      <c r="AK7" s="47">
        <v>3</v>
      </c>
      <c r="AL7" s="47">
        <v>0</v>
      </c>
      <c r="AM7" s="47">
        <v>0</v>
      </c>
      <c r="AN7" s="47">
        <v>0</v>
      </c>
      <c r="AP7" s="7" t="s">
        <v>191</v>
      </c>
      <c r="AQ7" s="47">
        <v>300</v>
      </c>
      <c r="AR7" s="47" t="s">
        <v>192</v>
      </c>
      <c r="AS7" s="47">
        <v>0.29010898410326436</v>
      </c>
      <c r="AT7" s="47">
        <v>0.27568082858835957</v>
      </c>
      <c r="AU7" s="47">
        <v>5.1529126838945711E-4</v>
      </c>
      <c r="AV7" s="47">
        <v>1.08211166361786E-2</v>
      </c>
      <c r="AW7" s="47">
        <v>1.5458738051683713E-3</v>
      </c>
      <c r="AX7" s="47">
        <v>0</v>
      </c>
      <c r="AY7" s="47">
        <v>1.5458738051683713E-3</v>
      </c>
      <c r="AZ7" s="47">
        <v>0</v>
      </c>
      <c r="BA7" s="47">
        <v>0</v>
      </c>
      <c r="BB7" s="47">
        <v>0</v>
      </c>
      <c r="BD7" s="47" t="s">
        <v>186</v>
      </c>
      <c r="BE7" s="47" t="s">
        <v>185</v>
      </c>
      <c r="BF7" s="47" t="s">
        <v>184</v>
      </c>
    </row>
    <row r="8" spans="1:58" ht="12.5" customHeight="1">
      <c r="A8" s="7" t="s">
        <v>169</v>
      </c>
      <c r="B8" s="47" t="s">
        <v>157</v>
      </c>
      <c r="C8" s="7" t="s">
        <v>170</v>
      </c>
      <c r="D8" s="71" t="s">
        <v>173</v>
      </c>
      <c r="E8" s="7"/>
      <c r="F8" s="7" t="s">
        <v>171</v>
      </c>
      <c r="G8" s="47">
        <v>39.581583333333299</v>
      </c>
      <c r="H8" s="47">
        <v>3.3489444444444398</v>
      </c>
      <c r="I8" s="47">
        <v>2</v>
      </c>
      <c r="J8" s="47">
        <v>2</v>
      </c>
      <c r="K8" s="47">
        <v>2015</v>
      </c>
      <c r="L8" s="47">
        <v>30</v>
      </c>
      <c r="U8" s="47">
        <v>48.07719747963074</v>
      </c>
      <c r="AE8" s="47">
        <v>247</v>
      </c>
      <c r="AF8" s="47">
        <v>243</v>
      </c>
      <c r="AG8" s="47">
        <v>2</v>
      </c>
      <c r="AH8" s="47">
        <v>0</v>
      </c>
      <c r="AI8" s="47">
        <v>1</v>
      </c>
      <c r="AJ8" s="47">
        <v>0</v>
      </c>
      <c r="AK8" s="47">
        <v>1</v>
      </c>
      <c r="AL8" s="47">
        <v>0</v>
      </c>
      <c r="AM8" s="47">
        <v>0</v>
      </c>
      <c r="AN8" s="47">
        <v>0</v>
      </c>
      <c r="AP8" s="7" t="s">
        <v>191</v>
      </c>
      <c r="AQ8" s="47">
        <v>65</v>
      </c>
      <c r="AR8" s="47" t="s">
        <v>192</v>
      </c>
      <c r="AS8" s="47">
        <v>9.0836653386454191</v>
      </c>
      <c r="AT8" s="47">
        <v>8.9365614465216066</v>
      </c>
      <c r="AU8" s="47">
        <v>7.3551946061906223E-2</v>
      </c>
      <c r="AV8" s="47">
        <v>0</v>
      </c>
      <c r="AW8" s="47">
        <v>3.6775973030953112E-2</v>
      </c>
      <c r="AX8" s="47">
        <v>0</v>
      </c>
      <c r="AY8" s="47">
        <v>3.6775973030953112E-2</v>
      </c>
      <c r="AZ8" s="47">
        <v>0</v>
      </c>
      <c r="BA8" s="47">
        <v>0</v>
      </c>
      <c r="BB8" s="47">
        <v>0</v>
      </c>
      <c r="BD8" s="47" t="s">
        <v>186</v>
      </c>
      <c r="BE8" s="47" t="s">
        <v>185</v>
      </c>
      <c r="BF8" s="47" t="s">
        <v>184</v>
      </c>
    </row>
    <row r="9" spans="1:58" ht="13.5" customHeight="1">
      <c r="A9" s="7" t="s">
        <v>169</v>
      </c>
      <c r="B9" s="47" t="s">
        <v>158</v>
      </c>
      <c r="C9" s="7" t="s">
        <v>170</v>
      </c>
      <c r="D9" s="47" t="s">
        <v>174</v>
      </c>
      <c r="E9" s="7" t="s">
        <v>183</v>
      </c>
      <c r="F9" s="7" t="s">
        <v>171</v>
      </c>
      <c r="G9" s="47">
        <v>39.679666666666598</v>
      </c>
      <c r="H9" s="47">
        <v>3.2282222222222199</v>
      </c>
      <c r="I9" s="47">
        <v>2</v>
      </c>
      <c r="J9" s="47">
        <v>2</v>
      </c>
      <c r="K9" s="47">
        <v>2015</v>
      </c>
      <c r="L9" s="47">
        <v>2.3775600000000003</v>
      </c>
      <c r="U9" s="47">
        <v>35.319137426602126</v>
      </c>
      <c r="AE9" s="47">
        <v>724</v>
      </c>
      <c r="AF9" s="47">
        <v>686</v>
      </c>
      <c r="AG9" s="47">
        <v>13</v>
      </c>
      <c r="AH9" s="47">
        <v>20</v>
      </c>
      <c r="AI9" s="47">
        <v>0</v>
      </c>
      <c r="AJ9" s="47">
        <v>0</v>
      </c>
      <c r="AK9" s="47">
        <v>3</v>
      </c>
      <c r="AL9" s="47">
        <v>0</v>
      </c>
      <c r="AM9" s="47">
        <v>0</v>
      </c>
      <c r="AN9" s="47">
        <v>0</v>
      </c>
      <c r="AP9" s="7" t="s">
        <v>191</v>
      </c>
      <c r="AQ9" s="47">
        <v>215</v>
      </c>
      <c r="AR9" s="47" t="s">
        <v>192</v>
      </c>
      <c r="AS9" s="47">
        <v>1.5961961733915861</v>
      </c>
      <c r="AT9" s="47">
        <v>1.5124179211970001</v>
      </c>
      <c r="AU9" s="47">
        <v>2.8660981013937322E-2</v>
      </c>
      <c r="AV9" s="47">
        <v>4.409381694451895E-2</v>
      </c>
      <c r="AW9" s="47">
        <v>0</v>
      </c>
      <c r="AX9" s="47">
        <v>0</v>
      </c>
      <c r="AY9" s="47">
        <v>6.6140725416778427E-3</v>
      </c>
      <c r="AZ9" s="47">
        <v>0</v>
      </c>
      <c r="BA9" s="47">
        <v>0</v>
      </c>
      <c r="BB9" s="47">
        <v>0</v>
      </c>
      <c r="BD9" s="47" t="s">
        <v>186</v>
      </c>
      <c r="BE9" s="47" t="s">
        <v>185</v>
      </c>
      <c r="BF9" s="47" t="s">
        <v>184</v>
      </c>
    </row>
    <row r="10" spans="1:58">
      <c r="A10" s="7" t="s">
        <v>169</v>
      </c>
      <c r="B10" s="47" t="s">
        <v>159</v>
      </c>
      <c r="C10" s="7" t="s">
        <v>170</v>
      </c>
      <c r="D10" s="7" t="s">
        <v>180</v>
      </c>
      <c r="F10" s="7" t="s">
        <v>171</v>
      </c>
      <c r="G10" s="47">
        <v>39.490944444444402</v>
      </c>
      <c r="H10" s="47">
        <v>3.2557499999999999</v>
      </c>
      <c r="I10" s="47">
        <v>2</v>
      </c>
      <c r="J10" s="47">
        <v>3</v>
      </c>
      <c r="K10" s="47">
        <v>2015</v>
      </c>
      <c r="L10" s="47">
        <v>1.4916599999999998</v>
      </c>
      <c r="U10" s="47">
        <v>80.017731834750151</v>
      </c>
      <c r="AE10" s="47">
        <v>670</v>
      </c>
      <c r="AF10" s="47">
        <v>546</v>
      </c>
      <c r="AG10" s="47">
        <v>2</v>
      </c>
      <c r="AH10" s="47">
        <v>83</v>
      </c>
      <c r="AI10" s="47">
        <v>4</v>
      </c>
      <c r="AJ10" s="47">
        <v>0</v>
      </c>
      <c r="AK10" s="47">
        <v>7</v>
      </c>
      <c r="AL10" s="47">
        <v>0</v>
      </c>
      <c r="AM10" s="47">
        <v>28</v>
      </c>
      <c r="AN10" s="47">
        <v>0</v>
      </c>
      <c r="AP10" s="7" t="s">
        <v>191</v>
      </c>
      <c r="AQ10" s="47">
        <v>295</v>
      </c>
      <c r="AR10" s="47" t="s">
        <v>192</v>
      </c>
      <c r="AS10" s="47">
        <v>0.73477400216045485</v>
      </c>
      <c r="AT10" s="47">
        <v>0.59878597788001242</v>
      </c>
      <c r="AU10" s="47">
        <v>2.1933552303297159E-3</v>
      </c>
      <c r="AV10" s="47">
        <v>9.1024242058683216E-2</v>
      </c>
      <c r="AW10" s="47">
        <v>4.3867104606594319E-3</v>
      </c>
      <c r="AX10" s="47">
        <v>0</v>
      </c>
      <c r="AY10" s="47">
        <v>7.6767433061540073E-3</v>
      </c>
      <c r="AZ10" s="47">
        <v>0</v>
      </c>
      <c r="BA10" s="47">
        <v>3.0706973224616029E-2</v>
      </c>
      <c r="BB10" s="47">
        <v>0</v>
      </c>
      <c r="BD10" s="47" t="s">
        <v>186</v>
      </c>
      <c r="BE10" s="47" t="s">
        <v>185</v>
      </c>
      <c r="BF10" s="47" t="s">
        <v>184</v>
      </c>
    </row>
    <row r="11" spans="1:58" ht="12.5" customHeight="1">
      <c r="A11" s="7" t="s">
        <v>169</v>
      </c>
      <c r="B11" s="47" t="s">
        <v>160</v>
      </c>
      <c r="C11" s="7" t="s">
        <v>170</v>
      </c>
      <c r="D11" s="7" t="s">
        <v>175</v>
      </c>
      <c r="F11" s="7" t="s">
        <v>171</v>
      </c>
      <c r="G11" s="47">
        <v>39.616916666666597</v>
      </c>
      <c r="H11" s="47">
        <v>2.67766666666666</v>
      </c>
      <c r="I11" s="47">
        <v>2</v>
      </c>
      <c r="J11" s="47">
        <v>3</v>
      </c>
      <c r="K11" s="47">
        <v>2015</v>
      </c>
      <c r="L11" s="47">
        <v>4.6992999999999983</v>
      </c>
      <c r="U11" s="47">
        <v>491.45215800773167</v>
      </c>
      <c r="AE11" s="47">
        <v>576</v>
      </c>
      <c r="AF11" s="47">
        <v>542</v>
      </c>
      <c r="AG11" s="47">
        <v>14</v>
      </c>
      <c r="AH11" s="47">
        <v>6</v>
      </c>
      <c r="AI11" s="47">
        <v>0</v>
      </c>
      <c r="AJ11" s="47">
        <v>0</v>
      </c>
      <c r="AK11" s="47">
        <v>8</v>
      </c>
      <c r="AL11" s="47">
        <v>0</v>
      </c>
      <c r="AM11" s="47">
        <v>0</v>
      </c>
      <c r="AN11" s="47">
        <v>6</v>
      </c>
      <c r="AP11" s="7" t="s">
        <v>191</v>
      </c>
      <c r="AQ11" s="47">
        <v>285</v>
      </c>
      <c r="AR11" s="47" t="s">
        <v>192</v>
      </c>
      <c r="AS11" s="47">
        <v>0.34685265837572399</v>
      </c>
      <c r="AT11" s="47">
        <v>0.32637871673549024</v>
      </c>
      <c r="AU11" s="47">
        <v>8.4304465577432902E-3</v>
      </c>
      <c r="AV11" s="47">
        <v>3.613048524747124E-3</v>
      </c>
      <c r="AW11" s="47">
        <v>0</v>
      </c>
      <c r="AX11" s="47">
        <v>0</v>
      </c>
      <c r="AY11" s="47">
        <v>4.8173980329961653E-3</v>
      </c>
      <c r="AZ11" s="47">
        <v>0</v>
      </c>
      <c r="BA11" s="47">
        <v>0</v>
      </c>
      <c r="BB11" s="47">
        <v>3.613048524747124E-3</v>
      </c>
      <c r="BD11" s="47" t="s">
        <v>186</v>
      </c>
      <c r="BE11" s="47" t="s">
        <v>185</v>
      </c>
      <c r="BF11" s="47" t="s">
        <v>184</v>
      </c>
    </row>
    <row r="12" spans="1:58" ht="13">
      <c r="A12" s="7" t="s">
        <v>169</v>
      </c>
      <c r="B12" s="47" t="s">
        <v>161</v>
      </c>
      <c r="C12" s="7" t="s">
        <v>170</v>
      </c>
      <c r="D12" s="71" t="s">
        <v>173</v>
      </c>
      <c r="F12" s="7" t="s">
        <v>171</v>
      </c>
      <c r="G12" s="47">
        <v>39.622972222222202</v>
      </c>
      <c r="H12" s="47">
        <v>2.64733333333333</v>
      </c>
      <c r="I12" s="47">
        <v>2</v>
      </c>
      <c r="J12" s="47">
        <v>3</v>
      </c>
      <c r="K12" s="47">
        <v>2015</v>
      </c>
      <c r="L12" s="47">
        <v>85</v>
      </c>
      <c r="U12" s="47">
        <v>146.13718258341623</v>
      </c>
      <c r="AE12" s="47">
        <v>629</v>
      </c>
      <c r="AF12" s="47">
        <v>600</v>
      </c>
      <c r="AG12" s="47">
        <v>14</v>
      </c>
      <c r="AH12" s="47">
        <v>1</v>
      </c>
      <c r="AI12" s="47">
        <v>1</v>
      </c>
      <c r="AJ12" s="47">
        <v>0</v>
      </c>
      <c r="AK12" s="47">
        <v>9</v>
      </c>
      <c r="AL12" s="47">
        <v>0</v>
      </c>
      <c r="AM12" s="47">
        <v>1</v>
      </c>
      <c r="AN12" s="47">
        <v>3</v>
      </c>
      <c r="AP12" s="7" t="s">
        <v>191</v>
      </c>
      <c r="AQ12" s="47">
        <v>210</v>
      </c>
      <c r="AR12" s="47" t="s">
        <v>192</v>
      </c>
      <c r="AS12" s="47">
        <v>1.1252538082417238</v>
      </c>
      <c r="AT12" s="47">
        <v>1.0733740619157939</v>
      </c>
      <c r="AU12" s="47">
        <v>2.5045394778035187E-2</v>
      </c>
      <c r="AV12" s="47">
        <v>1.7889567698596565E-3</v>
      </c>
      <c r="AW12" s="47">
        <v>1.7889567698596565E-3</v>
      </c>
      <c r="AX12" s="47">
        <v>0</v>
      </c>
      <c r="AY12" s="47">
        <v>1.6100610928736908E-2</v>
      </c>
      <c r="AZ12" s="47">
        <v>0</v>
      </c>
      <c r="BA12" s="47">
        <v>1.7889567698596565E-3</v>
      </c>
      <c r="BB12" s="47">
        <v>5.3668703095789694E-3</v>
      </c>
      <c r="BD12" s="47" t="s">
        <v>186</v>
      </c>
      <c r="BE12" s="47" t="s">
        <v>185</v>
      </c>
      <c r="BF12" s="47" t="s">
        <v>184</v>
      </c>
    </row>
    <row r="13" spans="1:58" ht="12.5" customHeight="1">
      <c r="A13" s="7" t="s">
        <v>169</v>
      </c>
      <c r="B13" s="47" t="s">
        <v>162</v>
      </c>
      <c r="C13" s="7" t="s">
        <v>170</v>
      </c>
      <c r="D13" s="47" t="s">
        <v>176</v>
      </c>
      <c r="E13" s="47" t="s">
        <v>183</v>
      </c>
      <c r="F13" s="7" t="s">
        <v>171</v>
      </c>
      <c r="G13" s="47">
        <v>39.631444444444398</v>
      </c>
      <c r="H13" s="47">
        <v>2.74722222222222</v>
      </c>
      <c r="I13" s="47">
        <v>3</v>
      </c>
      <c r="J13" s="47">
        <v>3</v>
      </c>
      <c r="K13" s="47">
        <v>2015</v>
      </c>
      <c r="L13" s="47">
        <v>55</v>
      </c>
      <c r="U13" s="47">
        <v>156.37699414645783</v>
      </c>
      <c r="AE13" s="47">
        <v>1014</v>
      </c>
      <c r="AF13" s="47">
        <v>962</v>
      </c>
      <c r="AG13" s="47">
        <v>0</v>
      </c>
      <c r="AH13" s="47">
        <v>5</v>
      </c>
      <c r="AI13" s="47">
        <v>4</v>
      </c>
      <c r="AJ13" s="47">
        <v>0</v>
      </c>
      <c r="AK13" s="47">
        <v>8</v>
      </c>
      <c r="AL13" s="47">
        <v>20</v>
      </c>
      <c r="AM13" s="47">
        <v>13</v>
      </c>
      <c r="AN13" s="47">
        <v>2</v>
      </c>
      <c r="AP13" s="7" t="s">
        <v>191</v>
      </c>
      <c r="AQ13" s="47">
        <v>390</v>
      </c>
      <c r="AR13" s="47" t="s">
        <v>192</v>
      </c>
      <c r="AS13" s="47">
        <v>0.40179261319734205</v>
      </c>
      <c r="AT13" s="47">
        <v>0.38118786380260655</v>
      </c>
      <c r="AU13" s="47">
        <v>0</v>
      </c>
      <c r="AV13" s="47">
        <v>1.9812259033399507E-3</v>
      </c>
      <c r="AW13" s="47">
        <v>1.5849807226719604E-3</v>
      </c>
      <c r="AX13" s="47">
        <v>0</v>
      </c>
      <c r="AY13" s="47">
        <v>3.1699614453439208E-3</v>
      </c>
      <c r="AZ13" s="47">
        <v>7.9249036133598027E-3</v>
      </c>
      <c r="BA13" s="47">
        <v>5.1511873486838715E-3</v>
      </c>
      <c r="BB13" s="47">
        <v>7.924903613359802E-4</v>
      </c>
      <c r="BD13" s="47" t="s">
        <v>186</v>
      </c>
      <c r="BE13" s="47" t="s">
        <v>185</v>
      </c>
      <c r="BF13" s="47" t="s">
        <v>184</v>
      </c>
    </row>
    <row r="14" spans="1:58" ht="13">
      <c r="A14" s="7" t="s">
        <v>169</v>
      </c>
      <c r="B14" s="47" t="s">
        <v>163</v>
      </c>
      <c r="C14" s="7" t="s">
        <v>170</v>
      </c>
      <c r="D14" s="73" t="s">
        <v>177</v>
      </c>
      <c r="E14" s="47" t="s">
        <v>183</v>
      </c>
      <c r="F14" s="7" t="s">
        <v>171</v>
      </c>
      <c r="G14" s="47">
        <v>39.433833333333297</v>
      </c>
      <c r="H14" s="47">
        <v>2.9467777777777702</v>
      </c>
      <c r="I14" s="47">
        <v>3</v>
      </c>
      <c r="J14" s="47">
        <v>3</v>
      </c>
      <c r="K14" s="47">
        <v>2015</v>
      </c>
      <c r="L14" s="47">
        <v>0.97412199999999982</v>
      </c>
      <c r="U14" s="47">
        <v>102.71399630731631</v>
      </c>
      <c r="AE14" s="47">
        <v>717</v>
      </c>
      <c r="AF14" s="47">
        <v>664</v>
      </c>
      <c r="AG14" s="47">
        <v>5</v>
      </c>
      <c r="AH14" s="47">
        <v>36</v>
      </c>
      <c r="AI14" s="47">
        <v>9</v>
      </c>
      <c r="AJ14" s="47">
        <v>0</v>
      </c>
      <c r="AK14" s="47">
        <v>3</v>
      </c>
      <c r="AL14" s="47">
        <v>0</v>
      </c>
      <c r="AM14" s="47">
        <v>0</v>
      </c>
      <c r="AN14" s="47">
        <v>0</v>
      </c>
      <c r="AP14" s="7" t="s">
        <v>191</v>
      </c>
      <c r="AQ14" s="47">
        <v>300</v>
      </c>
      <c r="AR14" s="47" t="s">
        <v>192</v>
      </c>
      <c r="AS14" s="47">
        <v>0.45918857472221336</v>
      </c>
      <c r="AT14" s="47">
        <v>0.42524576515418361</v>
      </c>
      <c r="AU14" s="47">
        <v>3.2021518460405391E-3</v>
      </c>
      <c r="AV14" s="47">
        <v>2.3055493291491886E-2</v>
      </c>
      <c r="AW14" s="47">
        <v>5.7638733228729715E-3</v>
      </c>
      <c r="AX14" s="47">
        <v>0</v>
      </c>
      <c r="AY14" s="47">
        <v>1.9212911076243236E-3</v>
      </c>
      <c r="AZ14" s="47">
        <v>0</v>
      </c>
      <c r="BA14" s="47">
        <v>0</v>
      </c>
      <c r="BB14" s="47">
        <v>0</v>
      </c>
      <c r="BD14" s="47" t="s">
        <v>186</v>
      </c>
      <c r="BE14" s="47" t="s">
        <v>185</v>
      </c>
      <c r="BF14" s="47" t="s">
        <v>184</v>
      </c>
    </row>
    <row r="15" spans="1:58" ht="13">
      <c r="A15" s="7" t="s">
        <v>169</v>
      </c>
      <c r="B15" s="47" t="s">
        <v>164</v>
      </c>
      <c r="C15" s="7" t="s">
        <v>170</v>
      </c>
      <c r="D15" s="76" t="s">
        <v>173</v>
      </c>
      <c r="F15" s="7" t="s">
        <v>171</v>
      </c>
      <c r="G15" s="47">
        <v>39.450861111111102</v>
      </c>
      <c r="H15" s="47">
        <v>3.0945555555555502</v>
      </c>
      <c r="I15" s="47">
        <v>3</v>
      </c>
      <c r="J15" s="47">
        <v>3</v>
      </c>
      <c r="K15" s="47">
        <v>2015</v>
      </c>
      <c r="L15" s="47">
        <v>1.3895709999999999</v>
      </c>
      <c r="U15" s="47">
        <v>201.03632468557481</v>
      </c>
      <c r="AE15" s="47">
        <v>386</v>
      </c>
      <c r="AF15" s="47">
        <v>335</v>
      </c>
      <c r="AG15" s="47">
        <v>1</v>
      </c>
      <c r="AH15" s="47">
        <v>21</v>
      </c>
      <c r="AI15" s="47">
        <v>4</v>
      </c>
      <c r="AJ15" s="47">
        <v>0</v>
      </c>
      <c r="AK15" s="47">
        <v>4</v>
      </c>
      <c r="AL15" s="47">
        <v>0</v>
      </c>
      <c r="AM15" s="47">
        <v>10</v>
      </c>
      <c r="AN15" s="47">
        <v>9</v>
      </c>
      <c r="AP15" s="7" t="s">
        <v>191</v>
      </c>
      <c r="AQ15" s="47">
        <v>185</v>
      </c>
      <c r="AR15" s="47" t="s">
        <v>192</v>
      </c>
      <c r="AS15" s="47">
        <v>1.7236567422441027</v>
      </c>
      <c r="AT15" s="47">
        <v>1.4959197115330942</v>
      </c>
      <c r="AU15" s="47">
        <v>4.4654319747256541E-3</v>
      </c>
      <c r="AV15" s="47">
        <v>9.3774071469238759E-2</v>
      </c>
      <c r="AW15" s="47">
        <v>1.7861727898902616E-2</v>
      </c>
      <c r="AX15" s="47">
        <v>0</v>
      </c>
      <c r="AY15" s="47">
        <v>1.7861727898902616E-2</v>
      </c>
      <c r="AZ15" s="47">
        <v>0</v>
      </c>
      <c r="BA15" s="47">
        <v>4.4654319747256539E-2</v>
      </c>
      <c r="BB15" s="47">
        <v>4.0188887772530893E-2</v>
      </c>
      <c r="BD15" s="47" t="s">
        <v>186</v>
      </c>
      <c r="BE15" s="47" t="s">
        <v>185</v>
      </c>
      <c r="BF15" s="47" t="s">
        <v>184</v>
      </c>
    </row>
    <row r="16" spans="1:58" ht="14" customHeight="1">
      <c r="A16" s="7" t="s">
        <v>169</v>
      </c>
      <c r="B16" s="47" t="s">
        <v>165</v>
      </c>
      <c r="C16" s="7" t="s">
        <v>170</v>
      </c>
      <c r="D16" s="71" t="s">
        <v>181</v>
      </c>
      <c r="F16" s="7" t="s">
        <v>171</v>
      </c>
      <c r="G16" s="47">
        <v>39.616138888888798</v>
      </c>
      <c r="H16" s="47">
        <v>2.6468055555555501</v>
      </c>
      <c r="I16" s="47">
        <v>2</v>
      </c>
      <c r="J16" s="47">
        <v>3</v>
      </c>
      <c r="K16" s="47">
        <v>2015</v>
      </c>
      <c r="L16" s="47">
        <v>30</v>
      </c>
      <c r="U16" s="47">
        <v>450.68476453792692</v>
      </c>
      <c r="AE16" s="47">
        <v>1608</v>
      </c>
      <c r="AF16" s="47">
        <v>1580</v>
      </c>
      <c r="AG16" s="47">
        <v>15</v>
      </c>
      <c r="AH16" s="47">
        <v>1</v>
      </c>
      <c r="AI16" s="47">
        <v>2</v>
      </c>
      <c r="AJ16" s="47">
        <v>0</v>
      </c>
      <c r="AK16" s="47">
        <v>9</v>
      </c>
      <c r="AL16" s="47">
        <v>0</v>
      </c>
      <c r="AM16" s="47">
        <v>0</v>
      </c>
      <c r="AN16" s="47">
        <v>1</v>
      </c>
      <c r="AP16" s="7" t="s">
        <v>191</v>
      </c>
      <c r="AQ16" s="47">
        <v>240</v>
      </c>
      <c r="AR16" s="47" t="s">
        <v>192</v>
      </c>
      <c r="AS16" s="47">
        <v>1.3220639984214162</v>
      </c>
      <c r="AT16" s="47">
        <v>1.2990429835235306</v>
      </c>
      <c r="AU16" s="47">
        <v>1.2332686552438582E-2</v>
      </c>
      <c r="AV16" s="47">
        <v>8.2217910349590556E-4</v>
      </c>
      <c r="AW16" s="47">
        <v>1.6443582069918111E-3</v>
      </c>
      <c r="AX16" s="47">
        <v>0</v>
      </c>
      <c r="AY16" s="47">
        <v>7.39961193146315E-3</v>
      </c>
      <c r="AZ16" s="47">
        <v>0</v>
      </c>
      <c r="BA16" s="47">
        <v>0</v>
      </c>
      <c r="BB16" s="47">
        <v>8.2217910349590556E-4</v>
      </c>
      <c r="BD16" s="47" t="s">
        <v>186</v>
      </c>
      <c r="BE16" s="47" t="s">
        <v>185</v>
      </c>
      <c r="BF16" s="47" t="s">
        <v>184</v>
      </c>
    </row>
    <row r="17" spans="1:1024" ht="13">
      <c r="A17" s="7" t="s">
        <v>169</v>
      </c>
      <c r="B17" s="47" t="s">
        <v>166</v>
      </c>
      <c r="C17" s="7" t="s">
        <v>170</v>
      </c>
      <c r="D17" s="71" t="s">
        <v>177</v>
      </c>
      <c r="E17" s="47" t="s">
        <v>183</v>
      </c>
      <c r="F17" s="7" t="s">
        <v>171</v>
      </c>
      <c r="G17" s="47">
        <v>39.720805555555501</v>
      </c>
      <c r="H17" s="47">
        <v>2.8879722222222202</v>
      </c>
      <c r="I17" s="47">
        <v>3</v>
      </c>
      <c r="J17" s="47">
        <v>3</v>
      </c>
      <c r="K17" s="47">
        <v>2015</v>
      </c>
      <c r="L17" s="47">
        <v>4.3509099999999998</v>
      </c>
      <c r="U17" s="47">
        <v>774.75685136164179</v>
      </c>
      <c r="AE17" s="47">
        <v>1365</v>
      </c>
      <c r="AF17" s="47">
        <v>1241</v>
      </c>
      <c r="AG17" s="47">
        <v>0</v>
      </c>
      <c r="AH17" s="47">
        <v>5</v>
      </c>
      <c r="AI17" s="47">
        <v>14</v>
      </c>
      <c r="AJ17" s="47">
        <v>0</v>
      </c>
      <c r="AK17" s="47">
        <v>3</v>
      </c>
      <c r="AL17" s="47">
        <v>0</v>
      </c>
      <c r="AM17" s="47">
        <v>102</v>
      </c>
      <c r="AN17" s="47">
        <v>0</v>
      </c>
      <c r="AP17" s="7" t="s">
        <v>191</v>
      </c>
      <c r="AQ17" s="47">
        <v>335</v>
      </c>
      <c r="AR17" s="47" t="s">
        <v>192</v>
      </c>
      <c r="AS17" s="47">
        <v>0.73225390703057636</v>
      </c>
      <c r="AT17" s="47">
        <v>0.66573413818677296</v>
      </c>
      <c r="AU17" s="47">
        <v>0</v>
      </c>
      <c r="AV17" s="47">
        <v>2.6822487437017451E-3</v>
      </c>
      <c r="AW17" s="47">
        <v>7.5102964823648855E-3</v>
      </c>
      <c r="AX17" s="47">
        <v>0</v>
      </c>
      <c r="AY17" s="47">
        <v>1.609349246221047E-3</v>
      </c>
      <c r="AZ17" s="47">
        <v>0</v>
      </c>
      <c r="BA17" s="47">
        <v>5.4717874371515596E-2</v>
      </c>
      <c r="BB17" s="47">
        <v>0</v>
      </c>
      <c r="BD17" s="47" t="s">
        <v>186</v>
      </c>
      <c r="BE17" s="47" t="s">
        <v>185</v>
      </c>
      <c r="BF17" s="47" t="s">
        <v>184</v>
      </c>
    </row>
    <row r="18" spans="1:1024" ht="13">
      <c r="A18" s="7" t="s">
        <v>169</v>
      </c>
      <c r="B18" s="47" t="s">
        <v>167</v>
      </c>
      <c r="C18" s="7" t="s">
        <v>170</v>
      </c>
      <c r="D18" s="71" t="s">
        <v>173</v>
      </c>
      <c r="F18" s="7" t="s">
        <v>171</v>
      </c>
      <c r="G18" s="47">
        <v>39.619027777777703</v>
      </c>
      <c r="H18" s="47">
        <v>3.3127222222222201</v>
      </c>
      <c r="I18" s="47">
        <v>2</v>
      </c>
      <c r="J18" s="47">
        <v>3</v>
      </c>
      <c r="K18" s="47">
        <v>2015</v>
      </c>
      <c r="L18" s="47">
        <v>28</v>
      </c>
      <c r="U18" s="47">
        <v>125.553562182072</v>
      </c>
      <c r="AE18" s="47">
        <v>592</v>
      </c>
      <c r="AF18" s="47">
        <v>521</v>
      </c>
      <c r="AG18" s="47">
        <v>2</v>
      </c>
      <c r="AH18" s="47">
        <v>9</v>
      </c>
      <c r="AI18" s="47">
        <v>9</v>
      </c>
      <c r="AJ18" s="47">
        <v>0</v>
      </c>
      <c r="AK18" s="47">
        <v>10</v>
      </c>
      <c r="AL18" s="47">
        <v>1</v>
      </c>
      <c r="AM18" s="47">
        <v>22</v>
      </c>
      <c r="AN18" s="47">
        <v>18</v>
      </c>
      <c r="AP18" s="7" t="s">
        <v>191</v>
      </c>
      <c r="AQ18" s="47">
        <v>270</v>
      </c>
      <c r="AR18" s="47" t="s">
        <v>192</v>
      </c>
      <c r="AS18" s="47">
        <v>1.0303536619326092</v>
      </c>
      <c r="AT18" s="47">
        <v>0.90678084099136724</v>
      </c>
      <c r="AU18" s="47">
        <v>3.4809245335561123E-3</v>
      </c>
      <c r="AV18" s="47">
        <v>1.5664160401002505E-2</v>
      </c>
      <c r="AW18" s="47">
        <v>1.5664160401002505E-2</v>
      </c>
      <c r="AX18" s="47">
        <v>0</v>
      </c>
      <c r="AY18" s="47">
        <v>1.7404622667780562E-2</v>
      </c>
      <c r="AZ18" s="47">
        <v>1.7404622667780562E-3</v>
      </c>
      <c r="BA18" s="47">
        <v>3.8290169869117235E-2</v>
      </c>
      <c r="BB18" s="47">
        <v>3.1328320802005011E-2</v>
      </c>
      <c r="BD18" s="47" t="s">
        <v>186</v>
      </c>
      <c r="BE18" s="47" t="s">
        <v>185</v>
      </c>
      <c r="BF18" s="47" t="s">
        <v>184</v>
      </c>
    </row>
    <row r="19" spans="1:1024" ht="13">
      <c r="A19" s="7" t="s">
        <v>169</v>
      </c>
      <c r="B19" s="47" t="s">
        <v>168</v>
      </c>
      <c r="C19" s="7" t="s">
        <v>170</v>
      </c>
      <c r="D19" s="73" t="s">
        <v>182</v>
      </c>
      <c r="E19" s="47" t="s">
        <v>183</v>
      </c>
      <c r="F19" s="7" t="s">
        <v>171</v>
      </c>
      <c r="G19" s="47">
        <v>39.581472222222203</v>
      </c>
      <c r="H19" s="47">
        <v>2.8050277777777701</v>
      </c>
      <c r="I19" s="47">
        <v>3</v>
      </c>
      <c r="J19" s="47">
        <v>3</v>
      </c>
      <c r="K19" s="47">
        <v>2015</v>
      </c>
      <c r="L19" s="47">
        <v>87</v>
      </c>
      <c r="U19" s="47">
        <v>327.12928930313478</v>
      </c>
      <c r="AE19" s="47">
        <v>1280</v>
      </c>
      <c r="AF19" s="47">
        <v>1146</v>
      </c>
      <c r="AG19" s="47">
        <v>5</v>
      </c>
      <c r="AH19" s="47">
        <v>0</v>
      </c>
      <c r="AI19" s="47">
        <v>19</v>
      </c>
      <c r="AJ19" s="47">
        <v>1</v>
      </c>
      <c r="AK19" s="47">
        <v>62</v>
      </c>
      <c r="AL19" s="47">
        <v>10</v>
      </c>
      <c r="AM19" s="47">
        <v>24</v>
      </c>
      <c r="AN19" s="47">
        <v>13</v>
      </c>
      <c r="AP19" s="7" t="s">
        <v>191</v>
      </c>
      <c r="AQ19" s="47">
        <v>300</v>
      </c>
      <c r="AR19" s="47" t="s">
        <v>192</v>
      </c>
      <c r="AS19" s="47">
        <v>0.90944616149774427</v>
      </c>
      <c r="AT19" s="47">
        <v>0.81423851646594902</v>
      </c>
      <c r="AU19" s="47">
        <v>3.5525240683505635E-3</v>
      </c>
      <c r="AV19" s="47">
        <v>0</v>
      </c>
      <c r="AW19" s="47">
        <v>1.3499591459732141E-2</v>
      </c>
      <c r="AX19" s="47">
        <v>7.1050481367011266E-4</v>
      </c>
      <c r="AY19" s="47">
        <v>4.4051298447546981E-2</v>
      </c>
      <c r="AZ19" s="47">
        <v>7.1050481367011271E-3</v>
      </c>
      <c r="BA19" s="47">
        <v>1.7052115528082702E-2</v>
      </c>
      <c r="BB19" s="47">
        <v>9.2365625777114622E-3</v>
      </c>
      <c r="BD19" s="47" t="s">
        <v>186</v>
      </c>
      <c r="BE19" s="47" t="s">
        <v>185</v>
      </c>
      <c r="BF19" s="47" t="s">
        <v>184</v>
      </c>
    </row>
    <row r="20" spans="1:1024" s="70" customFormat="1" ht="11" customHeight="1">
      <c r="A20" s="67" t="s">
        <v>169</v>
      </c>
      <c r="B20" s="68" t="s">
        <v>151</v>
      </c>
      <c r="C20" s="67" t="s">
        <v>170</v>
      </c>
      <c r="D20" s="75" t="s">
        <v>178</v>
      </c>
      <c r="E20" s="68"/>
      <c r="F20" s="67" t="s">
        <v>171</v>
      </c>
      <c r="G20" s="68">
        <v>39.677833333333297</v>
      </c>
      <c r="H20" s="68">
        <v>2.5640555555555502</v>
      </c>
      <c r="I20" s="68">
        <v>1</v>
      </c>
      <c r="J20" s="68">
        <v>2</v>
      </c>
      <c r="K20" s="68">
        <v>2016</v>
      </c>
      <c r="L20" s="68">
        <v>0.74713000000000018</v>
      </c>
      <c r="M20" s="68"/>
      <c r="N20" s="68"/>
      <c r="P20" s="68"/>
      <c r="Q20" s="68"/>
      <c r="R20" s="68"/>
      <c r="S20" s="68"/>
      <c r="U20" s="68">
        <v>213.48400458653668</v>
      </c>
      <c r="V20" s="68"/>
      <c r="W20" s="68"/>
      <c r="X20" s="68"/>
      <c r="Y20" s="68"/>
      <c r="Z20" s="68"/>
      <c r="AA20" s="68"/>
      <c r="AB20" s="68"/>
      <c r="AC20" s="68"/>
      <c r="AD20" s="68"/>
      <c r="AE20" s="68">
        <v>1309</v>
      </c>
      <c r="AF20" s="68">
        <v>940</v>
      </c>
      <c r="AG20" s="68">
        <v>328</v>
      </c>
      <c r="AH20" s="68">
        <v>1</v>
      </c>
      <c r="AI20" s="68">
        <v>14</v>
      </c>
      <c r="AJ20" s="68">
        <v>0</v>
      </c>
      <c r="AK20" s="68">
        <v>9</v>
      </c>
      <c r="AL20" s="68">
        <v>0</v>
      </c>
      <c r="AM20" s="68">
        <v>17</v>
      </c>
      <c r="AN20" s="68">
        <v>0</v>
      </c>
      <c r="AO20" s="47"/>
      <c r="AP20" s="7" t="s">
        <v>191</v>
      </c>
      <c r="AQ20" s="47">
        <v>145</v>
      </c>
      <c r="AR20" s="47" t="s">
        <v>192</v>
      </c>
      <c r="AS20" s="68">
        <v>1.5474535680192931</v>
      </c>
      <c r="AT20" s="68">
        <v>1.1112348005638926</v>
      </c>
      <c r="AU20" s="68">
        <v>0.38775001551591143</v>
      </c>
      <c r="AV20" s="68">
        <v>1.1821646814509496E-3</v>
      </c>
      <c r="AW20" s="68">
        <v>1.6550305540313292E-2</v>
      </c>
      <c r="AX20" s="68">
        <v>0</v>
      </c>
      <c r="AY20" s="68">
        <v>1.0639482133058546E-2</v>
      </c>
      <c r="AZ20" s="68">
        <v>0</v>
      </c>
      <c r="BA20" s="68">
        <v>2.009679958466614E-2</v>
      </c>
      <c r="BB20" s="68">
        <v>0</v>
      </c>
      <c r="BC20" s="68"/>
      <c r="BD20" s="68" t="s">
        <v>186</v>
      </c>
      <c r="BE20" s="68" t="s">
        <v>185</v>
      </c>
      <c r="BF20" s="68" t="s">
        <v>184</v>
      </c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OA20" s="69"/>
      <c r="OB20" s="69"/>
      <c r="OC20" s="69"/>
      <c r="OD20" s="69"/>
      <c r="OE20" s="69"/>
      <c r="OF20" s="69"/>
      <c r="OG20" s="69"/>
      <c r="OH20" s="69"/>
      <c r="OI20" s="69"/>
      <c r="OJ20" s="69"/>
      <c r="OK20" s="69"/>
      <c r="OL20" s="69"/>
      <c r="OM20" s="69"/>
      <c r="ON20" s="69"/>
      <c r="OO20" s="69"/>
      <c r="OP20" s="69"/>
      <c r="OQ20" s="69"/>
      <c r="OR20" s="69"/>
      <c r="OS20" s="69"/>
      <c r="OT20" s="69"/>
      <c r="OU20" s="69"/>
      <c r="OV20" s="69"/>
      <c r="OW20" s="69"/>
      <c r="OX20" s="69"/>
      <c r="OY20" s="69"/>
      <c r="OZ20" s="69"/>
      <c r="PA20" s="69"/>
      <c r="PB20" s="69"/>
      <c r="PC20" s="69"/>
      <c r="PD20" s="69"/>
      <c r="PE20" s="69"/>
      <c r="PF20" s="69"/>
      <c r="PG20" s="69"/>
      <c r="PH20" s="69"/>
      <c r="PI20" s="69"/>
      <c r="PJ20" s="69"/>
      <c r="PK20" s="69"/>
      <c r="PL20" s="69"/>
      <c r="PM20" s="69"/>
      <c r="PN20" s="69"/>
      <c r="PO20" s="69"/>
      <c r="PP20" s="69"/>
      <c r="PQ20" s="69"/>
      <c r="PR20" s="69"/>
      <c r="PS20" s="69"/>
      <c r="PT20" s="69"/>
      <c r="PU20" s="69"/>
      <c r="PV20" s="69"/>
      <c r="PW20" s="69"/>
      <c r="PX20" s="69"/>
      <c r="PY20" s="69"/>
      <c r="PZ20" s="69"/>
      <c r="QA20" s="69"/>
      <c r="QB20" s="69"/>
      <c r="QC20" s="69"/>
      <c r="QD20" s="69"/>
      <c r="QE20" s="69"/>
      <c r="QF20" s="69"/>
      <c r="QG20" s="69"/>
      <c r="QH20" s="69"/>
      <c r="QI20" s="69"/>
      <c r="QJ20" s="69"/>
      <c r="QK20" s="69"/>
      <c r="QL20" s="69"/>
      <c r="QM20" s="69"/>
      <c r="QN20" s="69"/>
      <c r="QO20" s="69"/>
      <c r="QP20" s="69"/>
      <c r="QQ20" s="69"/>
      <c r="QR20" s="69"/>
      <c r="QS20" s="69"/>
      <c r="QT20" s="69"/>
      <c r="QU20" s="69"/>
      <c r="QV20" s="69"/>
      <c r="QW20" s="69"/>
      <c r="QX20" s="69"/>
      <c r="QY20" s="69"/>
      <c r="QZ20" s="69"/>
      <c r="RA20" s="69"/>
      <c r="RB20" s="69"/>
      <c r="RC20" s="69"/>
      <c r="RD20" s="69"/>
      <c r="RE20" s="69"/>
      <c r="RF20" s="69"/>
      <c r="RG20" s="69"/>
      <c r="RH20" s="69"/>
      <c r="RI20" s="69"/>
      <c r="RJ20" s="69"/>
      <c r="RK20" s="69"/>
      <c r="RL20" s="69"/>
      <c r="RM20" s="69"/>
      <c r="RN20" s="69"/>
      <c r="RO20" s="69"/>
      <c r="RP20" s="69"/>
      <c r="RQ20" s="69"/>
      <c r="RR20" s="69"/>
      <c r="RS20" s="69"/>
      <c r="RT20" s="69"/>
      <c r="RU20" s="69"/>
      <c r="RV20" s="69"/>
      <c r="RW20" s="69"/>
      <c r="RX20" s="69"/>
      <c r="RY20" s="69"/>
      <c r="RZ20" s="69"/>
      <c r="SA20" s="69"/>
      <c r="SB20" s="69"/>
      <c r="SC20" s="69"/>
      <c r="SD20" s="69"/>
      <c r="SE20" s="69"/>
      <c r="SF20" s="69"/>
      <c r="SG20" s="69"/>
      <c r="SH20" s="69"/>
      <c r="SI20" s="69"/>
      <c r="SJ20" s="69"/>
      <c r="SK20" s="69"/>
      <c r="SL20" s="69"/>
      <c r="SM20" s="69"/>
      <c r="SN20" s="69"/>
      <c r="SO20" s="69"/>
      <c r="SP20" s="69"/>
      <c r="SQ20" s="69"/>
      <c r="SR20" s="69"/>
      <c r="SS20" s="69"/>
      <c r="ST20" s="69"/>
      <c r="SU20" s="69"/>
      <c r="SV20" s="69"/>
      <c r="SW20" s="69"/>
      <c r="SX20" s="69"/>
      <c r="SY20" s="69"/>
      <c r="SZ20" s="69"/>
      <c r="TA20" s="69"/>
      <c r="TB20" s="69"/>
      <c r="TC20" s="69"/>
      <c r="TD20" s="69"/>
      <c r="TE20" s="69"/>
      <c r="TF20" s="69"/>
      <c r="TG20" s="69"/>
      <c r="TH20" s="69"/>
      <c r="TI20" s="69"/>
      <c r="TJ20" s="69"/>
      <c r="TK20" s="69"/>
      <c r="TL20" s="69"/>
      <c r="TM20" s="69"/>
      <c r="TN20" s="69"/>
      <c r="TO20" s="69"/>
      <c r="TP20" s="69"/>
      <c r="TQ20" s="69"/>
      <c r="TR20" s="69"/>
      <c r="TS20" s="69"/>
      <c r="TT20" s="69"/>
      <c r="TU20" s="69"/>
      <c r="TV20" s="69"/>
      <c r="TW20" s="69"/>
      <c r="TX20" s="69"/>
      <c r="TY20" s="69"/>
      <c r="TZ20" s="69"/>
      <c r="UA20" s="69"/>
      <c r="UB20" s="69"/>
      <c r="UC20" s="69"/>
      <c r="UD20" s="69"/>
      <c r="UE20" s="69"/>
      <c r="UF20" s="69"/>
      <c r="UG20" s="69"/>
      <c r="UH20" s="69"/>
      <c r="UI20" s="69"/>
      <c r="UJ20" s="69"/>
      <c r="UK20" s="69"/>
      <c r="UL20" s="69"/>
      <c r="UM20" s="69"/>
      <c r="UN20" s="69"/>
      <c r="UO20" s="69"/>
      <c r="UP20" s="69"/>
      <c r="UQ20" s="69"/>
      <c r="UR20" s="69"/>
      <c r="US20" s="69"/>
      <c r="UT20" s="69"/>
      <c r="UU20" s="69"/>
      <c r="UV20" s="69"/>
      <c r="UW20" s="69"/>
      <c r="UX20" s="69"/>
      <c r="UY20" s="69"/>
      <c r="UZ20" s="69"/>
      <c r="VA20" s="69"/>
      <c r="VB20" s="69"/>
      <c r="VC20" s="69"/>
      <c r="VD20" s="69"/>
      <c r="VE20" s="69"/>
      <c r="VF20" s="69"/>
      <c r="VG20" s="69"/>
      <c r="VH20" s="69"/>
      <c r="VI20" s="69"/>
      <c r="VJ20" s="69"/>
      <c r="VK20" s="69"/>
      <c r="VL20" s="69"/>
      <c r="VM20" s="69"/>
      <c r="VN20" s="69"/>
      <c r="VO20" s="69"/>
      <c r="VP20" s="69"/>
      <c r="VQ20" s="69"/>
      <c r="VR20" s="69"/>
      <c r="VS20" s="69"/>
      <c r="VT20" s="69"/>
      <c r="VU20" s="69"/>
      <c r="VV20" s="69"/>
      <c r="VW20" s="69"/>
      <c r="VX20" s="69"/>
      <c r="VY20" s="69"/>
      <c r="VZ20" s="69"/>
      <c r="WA20" s="69"/>
      <c r="WB20" s="69"/>
      <c r="WC20" s="69"/>
      <c r="WD20" s="69"/>
      <c r="WE20" s="69"/>
      <c r="WF20" s="69"/>
      <c r="WG20" s="69"/>
      <c r="WH20" s="69"/>
      <c r="WI20" s="69"/>
      <c r="WJ20" s="69"/>
      <c r="WK20" s="69"/>
      <c r="WL20" s="69"/>
      <c r="WM20" s="69"/>
      <c r="WN20" s="69"/>
      <c r="WO20" s="69"/>
      <c r="WP20" s="69"/>
      <c r="WQ20" s="69"/>
      <c r="WR20" s="69"/>
      <c r="WS20" s="69"/>
      <c r="WT20" s="69"/>
      <c r="WU20" s="69"/>
      <c r="WV20" s="69"/>
      <c r="WW20" s="69"/>
      <c r="WX20" s="69"/>
      <c r="WY20" s="69"/>
      <c r="WZ20" s="69"/>
      <c r="XA20" s="69"/>
      <c r="XB20" s="69"/>
      <c r="XC20" s="69"/>
      <c r="XD20" s="69"/>
      <c r="XE20" s="69"/>
      <c r="XF20" s="69"/>
      <c r="XG20" s="69"/>
      <c r="XH20" s="69"/>
      <c r="XI20" s="69"/>
      <c r="XJ20" s="69"/>
      <c r="XK20" s="69"/>
      <c r="XL20" s="69"/>
      <c r="XM20" s="69"/>
      <c r="XN20" s="69"/>
      <c r="XO20" s="69"/>
      <c r="XP20" s="69"/>
      <c r="XQ20" s="69"/>
      <c r="XR20" s="69"/>
      <c r="XS20" s="69"/>
      <c r="XT20" s="69"/>
      <c r="XU20" s="69"/>
      <c r="XV20" s="69"/>
      <c r="XW20" s="69"/>
      <c r="XX20" s="69"/>
      <c r="XY20" s="69"/>
      <c r="XZ20" s="69"/>
      <c r="YA20" s="69"/>
      <c r="YB20" s="69"/>
      <c r="YC20" s="69"/>
      <c r="YD20" s="69"/>
      <c r="YE20" s="69"/>
      <c r="YF20" s="69"/>
      <c r="YG20" s="69"/>
      <c r="YH20" s="69"/>
      <c r="YI20" s="69"/>
      <c r="YJ20" s="69"/>
      <c r="YK20" s="69"/>
      <c r="YL20" s="69"/>
      <c r="YM20" s="69"/>
      <c r="YN20" s="69"/>
      <c r="YO20" s="69"/>
      <c r="YP20" s="69"/>
      <c r="YQ20" s="69"/>
      <c r="YR20" s="69"/>
      <c r="YS20" s="69"/>
      <c r="YT20" s="69"/>
      <c r="YU20" s="69"/>
      <c r="YV20" s="69"/>
      <c r="YW20" s="69"/>
      <c r="YX20" s="69"/>
      <c r="YY20" s="69"/>
      <c r="YZ20" s="69"/>
      <c r="ZA20" s="69"/>
      <c r="ZB20" s="69"/>
      <c r="ZC20" s="69"/>
      <c r="ZD20" s="69"/>
      <c r="ZE20" s="69"/>
      <c r="ZF20" s="69"/>
      <c r="ZG20" s="69"/>
      <c r="ZH20" s="69"/>
      <c r="ZI20" s="69"/>
      <c r="ZJ20" s="69"/>
      <c r="ZK20" s="69"/>
      <c r="ZL20" s="69"/>
      <c r="ZM20" s="69"/>
      <c r="ZN20" s="69"/>
      <c r="ZO20" s="69"/>
      <c r="ZP20" s="69"/>
      <c r="ZQ20" s="69"/>
      <c r="ZR20" s="69"/>
      <c r="ZS20" s="69"/>
      <c r="ZT20" s="69"/>
      <c r="ZU20" s="69"/>
      <c r="ZV20" s="69"/>
      <c r="ZW20" s="69"/>
      <c r="ZX20" s="69"/>
      <c r="ZY20" s="69"/>
      <c r="ZZ20" s="69"/>
      <c r="AAA20" s="69"/>
      <c r="AAB20" s="69"/>
      <c r="AAC20" s="69"/>
      <c r="AAD20" s="69"/>
      <c r="AAE20" s="69"/>
      <c r="AAF20" s="69"/>
      <c r="AAG20" s="69"/>
      <c r="AAH20" s="69"/>
      <c r="AAI20" s="69"/>
      <c r="AAJ20" s="69"/>
      <c r="AAK20" s="69"/>
      <c r="AAL20" s="69"/>
      <c r="AAM20" s="69"/>
      <c r="AAN20" s="69"/>
      <c r="AAO20" s="69"/>
      <c r="AAP20" s="69"/>
      <c r="AAQ20" s="69"/>
      <c r="AAR20" s="69"/>
      <c r="AAS20" s="69"/>
      <c r="AAT20" s="69"/>
      <c r="AAU20" s="69"/>
      <c r="AAV20" s="69"/>
      <c r="AAW20" s="69"/>
      <c r="AAX20" s="69"/>
      <c r="AAY20" s="69"/>
      <c r="AAZ20" s="69"/>
      <c r="ABA20" s="69"/>
      <c r="ABB20" s="69"/>
      <c r="ABC20" s="69"/>
      <c r="ABD20" s="69"/>
      <c r="ABE20" s="69"/>
      <c r="ABF20" s="69"/>
      <c r="ABG20" s="69"/>
      <c r="ABH20" s="69"/>
      <c r="ABI20" s="69"/>
      <c r="ABJ20" s="69"/>
      <c r="ABK20" s="69"/>
      <c r="ABL20" s="69"/>
      <c r="ABM20" s="69"/>
      <c r="ABN20" s="69"/>
      <c r="ABO20" s="69"/>
      <c r="ABP20" s="69"/>
      <c r="ABQ20" s="69"/>
      <c r="ABR20" s="69"/>
      <c r="ABS20" s="69"/>
      <c r="ABT20" s="69"/>
      <c r="ABU20" s="69"/>
      <c r="ABV20" s="69"/>
      <c r="ABW20" s="69"/>
      <c r="ABX20" s="69"/>
      <c r="ABY20" s="69"/>
      <c r="ABZ20" s="69"/>
      <c r="ACA20" s="69"/>
      <c r="ACB20" s="69"/>
      <c r="ACC20" s="69"/>
      <c r="ACD20" s="69"/>
      <c r="ACE20" s="69"/>
      <c r="ACF20" s="69"/>
      <c r="ACG20" s="69"/>
      <c r="ACH20" s="69"/>
      <c r="ACI20" s="69"/>
      <c r="ACJ20" s="69"/>
      <c r="ACK20" s="69"/>
      <c r="ACL20" s="69"/>
      <c r="ACM20" s="69"/>
      <c r="ACN20" s="69"/>
      <c r="ACO20" s="69"/>
      <c r="ACP20" s="69"/>
      <c r="ACQ20" s="69"/>
      <c r="ACR20" s="69"/>
      <c r="ACS20" s="69"/>
      <c r="ACT20" s="69"/>
      <c r="ACU20" s="69"/>
      <c r="ACV20" s="69"/>
      <c r="ACW20" s="69"/>
      <c r="ACX20" s="69"/>
      <c r="ACY20" s="69"/>
      <c r="ACZ20" s="69"/>
      <c r="ADA20" s="69"/>
      <c r="ADB20" s="69"/>
      <c r="ADC20" s="69"/>
      <c r="ADD20" s="69"/>
      <c r="ADE20" s="69"/>
      <c r="ADF20" s="69"/>
      <c r="ADG20" s="69"/>
      <c r="ADH20" s="69"/>
      <c r="ADI20" s="69"/>
      <c r="ADJ20" s="69"/>
      <c r="ADK20" s="69"/>
      <c r="ADL20" s="69"/>
      <c r="ADM20" s="69"/>
      <c r="ADN20" s="69"/>
      <c r="ADO20" s="69"/>
      <c r="ADP20" s="69"/>
      <c r="ADQ20" s="69"/>
      <c r="ADR20" s="69"/>
      <c r="ADS20" s="69"/>
      <c r="ADT20" s="69"/>
      <c r="ADU20" s="69"/>
      <c r="ADV20" s="69"/>
      <c r="ADW20" s="69"/>
      <c r="ADX20" s="69"/>
      <c r="ADY20" s="69"/>
      <c r="ADZ20" s="69"/>
      <c r="AEA20" s="69"/>
      <c r="AEB20" s="69"/>
      <c r="AEC20" s="69"/>
      <c r="AED20" s="69"/>
      <c r="AEE20" s="69"/>
      <c r="AEF20" s="69"/>
      <c r="AEG20" s="69"/>
      <c r="AEH20" s="69"/>
      <c r="AEI20" s="69"/>
      <c r="AEJ20" s="69"/>
      <c r="AEK20" s="69"/>
      <c r="AEL20" s="69"/>
      <c r="AEM20" s="69"/>
      <c r="AEN20" s="69"/>
      <c r="AEO20" s="69"/>
      <c r="AEP20" s="69"/>
      <c r="AEQ20" s="69"/>
      <c r="AER20" s="69"/>
      <c r="AES20" s="69"/>
      <c r="AET20" s="69"/>
      <c r="AEU20" s="69"/>
      <c r="AEV20" s="69"/>
      <c r="AEW20" s="69"/>
      <c r="AEX20" s="69"/>
      <c r="AEY20" s="69"/>
      <c r="AEZ20" s="69"/>
      <c r="AFA20" s="69"/>
      <c r="AFB20" s="69"/>
      <c r="AFC20" s="69"/>
      <c r="AFD20" s="69"/>
      <c r="AFE20" s="69"/>
      <c r="AFF20" s="69"/>
      <c r="AFG20" s="69"/>
      <c r="AFH20" s="69"/>
      <c r="AFI20" s="69"/>
      <c r="AFJ20" s="69"/>
      <c r="AFK20" s="69"/>
      <c r="AFL20" s="69"/>
      <c r="AFM20" s="69"/>
      <c r="AFN20" s="69"/>
      <c r="AFO20" s="69"/>
      <c r="AFP20" s="69"/>
      <c r="AFQ20" s="69"/>
      <c r="AFR20" s="69"/>
      <c r="AFS20" s="69"/>
      <c r="AFT20" s="69"/>
      <c r="AFU20" s="69"/>
      <c r="AFV20" s="69"/>
      <c r="AFW20" s="69"/>
      <c r="AFX20" s="69"/>
      <c r="AFY20" s="69"/>
      <c r="AFZ20" s="69"/>
      <c r="AGA20" s="69"/>
      <c r="AGB20" s="69"/>
      <c r="AGC20" s="69"/>
      <c r="AGD20" s="69"/>
      <c r="AGE20" s="69"/>
      <c r="AGF20" s="69"/>
      <c r="AGG20" s="69"/>
      <c r="AGH20" s="69"/>
      <c r="AGI20" s="69"/>
      <c r="AGJ20" s="69"/>
      <c r="AGK20" s="69"/>
      <c r="AGL20" s="69"/>
      <c r="AGM20" s="69"/>
      <c r="AGN20" s="69"/>
      <c r="AGO20" s="69"/>
      <c r="AGP20" s="69"/>
      <c r="AGQ20" s="69"/>
      <c r="AGR20" s="69"/>
      <c r="AGS20" s="69"/>
      <c r="AGT20" s="69"/>
      <c r="AGU20" s="69"/>
      <c r="AGV20" s="69"/>
      <c r="AGW20" s="69"/>
      <c r="AGX20" s="69"/>
      <c r="AGY20" s="69"/>
      <c r="AGZ20" s="69"/>
      <c r="AHA20" s="69"/>
      <c r="AHB20" s="69"/>
      <c r="AHC20" s="69"/>
      <c r="AHD20" s="69"/>
      <c r="AHE20" s="69"/>
      <c r="AHF20" s="69"/>
      <c r="AHG20" s="69"/>
      <c r="AHH20" s="69"/>
      <c r="AHI20" s="69"/>
      <c r="AHJ20" s="69"/>
      <c r="AHK20" s="69"/>
      <c r="AHL20" s="69"/>
      <c r="AHM20" s="69"/>
      <c r="AHN20" s="69"/>
      <c r="AHO20" s="69"/>
      <c r="AHP20" s="69"/>
      <c r="AHQ20" s="69"/>
      <c r="AHR20" s="69"/>
      <c r="AHS20" s="69"/>
      <c r="AHT20" s="69"/>
      <c r="AHU20" s="69"/>
      <c r="AHV20" s="69"/>
      <c r="AHW20" s="69"/>
      <c r="AHX20" s="69"/>
      <c r="AHY20" s="69"/>
      <c r="AHZ20" s="69"/>
      <c r="AIA20" s="69"/>
      <c r="AIB20" s="69"/>
      <c r="AIC20" s="69"/>
      <c r="AID20" s="69"/>
      <c r="AIE20" s="69"/>
      <c r="AIF20" s="69"/>
      <c r="AIG20" s="69"/>
      <c r="AIH20" s="69"/>
      <c r="AII20" s="69"/>
      <c r="AIJ20" s="69"/>
      <c r="AIK20" s="69"/>
      <c r="AIL20" s="69"/>
      <c r="AIM20" s="69"/>
      <c r="AIN20" s="69"/>
      <c r="AIO20" s="69"/>
      <c r="AIP20" s="69"/>
      <c r="AIQ20" s="69"/>
      <c r="AIR20" s="69"/>
      <c r="AIS20" s="69"/>
      <c r="AIT20" s="69"/>
      <c r="AIU20" s="69"/>
      <c r="AIV20" s="69"/>
      <c r="AIW20" s="69"/>
      <c r="AIX20" s="69"/>
      <c r="AIY20" s="69"/>
      <c r="AIZ20" s="69"/>
      <c r="AJA20" s="69"/>
      <c r="AJB20" s="69"/>
      <c r="AJC20" s="69"/>
      <c r="AJD20" s="69"/>
      <c r="AJE20" s="69"/>
      <c r="AJF20" s="69"/>
      <c r="AJG20" s="69"/>
      <c r="AJH20" s="69"/>
      <c r="AJI20" s="69"/>
      <c r="AJJ20" s="69"/>
      <c r="AJK20" s="69"/>
      <c r="AJL20" s="69"/>
      <c r="AJM20" s="69"/>
      <c r="AJN20" s="69"/>
      <c r="AJO20" s="69"/>
      <c r="AJP20" s="69"/>
      <c r="AJQ20" s="69"/>
      <c r="AJR20" s="69"/>
      <c r="AJS20" s="69"/>
      <c r="AJT20" s="69"/>
      <c r="AJU20" s="69"/>
      <c r="AJV20" s="69"/>
      <c r="AJW20" s="69"/>
      <c r="AJX20" s="69"/>
      <c r="AJY20" s="69"/>
      <c r="AJZ20" s="69"/>
      <c r="AKA20" s="69"/>
      <c r="AKB20" s="69"/>
      <c r="AKC20" s="69"/>
      <c r="AKD20" s="69"/>
      <c r="AKE20" s="69"/>
      <c r="AKF20" s="69"/>
      <c r="AKG20" s="69"/>
      <c r="AKH20" s="69"/>
      <c r="AKI20" s="69"/>
      <c r="AKJ20" s="69"/>
      <c r="AKK20" s="69"/>
      <c r="AKL20" s="69"/>
      <c r="AKM20" s="69"/>
      <c r="AKN20" s="69"/>
      <c r="AKO20" s="69"/>
      <c r="AKP20" s="69"/>
      <c r="AKQ20" s="69"/>
      <c r="AKR20" s="69"/>
      <c r="AKS20" s="69"/>
      <c r="AKT20" s="69"/>
      <c r="AKU20" s="69"/>
      <c r="AKV20" s="69"/>
      <c r="AKW20" s="69"/>
      <c r="AKX20" s="69"/>
      <c r="AKY20" s="69"/>
      <c r="AKZ20" s="69"/>
      <c r="ALA20" s="69"/>
      <c r="ALB20" s="69"/>
      <c r="ALC20" s="69"/>
      <c r="ALD20" s="69"/>
      <c r="ALE20" s="69"/>
      <c r="ALF20" s="69"/>
      <c r="ALG20" s="69"/>
      <c r="ALH20" s="69"/>
      <c r="ALI20" s="69"/>
      <c r="ALJ20" s="69"/>
      <c r="ALK20" s="69"/>
      <c r="ALL20" s="69"/>
      <c r="ALM20" s="69"/>
      <c r="ALN20" s="69"/>
      <c r="ALO20" s="69"/>
      <c r="ALP20" s="69"/>
      <c r="ALQ20" s="69"/>
      <c r="ALR20" s="69"/>
      <c r="ALS20" s="69"/>
      <c r="ALT20" s="69"/>
      <c r="ALU20" s="69"/>
      <c r="ALV20" s="69"/>
      <c r="ALW20" s="69"/>
      <c r="ALX20" s="69"/>
      <c r="ALY20" s="69"/>
      <c r="ALZ20" s="69"/>
      <c r="AMA20" s="69"/>
      <c r="AMB20" s="69"/>
      <c r="AMC20" s="69"/>
      <c r="AMD20" s="69"/>
      <c r="AME20" s="69"/>
      <c r="AMF20" s="69"/>
      <c r="AMG20" s="69"/>
      <c r="AMH20" s="69"/>
      <c r="AMI20" s="69"/>
      <c r="AMJ20" s="69"/>
    </row>
    <row r="21" spans="1:1024">
      <c r="A21" s="7" t="s">
        <v>169</v>
      </c>
      <c r="B21" s="47" t="s">
        <v>152</v>
      </c>
      <c r="C21" s="7" t="s">
        <v>170</v>
      </c>
      <c r="D21" s="47" t="s">
        <v>172</v>
      </c>
      <c r="F21" s="7" t="s">
        <v>171</v>
      </c>
      <c r="G21" s="47">
        <v>39.690361111111102</v>
      </c>
      <c r="H21" s="47">
        <v>2.8617222222222201</v>
      </c>
      <c r="I21" s="47">
        <v>2</v>
      </c>
      <c r="J21" s="47">
        <v>2</v>
      </c>
      <c r="K21" s="47">
        <v>2016</v>
      </c>
      <c r="L21" s="47">
        <v>1.3895709999999999</v>
      </c>
      <c r="U21" s="47">
        <v>337.33593425581711</v>
      </c>
      <c r="AE21" s="47">
        <v>822</v>
      </c>
      <c r="AF21" s="47">
        <v>712</v>
      </c>
      <c r="AG21" s="47">
        <v>0</v>
      </c>
      <c r="AH21" s="47">
        <v>12</v>
      </c>
      <c r="AI21" s="47">
        <v>0</v>
      </c>
      <c r="AJ21" s="47">
        <v>0</v>
      </c>
      <c r="AK21" s="47">
        <v>7</v>
      </c>
      <c r="AL21" s="47">
        <v>0</v>
      </c>
      <c r="AM21" s="47">
        <v>91</v>
      </c>
      <c r="AN21" s="47">
        <v>0</v>
      </c>
      <c r="AP21" s="7" t="s">
        <v>191</v>
      </c>
      <c r="AQ21" s="47">
        <v>235</v>
      </c>
      <c r="AR21" s="47" t="s">
        <v>192</v>
      </c>
      <c r="AS21" s="47">
        <v>1.11931914893617</v>
      </c>
      <c r="AT21" s="47">
        <v>0.96953191489361701</v>
      </c>
      <c r="AU21" s="47">
        <v>0</v>
      </c>
      <c r="AV21" s="47">
        <v>1.6340425531914896E-2</v>
      </c>
      <c r="AW21" s="47">
        <v>0</v>
      </c>
      <c r="AX21" s="47">
        <v>0</v>
      </c>
      <c r="AY21" s="47">
        <v>9.5319148936170214E-3</v>
      </c>
      <c r="AZ21" s="47">
        <v>0</v>
      </c>
      <c r="BA21" s="47">
        <v>0.12391489361702128</v>
      </c>
      <c r="BB21" s="47">
        <v>0</v>
      </c>
      <c r="BD21" s="47" t="s">
        <v>186</v>
      </c>
      <c r="BE21" s="47" t="s">
        <v>185</v>
      </c>
      <c r="BF21" s="47" t="s">
        <v>184</v>
      </c>
    </row>
    <row r="22" spans="1:1024">
      <c r="A22" s="7" t="s">
        <v>169</v>
      </c>
      <c r="B22" s="47" t="s">
        <v>153</v>
      </c>
      <c r="C22" s="7" t="s">
        <v>170</v>
      </c>
      <c r="D22" s="47" t="s">
        <v>173</v>
      </c>
      <c r="F22" s="7" t="s">
        <v>171</v>
      </c>
      <c r="G22" s="47">
        <v>39.647750000000002</v>
      </c>
      <c r="H22" s="47">
        <v>2.76172222222222</v>
      </c>
      <c r="I22" s="47">
        <v>2</v>
      </c>
      <c r="J22" s="47">
        <v>2</v>
      </c>
      <c r="K22" s="47">
        <v>2016</v>
      </c>
      <c r="L22" s="47">
        <v>1.3055300000000001</v>
      </c>
      <c r="U22" s="47">
        <v>120.50023967827083</v>
      </c>
      <c r="AE22" s="47">
        <v>347</v>
      </c>
      <c r="AF22" s="47">
        <v>332</v>
      </c>
      <c r="AG22" s="47">
        <v>0</v>
      </c>
      <c r="AH22" s="47">
        <v>1</v>
      </c>
      <c r="AI22" s="47">
        <v>0</v>
      </c>
      <c r="AJ22" s="47">
        <v>0</v>
      </c>
      <c r="AK22" s="47">
        <v>14</v>
      </c>
      <c r="AL22" s="47">
        <v>0</v>
      </c>
      <c r="AM22" s="47">
        <v>0</v>
      </c>
      <c r="AN22" s="47">
        <v>0</v>
      </c>
      <c r="AP22" s="7" t="s">
        <v>191</v>
      </c>
      <c r="AQ22" s="47">
        <v>255</v>
      </c>
      <c r="AR22" s="47" t="s">
        <v>192</v>
      </c>
      <c r="AS22" s="47">
        <v>0.44383050023662429</v>
      </c>
      <c r="AT22" s="47">
        <v>0.42464474374224576</v>
      </c>
      <c r="AU22" s="47">
        <v>0</v>
      </c>
      <c r="AV22" s="47">
        <v>1.2790504329585714E-3</v>
      </c>
      <c r="AW22" s="47">
        <v>0</v>
      </c>
      <c r="AX22" s="47">
        <v>0</v>
      </c>
      <c r="AY22" s="47">
        <v>1.7906706061420002E-2</v>
      </c>
      <c r="AZ22" s="47">
        <v>0</v>
      </c>
      <c r="BA22" s="47">
        <v>0</v>
      </c>
      <c r="BB22" s="47">
        <v>0</v>
      </c>
      <c r="BD22" s="47" t="s">
        <v>186</v>
      </c>
      <c r="BE22" s="47" t="s">
        <v>185</v>
      </c>
      <c r="BF22" s="47" t="s">
        <v>184</v>
      </c>
    </row>
    <row r="23" spans="1:1024" ht="11" customHeight="1">
      <c r="A23" s="7" t="s">
        <v>169</v>
      </c>
      <c r="B23" s="47" t="s">
        <v>154</v>
      </c>
      <c r="C23" s="7" t="s">
        <v>170</v>
      </c>
      <c r="D23" s="47" t="s">
        <v>173</v>
      </c>
      <c r="F23" s="7" t="s">
        <v>171</v>
      </c>
      <c r="G23" s="47">
        <v>39.645222222222202</v>
      </c>
      <c r="H23" s="47">
        <v>2.74675</v>
      </c>
      <c r="I23" s="47">
        <v>2</v>
      </c>
      <c r="J23" s="47">
        <v>2</v>
      </c>
      <c r="K23" s="47">
        <v>2016</v>
      </c>
      <c r="L23" s="47">
        <v>4.6448299999999998</v>
      </c>
      <c r="U23" s="7" t="s">
        <v>187</v>
      </c>
      <c r="AE23" s="47">
        <v>340</v>
      </c>
      <c r="AF23" s="47">
        <v>275</v>
      </c>
      <c r="AG23" s="47">
        <v>0</v>
      </c>
      <c r="AH23" s="47">
        <v>43</v>
      </c>
      <c r="AI23" s="47">
        <v>0</v>
      </c>
      <c r="AJ23" s="47">
        <v>0</v>
      </c>
      <c r="AK23" s="47">
        <v>21</v>
      </c>
      <c r="AL23" s="47">
        <v>1</v>
      </c>
      <c r="AM23" s="47">
        <v>0</v>
      </c>
      <c r="AN23" s="47">
        <v>0</v>
      </c>
      <c r="AP23" s="7" t="s">
        <v>191</v>
      </c>
      <c r="AQ23" s="47">
        <v>180</v>
      </c>
      <c r="AR23" s="47" t="s">
        <v>192</v>
      </c>
      <c r="AS23" s="47">
        <v>0.7387129014035545</v>
      </c>
      <c r="AT23" s="47">
        <v>0.59748837613522787</v>
      </c>
      <c r="AU23" s="47">
        <v>0</v>
      </c>
      <c r="AV23" s="47">
        <v>9.3425455177508374E-2</v>
      </c>
      <c r="AW23" s="47">
        <v>0</v>
      </c>
      <c r="AX23" s="47">
        <v>0</v>
      </c>
      <c r="AY23" s="47">
        <v>4.5626385086690126E-2</v>
      </c>
      <c r="AZ23" s="47">
        <v>2.1726850041281012E-3</v>
      </c>
      <c r="BA23" s="47">
        <v>0</v>
      </c>
      <c r="BB23" s="47">
        <v>0</v>
      </c>
      <c r="BD23" s="47" t="s">
        <v>186</v>
      </c>
      <c r="BE23" s="47" t="s">
        <v>185</v>
      </c>
      <c r="BF23" s="47" t="s">
        <v>184</v>
      </c>
    </row>
    <row r="24" spans="1:1024">
      <c r="A24" s="7" t="s">
        <v>169</v>
      </c>
      <c r="B24" s="47" t="s">
        <v>155</v>
      </c>
      <c r="C24" s="7" t="s">
        <v>170</v>
      </c>
      <c r="D24" s="47" t="s">
        <v>172</v>
      </c>
      <c r="F24" s="7" t="s">
        <v>171</v>
      </c>
      <c r="G24" s="47">
        <v>39.746250000000003</v>
      </c>
      <c r="H24" s="47">
        <v>3.01677777777777</v>
      </c>
      <c r="I24" s="47">
        <v>2</v>
      </c>
      <c r="J24" s="47">
        <v>2</v>
      </c>
      <c r="K24" s="47">
        <v>2016</v>
      </c>
      <c r="L24" s="47">
        <v>1.0971490000000004</v>
      </c>
      <c r="U24" s="47">
        <v>301.9795566079822</v>
      </c>
      <c r="AE24" s="47">
        <v>796</v>
      </c>
      <c r="AF24" s="47">
        <v>751</v>
      </c>
      <c r="AG24" s="47">
        <v>0</v>
      </c>
      <c r="AH24" s="47">
        <v>18</v>
      </c>
      <c r="AI24" s="47">
        <v>11</v>
      </c>
      <c r="AJ24" s="47">
        <v>0</v>
      </c>
      <c r="AK24" s="47">
        <v>4</v>
      </c>
      <c r="AL24" s="47">
        <v>0</v>
      </c>
      <c r="AM24" s="47">
        <v>8</v>
      </c>
      <c r="AN24" s="47">
        <v>4</v>
      </c>
      <c r="AP24" s="7" t="s">
        <v>191</v>
      </c>
      <c r="AQ24" s="47">
        <v>295</v>
      </c>
      <c r="AR24" s="47" t="s">
        <v>192</v>
      </c>
      <c r="AS24" s="47">
        <v>0.90989886519836871</v>
      </c>
      <c r="AT24" s="47">
        <v>0.85845985899996857</v>
      </c>
      <c r="AU24" s="47">
        <v>0</v>
      </c>
      <c r="AV24" s="47">
        <v>2.0575602479360099E-2</v>
      </c>
      <c r="AW24" s="47">
        <v>1.2573979292942282E-2</v>
      </c>
      <c r="AX24" s="47">
        <v>0</v>
      </c>
      <c r="AY24" s="47">
        <v>4.572356106524466E-3</v>
      </c>
      <c r="AZ24" s="47">
        <v>0</v>
      </c>
      <c r="BA24" s="47">
        <v>9.1447122130489319E-3</v>
      </c>
      <c r="BB24" s="47">
        <v>4.572356106524466E-3</v>
      </c>
      <c r="BD24" s="47" t="s">
        <v>186</v>
      </c>
      <c r="BE24" s="47" t="s">
        <v>185</v>
      </c>
      <c r="BF24" s="47" t="s">
        <v>184</v>
      </c>
    </row>
    <row r="25" spans="1:1024" ht="15" customHeight="1">
      <c r="A25" s="7" t="s">
        <v>169</v>
      </c>
      <c r="B25" s="47" t="s">
        <v>156</v>
      </c>
      <c r="C25" s="7" t="s">
        <v>170</v>
      </c>
      <c r="D25" s="71" t="s">
        <v>179</v>
      </c>
      <c r="F25" s="7" t="s">
        <v>171</v>
      </c>
      <c r="G25" s="47">
        <v>39.706305555555502</v>
      </c>
      <c r="H25" s="47">
        <v>3.0858611111111101</v>
      </c>
      <c r="I25" s="47">
        <v>1</v>
      </c>
      <c r="J25" s="47">
        <v>2</v>
      </c>
      <c r="K25" s="47">
        <v>2016</v>
      </c>
      <c r="L25" s="47">
        <v>1.1729400000000001</v>
      </c>
      <c r="U25" s="47">
        <v>184.79048104562895</v>
      </c>
      <c r="AE25" s="47">
        <v>799</v>
      </c>
      <c r="AF25" s="47">
        <v>643</v>
      </c>
      <c r="AG25" s="47">
        <v>0</v>
      </c>
      <c r="AH25" s="47">
        <v>127</v>
      </c>
      <c r="AI25" s="47">
        <v>2</v>
      </c>
      <c r="AJ25" s="47">
        <v>0</v>
      </c>
      <c r="AK25" s="47">
        <v>14</v>
      </c>
      <c r="AL25" s="47">
        <v>0</v>
      </c>
      <c r="AM25" s="47">
        <v>10</v>
      </c>
      <c r="AN25" s="47">
        <v>3</v>
      </c>
      <c r="AP25" s="7" t="s">
        <v>191</v>
      </c>
      <c r="AQ25" s="47">
        <v>285</v>
      </c>
      <c r="AR25" s="47" t="s">
        <v>192</v>
      </c>
      <c r="AS25" s="47">
        <v>0.44399125353901042</v>
      </c>
      <c r="AT25" s="47">
        <v>0.35730460078295828</v>
      </c>
      <c r="AU25" s="47">
        <v>0</v>
      </c>
      <c r="AV25" s="47">
        <v>7.057182628217061E-2</v>
      </c>
      <c r="AW25" s="47">
        <v>1.1113673430263088E-3</v>
      </c>
      <c r="AX25" s="47">
        <v>0</v>
      </c>
      <c r="AY25" s="47">
        <v>7.7795714011841613E-3</v>
      </c>
      <c r="AZ25" s="47">
        <v>0</v>
      </c>
      <c r="BA25" s="47">
        <v>5.5568367151315442E-3</v>
      </c>
      <c r="BB25" s="47">
        <v>1.6670510145394633E-3</v>
      </c>
      <c r="BD25" s="47" t="s">
        <v>186</v>
      </c>
      <c r="BE25" s="47" t="s">
        <v>185</v>
      </c>
      <c r="BF25" s="47" t="s">
        <v>184</v>
      </c>
    </row>
    <row r="26" spans="1:1024" ht="13">
      <c r="A26" s="7" t="s">
        <v>169</v>
      </c>
      <c r="B26" s="47" t="s">
        <v>157</v>
      </c>
      <c r="C26" s="7" t="s">
        <v>170</v>
      </c>
      <c r="D26" s="71" t="s">
        <v>173</v>
      </c>
      <c r="F26" s="7" t="s">
        <v>171</v>
      </c>
      <c r="G26" s="47">
        <v>39.581583333333299</v>
      </c>
      <c r="H26" s="47">
        <v>3.3489444444444398</v>
      </c>
      <c r="I26" s="47">
        <v>2</v>
      </c>
      <c r="J26" s="47">
        <v>2</v>
      </c>
      <c r="K26" s="47">
        <v>2016</v>
      </c>
      <c r="L26" s="47">
        <v>4.2336599999999995</v>
      </c>
      <c r="U26" s="47">
        <v>20.847151836018234</v>
      </c>
      <c r="AE26" s="47">
        <v>170</v>
      </c>
      <c r="AF26" s="47">
        <v>164</v>
      </c>
      <c r="AG26" s="47">
        <v>0</v>
      </c>
      <c r="AH26" s="47">
        <v>0</v>
      </c>
      <c r="AI26" s="47">
        <v>3</v>
      </c>
      <c r="AJ26" s="47">
        <v>0</v>
      </c>
      <c r="AK26" s="47">
        <v>3</v>
      </c>
      <c r="AL26" s="47">
        <v>0</v>
      </c>
      <c r="AM26" s="47">
        <v>0</v>
      </c>
      <c r="AN26" s="47">
        <v>0</v>
      </c>
      <c r="AP26" s="7" t="s">
        <v>191</v>
      </c>
      <c r="AQ26" s="47">
        <v>100</v>
      </c>
      <c r="AR26" s="47" t="s">
        <v>192</v>
      </c>
      <c r="AS26" s="47">
        <v>3.7117903930131009</v>
      </c>
      <c r="AT26" s="47">
        <v>3.5807860262008728</v>
      </c>
      <c r="AU26" s="47">
        <v>0</v>
      </c>
      <c r="AV26" s="47">
        <v>0</v>
      </c>
      <c r="AW26" s="47">
        <v>6.5502183406113523E-2</v>
      </c>
      <c r="AX26" s="47">
        <v>0</v>
      </c>
      <c r="AY26" s="47">
        <v>6.5502183406113523E-2</v>
      </c>
      <c r="AZ26" s="47">
        <v>0</v>
      </c>
      <c r="BA26" s="47">
        <v>0</v>
      </c>
      <c r="BB26" s="47">
        <v>0</v>
      </c>
      <c r="BD26" s="47" t="s">
        <v>186</v>
      </c>
      <c r="BE26" s="47" t="s">
        <v>185</v>
      </c>
      <c r="BF26" s="47" t="s">
        <v>184</v>
      </c>
    </row>
    <row r="27" spans="1:1024" ht="13">
      <c r="A27" s="7" t="s">
        <v>169</v>
      </c>
      <c r="B27" s="47" t="s">
        <v>158</v>
      </c>
      <c r="C27" s="7" t="s">
        <v>170</v>
      </c>
      <c r="D27" s="71" t="s">
        <v>174</v>
      </c>
      <c r="E27" s="47" t="s">
        <v>183</v>
      </c>
      <c r="F27" s="7" t="s">
        <v>171</v>
      </c>
      <c r="G27" s="47">
        <v>39.679666666666598</v>
      </c>
      <c r="H27" s="47">
        <v>3.2282222222222199</v>
      </c>
      <c r="I27" s="47">
        <v>3</v>
      </c>
      <c r="J27" s="47">
        <v>3</v>
      </c>
      <c r="K27" s="47">
        <v>2016</v>
      </c>
      <c r="L27" s="47">
        <v>30</v>
      </c>
      <c r="U27" s="47">
        <v>210.30431071286156</v>
      </c>
      <c r="AE27" s="47">
        <v>608</v>
      </c>
      <c r="AF27" s="47">
        <v>554</v>
      </c>
      <c r="AG27" s="47">
        <v>14</v>
      </c>
      <c r="AH27" s="47">
        <v>25</v>
      </c>
      <c r="AI27" s="47">
        <v>1</v>
      </c>
      <c r="AJ27" s="47">
        <v>0</v>
      </c>
      <c r="AK27" s="47">
        <v>7</v>
      </c>
      <c r="AL27" s="47">
        <v>1</v>
      </c>
      <c r="AM27" s="47">
        <v>5</v>
      </c>
      <c r="AN27" s="47">
        <v>1</v>
      </c>
      <c r="AP27" s="7" t="s">
        <v>191</v>
      </c>
      <c r="AQ27" s="47">
        <v>300</v>
      </c>
      <c r="AR27" s="47" t="s">
        <v>192</v>
      </c>
      <c r="AS27" s="47">
        <v>0.81556002682763251</v>
      </c>
      <c r="AT27" s="47">
        <v>0.74312541918175723</v>
      </c>
      <c r="AU27" s="47">
        <v>1.8779342723004695E-2</v>
      </c>
      <c r="AV27" s="47">
        <v>3.35345405767941E-2</v>
      </c>
      <c r="AW27" s="47">
        <v>1.3413816230717639E-3</v>
      </c>
      <c r="AX27" s="47">
        <v>0</v>
      </c>
      <c r="AY27" s="47">
        <v>9.3896713615023476E-3</v>
      </c>
      <c r="AZ27" s="47">
        <v>1.3413816230717639E-3</v>
      </c>
      <c r="BA27" s="47">
        <v>6.7069081153588199E-3</v>
      </c>
      <c r="BB27" s="47">
        <v>1.3413816230717639E-3</v>
      </c>
      <c r="BD27" s="47" t="s">
        <v>186</v>
      </c>
      <c r="BE27" s="47" t="s">
        <v>185</v>
      </c>
      <c r="BF27" s="47" t="s">
        <v>184</v>
      </c>
    </row>
    <row r="28" spans="1:1024" ht="13">
      <c r="A28" s="7" t="s">
        <v>169</v>
      </c>
      <c r="B28" s="47" t="s">
        <v>159</v>
      </c>
      <c r="C28" s="7" t="s">
        <v>170</v>
      </c>
      <c r="D28" s="71" t="s">
        <v>180</v>
      </c>
      <c r="F28" s="7" t="s">
        <v>171</v>
      </c>
      <c r="G28" s="47">
        <v>39.490944444444402</v>
      </c>
      <c r="H28" s="47">
        <v>3.2557499999999999</v>
      </c>
      <c r="I28" s="47">
        <v>1</v>
      </c>
      <c r="J28" s="47">
        <v>2</v>
      </c>
      <c r="K28" s="47">
        <v>2016</v>
      </c>
      <c r="L28" s="47">
        <v>2.3775600000000003</v>
      </c>
      <c r="U28" s="47">
        <v>100.86501915841059</v>
      </c>
      <c r="AE28" s="47">
        <v>612</v>
      </c>
      <c r="AF28" s="47">
        <v>562</v>
      </c>
      <c r="AG28" s="47">
        <v>0</v>
      </c>
      <c r="AH28" s="47">
        <v>1</v>
      </c>
      <c r="AI28" s="47">
        <v>22</v>
      </c>
      <c r="AJ28" s="47">
        <v>0</v>
      </c>
      <c r="AK28" s="47">
        <v>14</v>
      </c>
      <c r="AL28" s="47">
        <v>0</v>
      </c>
      <c r="AM28" s="47">
        <v>13</v>
      </c>
      <c r="AN28" s="47">
        <v>0</v>
      </c>
      <c r="AP28" s="7" t="s">
        <v>191</v>
      </c>
      <c r="AQ28" s="47">
        <v>240</v>
      </c>
      <c r="AR28" s="47" t="s">
        <v>192</v>
      </c>
      <c r="AS28" s="47">
        <v>0.51208246870607133</v>
      </c>
      <c r="AT28" s="47">
        <v>0.47024566570720938</v>
      </c>
      <c r="AU28" s="47">
        <v>0</v>
      </c>
      <c r="AV28" s="47">
        <v>8.3673605997724076E-4</v>
      </c>
      <c r="AW28" s="47">
        <v>1.8408193319499295E-2</v>
      </c>
      <c r="AX28" s="47">
        <v>0</v>
      </c>
      <c r="AY28" s="47">
        <v>1.1714304839681371E-2</v>
      </c>
      <c r="AZ28" s="47">
        <v>0</v>
      </c>
      <c r="BA28" s="47">
        <v>1.087756877970413E-2</v>
      </c>
      <c r="BB28" s="47">
        <v>0</v>
      </c>
      <c r="BD28" s="47" t="s">
        <v>186</v>
      </c>
      <c r="BE28" s="47" t="s">
        <v>185</v>
      </c>
      <c r="BF28" s="47" t="s">
        <v>184</v>
      </c>
    </row>
    <row r="29" spans="1:1024" ht="13">
      <c r="A29" s="7" t="s">
        <v>169</v>
      </c>
      <c r="B29" s="47" t="s">
        <v>160</v>
      </c>
      <c r="C29" s="7" t="s">
        <v>170</v>
      </c>
      <c r="D29" s="71" t="s">
        <v>175</v>
      </c>
      <c r="F29" s="7" t="s">
        <v>171</v>
      </c>
      <c r="G29" s="47">
        <v>39.616916666666597</v>
      </c>
      <c r="H29" s="47">
        <v>2.67766666666666</v>
      </c>
      <c r="I29" s="47">
        <v>2</v>
      </c>
      <c r="J29" s="47">
        <v>2</v>
      </c>
      <c r="K29" s="47">
        <v>2016</v>
      </c>
      <c r="L29" s="47">
        <v>1.4916599999999998</v>
      </c>
      <c r="U29" s="47">
        <v>328.24514264036407</v>
      </c>
      <c r="AE29" s="47">
        <v>455</v>
      </c>
      <c r="AF29" s="47">
        <v>405</v>
      </c>
      <c r="AG29" s="47">
        <v>0</v>
      </c>
      <c r="AH29" s="47">
        <v>39</v>
      </c>
      <c r="AI29" s="47">
        <v>1</v>
      </c>
      <c r="AJ29" s="47">
        <v>0</v>
      </c>
      <c r="AK29" s="47">
        <v>1</v>
      </c>
      <c r="AL29" s="47">
        <v>1</v>
      </c>
      <c r="AM29" s="47">
        <v>8</v>
      </c>
      <c r="AN29" s="47">
        <v>0</v>
      </c>
      <c r="AP29" s="7" t="s">
        <v>191</v>
      </c>
      <c r="AQ29" s="47">
        <v>195</v>
      </c>
      <c r="AR29" s="47" t="s">
        <v>192</v>
      </c>
      <c r="AS29" s="47">
        <v>1.0234666276774618</v>
      </c>
      <c r="AT29" s="47">
        <v>0.91099776749312533</v>
      </c>
      <c r="AU29" s="47">
        <v>0</v>
      </c>
      <c r="AV29" s="47">
        <v>8.7725710943782439E-2</v>
      </c>
      <c r="AW29" s="47">
        <v>2.2493772036867293E-3</v>
      </c>
      <c r="AX29" s="47">
        <v>0</v>
      </c>
      <c r="AY29" s="47">
        <v>2.2493772036867293E-3</v>
      </c>
      <c r="AZ29" s="47">
        <v>2.2493772036867293E-3</v>
      </c>
      <c r="BA29" s="47">
        <v>1.7995017629493834E-2</v>
      </c>
      <c r="BB29" s="47">
        <v>0</v>
      </c>
      <c r="BD29" s="47" t="s">
        <v>186</v>
      </c>
      <c r="BE29" s="47" t="s">
        <v>185</v>
      </c>
      <c r="BF29" s="47" t="s">
        <v>184</v>
      </c>
    </row>
    <row r="30" spans="1:1024" ht="13">
      <c r="A30" s="7" t="s">
        <v>169</v>
      </c>
      <c r="B30" s="47" t="s">
        <v>162</v>
      </c>
      <c r="C30" s="7" t="s">
        <v>170</v>
      </c>
      <c r="D30" s="71" t="s">
        <v>176</v>
      </c>
      <c r="E30" s="47" t="s">
        <v>183</v>
      </c>
      <c r="F30" s="7" t="s">
        <v>171</v>
      </c>
      <c r="G30" s="47">
        <v>39.631444444444398</v>
      </c>
      <c r="H30" s="47">
        <v>2.74722222222222</v>
      </c>
      <c r="I30" s="47">
        <v>3</v>
      </c>
      <c r="J30" s="47">
        <v>3</v>
      </c>
      <c r="K30" s="47">
        <v>2016</v>
      </c>
      <c r="L30" s="47">
        <v>85</v>
      </c>
      <c r="U30" s="47">
        <v>47.337463546155945</v>
      </c>
      <c r="AE30" s="47">
        <v>579</v>
      </c>
      <c r="AF30" s="47">
        <v>529</v>
      </c>
      <c r="AG30" s="47">
        <v>2</v>
      </c>
      <c r="AH30" s="47">
        <v>32</v>
      </c>
      <c r="AI30" s="47">
        <v>2</v>
      </c>
      <c r="AJ30" s="47">
        <v>0</v>
      </c>
      <c r="AK30" s="47">
        <v>6</v>
      </c>
      <c r="AL30" s="47">
        <v>4</v>
      </c>
      <c r="AM30" s="47">
        <v>4</v>
      </c>
      <c r="AN30" s="47">
        <v>0</v>
      </c>
      <c r="AP30" s="7" t="s">
        <v>191</v>
      </c>
      <c r="AQ30" s="47">
        <v>225</v>
      </c>
      <c r="AR30" s="47" t="s">
        <v>192</v>
      </c>
      <c r="AS30" s="47">
        <v>1.0624096882956031</v>
      </c>
      <c r="AT30" s="47">
        <v>0.97066446478130231</v>
      </c>
      <c r="AU30" s="47">
        <v>3.6698089405720318E-3</v>
      </c>
      <c r="AV30" s="47">
        <v>5.8716943049152509E-2</v>
      </c>
      <c r="AW30" s="47">
        <v>3.6698089405720318E-3</v>
      </c>
      <c r="AX30" s="47">
        <v>0</v>
      </c>
      <c r="AY30" s="47">
        <v>1.1009426821716095E-2</v>
      </c>
      <c r="AZ30" s="47">
        <v>7.3396178811440636E-3</v>
      </c>
      <c r="BA30" s="47">
        <v>7.3396178811440636E-3</v>
      </c>
      <c r="BB30" s="47">
        <v>0</v>
      </c>
      <c r="BD30" s="47" t="s">
        <v>186</v>
      </c>
      <c r="BE30" s="47" t="s">
        <v>185</v>
      </c>
      <c r="BF30" s="47" t="s">
        <v>184</v>
      </c>
    </row>
    <row r="31" spans="1:1024" ht="12.5" customHeight="1">
      <c r="A31" s="7" t="s">
        <v>169</v>
      </c>
      <c r="B31" s="47" t="s">
        <v>163</v>
      </c>
      <c r="C31" s="7" t="s">
        <v>170</v>
      </c>
      <c r="D31" s="71" t="s">
        <v>177</v>
      </c>
      <c r="E31" s="47" t="s">
        <v>183</v>
      </c>
      <c r="F31" s="7" t="s">
        <v>171</v>
      </c>
      <c r="G31" s="47">
        <v>39.433833333333297</v>
      </c>
      <c r="H31" s="47">
        <v>2.9467777777777702</v>
      </c>
      <c r="I31" s="47">
        <v>3</v>
      </c>
      <c r="J31" s="47">
        <v>3</v>
      </c>
      <c r="K31" s="47">
        <v>2016</v>
      </c>
      <c r="L31" s="47">
        <v>55</v>
      </c>
      <c r="U31" s="47">
        <v>53.554850703109878</v>
      </c>
      <c r="AE31" s="47">
        <v>596</v>
      </c>
      <c r="AF31" s="47">
        <v>572</v>
      </c>
      <c r="AG31" s="47">
        <v>0</v>
      </c>
      <c r="AH31" s="47">
        <v>17</v>
      </c>
      <c r="AI31" s="47">
        <v>0</v>
      </c>
      <c r="AJ31" s="47">
        <v>0</v>
      </c>
      <c r="AK31" s="47">
        <v>7</v>
      </c>
      <c r="AL31" s="47">
        <v>0</v>
      </c>
      <c r="AM31" s="47">
        <v>0</v>
      </c>
      <c r="AN31" s="47">
        <v>0</v>
      </c>
      <c r="AP31" s="7" t="s">
        <v>191</v>
      </c>
      <c r="AQ31" s="47">
        <v>280</v>
      </c>
      <c r="AR31" s="47" t="s">
        <v>192</v>
      </c>
      <c r="AS31" s="47">
        <v>1.2009994895080469</v>
      </c>
      <c r="AT31" s="47">
        <v>1.1526370939573871</v>
      </c>
      <c r="AU31" s="47">
        <v>0</v>
      </c>
      <c r="AV31" s="47">
        <v>3.4256696848383887E-2</v>
      </c>
      <c r="AW31" s="47">
        <v>0</v>
      </c>
      <c r="AX31" s="47">
        <v>0</v>
      </c>
      <c r="AY31" s="47">
        <v>1.4105698702275717E-2</v>
      </c>
      <c r="AZ31" s="47">
        <v>0</v>
      </c>
      <c r="BA31" s="47">
        <v>0</v>
      </c>
      <c r="BB31" s="47">
        <v>0</v>
      </c>
      <c r="BD31" s="47" t="s">
        <v>186</v>
      </c>
      <c r="BE31" s="47" t="s">
        <v>185</v>
      </c>
      <c r="BF31" s="47" t="s">
        <v>184</v>
      </c>
    </row>
    <row r="32" spans="1:1024" ht="13">
      <c r="A32" s="7" t="s">
        <v>169</v>
      </c>
      <c r="B32" s="47" t="s">
        <v>164</v>
      </c>
      <c r="C32" s="7" t="s">
        <v>170</v>
      </c>
      <c r="D32" s="71" t="s">
        <v>173</v>
      </c>
      <c r="F32" s="7" t="s">
        <v>171</v>
      </c>
      <c r="G32" s="47">
        <v>39.450861111111102</v>
      </c>
      <c r="H32" s="47">
        <v>3.0945555555555502</v>
      </c>
      <c r="I32" s="47">
        <v>2</v>
      </c>
      <c r="J32" s="47">
        <v>2</v>
      </c>
      <c r="K32" s="47">
        <v>2016</v>
      </c>
      <c r="L32" s="47">
        <v>0.97412199999999982</v>
      </c>
      <c r="U32" s="47">
        <v>98.848371317735854</v>
      </c>
      <c r="AE32" s="47">
        <v>255</v>
      </c>
      <c r="AF32" s="47">
        <v>153</v>
      </c>
      <c r="AG32" s="47">
        <v>0</v>
      </c>
      <c r="AH32" s="47">
        <v>90</v>
      </c>
      <c r="AI32" s="47">
        <v>6</v>
      </c>
      <c r="AJ32" s="47">
        <v>0</v>
      </c>
      <c r="AK32" s="47">
        <v>6</v>
      </c>
      <c r="AL32" s="47">
        <v>0</v>
      </c>
      <c r="AM32" s="47">
        <v>0</v>
      </c>
      <c r="AN32" s="47">
        <v>0</v>
      </c>
      <c r="AP32" s="7" t="s">
        <v>191</v>
      </c>
      <c r="AQ32" s="47">
        <v>170</v>
      </c>
      <c r="AR32" s="47" t="s">
        <v>192</v>
      </c>
      <c r="AS32" s="47">
        <v>1.6450374702979345</v>
      </c>
      <c r="AT32" s="47">
        <v>0.98702248217876065</v>
      </c>
      <c r="AU32" s="47">
        <v>0</v>
      </c>
      <c r="AV32" s="47">
        <v>0.58060146010515334</v>
      </c>
      <c r="AW32" s="47">
        <v>3.8706764007010223E-2</v>
      </c>
      <c r="AX32" s="47">
        <v>0</v>
      </c>
      <c r="AY32" s="47">
        <v>3.8706764007010223E-2</v>
      </c>
      <c r="AZ32" s="47">
        <v>0</v>
      </c>
      <c r="BA32" s="47">
        <v>0</v>
      </c>
      <c r="BB32" s="47">
        <v>0</v>
      </c>
      <c r="BD32" s="47" t="s">
        <v>186</v>
      </c>
      <c r="BE32" s="47" t="s">
        <v>185</v>
      </c>
      <c r="BF32" s="47" t="s">
        <v>184</v>
      </c>
    </row>
    <row r="33" spans="1:58" ht="13">
      <c r="A33" s="7" t="s">
        <v>169</v>
      </c>
      <c r="B33" s="47" t="s">
        <v>165</v>
      </c>
      <c r="C33" s="7" t="s">
        <v>170</v>
      </c>
      <c r="D33" s="71" t="s">
        <v>181</v>
      </c>
      <c r="F33" s="7" t="s">
        <v>171</v>
      </c>
      <c r="G33" s="47">
        <v>39.616138888888798</v>
      </c>
      <c r="H33" s="47">
        <v>2.6468055555555501</v>
      </c>
      <c r="I33" s="47">
        <v>2</v>
      </c>
      <c r="J33" s="47">
        <v>2</v>
      </c>
      <c r="K33" s="47">
        <v>2016</v>
      </c>
      <c r="L33" s="47">
        <v>30</v>
      </c>
      <c r="U33" s="47">
        <v>470.28208310591316</v>
      </c>
      <c r="AE33" s="47">
        <v>271</v>
      </c>
      <c r="AF33" s="47">
        <v>260</v>
      </c>
      <c r="AG33" s="47">
        <v>5</v>
      </c>
      <c r="AH33" s="47">
        <v>0</v>
      </c>
      <c r="AI33" s="47">
        <v>0</v>
      </c>
      <c r="AJ33" s="47">
        <v>0</v>
      </c>
      <c r="AK33" s="47">
        <v>3</v>
      </c>
      <c r="AL33" s="47">
        <v>0</v>
      </c>
      <c r="AM33" s="47">
        <v>3</v>
      </c>
      <c r="AN33" s="47">
        <v>0</v>
      </c>
      <c r="AP33" s="7" t="s">
        <v>191</v>
      </c>
      <c r="AQ33" s="47">
        <v>130</v>
      </c>
      <c r="AR33" s="47" t="s">
        <v>192</v>
      </c>
      <c r="AS33" s="47">
        <v>0.66171263928115065</v>
      </c>
      <c r="AT33" s="47">
        <v>0.63485345466088239</v>
      </c>
      <c r="AU33" s="47">
        <v>1.2208720281940047E-2</v>
      </c>
      <c r="AV33" s="47">
        <v>0</v>
      </c>
      <c r="AW33" s="47">
        <v>0</v>
      </c>
      <c r="AX33" s="47">
        <v>0</v>
      </c>
      <c r="AY33" s="47">
        <v>7.3252321691640275E-3</v>
      </c>
      <c r="AZ33" s="47">
        <v>0</v>
      </c>
      <c r="BA33" s="47">
        <v>7.3252321691640275E-3</v>
      </c>
      <c r="BB33" s="47">
        <v>0</v>
      </c>
      <c r="BD33" s="47" t="s">
        <v>186</v>
      </c>
      <c r="BE33" s="47" t="s">
        <v>185</v>
      </c>
      <c r="BF33" s="47" t="s">
        <v>184</v>
      </c>
    </row>
    <row r="34" spans="1:58" ht="13">
      <c r="A34" s="7" t="s">
        <v>169</v>
      </c>
      <c r="B34" s="47" t="s">
        <v>166</v>
      </c>
      <c r="C34" s="7" t="s">
        <v>170</v>
      </c>
      <c r="D34" s="74" t="s">
        <v>177</v>
      </c>
      <c r="E34" s="47" t="s">
        <v>183</v>
      </c>
      <c r="F34" s="7" t="s">
        <v>171</v>
      </c>
      <c r="G34" s="47">
        <v>39.720805555555501</v>
      </c>
      <c r="H34" s="47">
        <v>2.8879722222222202</v>
      </c>
      <c r="I34" s="47">
        <v>2</v>
      </c>
      <c r="J34" s="47">
        <v>3</v>
      </c>
      <c r="K34" s="47">
        <v>2016</v>
      </c>
      <c r="L34" s="47">
        <v>4.3509099999999998</v>
      </c>
      <c r="U34" s="47">
        <v>407.31343361166773</v>
      </c>
      <c r="AE34" s="47">
        <v>934</v>
      </c>
      <c r="AF34" s="47">
        <v>932</v>
      </c>
      <c r="AG34" s="47">
        <v>1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1</v>
      </c>
      <c r="AN34" s="47">
        <v>0</v>
      </c>
      <c r="AP34" s="7" t="s">
        <v>191</v>
      </c>
      <c r="AQ34" s="47">
        <v>245</v>
      </c>
      <c r="AR34" s="47" t="s">
        <v>192</v>
      </c>
      <c r="AS34" s="47">
        <v>1.1305031081774874</v>
      </c>
      <c r="AT34" s="47">
        <v>1.1280823306439167</v>
      </c>
      <c r="AU34" s="47">
        <v>1.2103887667853186E-3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1.2103887667853186E-3</v>
      </c>
      <c r="BB34" s="47">
        <v>0</v>
      </c>
      <c r="BD34" s="47" t="s">
        <v>186</v>
      </c>
      <c r="BE34" s="47" t="s">
        <v>185</v>
      </c>
      <c r="BF34" s="47" t="s">
        <v>184</v>
      </c>
    </row>
    <row r="35" spans="1:58">
      <c r="A35" s="7" t="s">
        <v>169</v>
      </c>
      <c r="B35" s="47" t="s">
        <v>167</v>
      </c>
      <c r="C35" s="7" t="s">
        <v>170</v>
      </c>
      <c r="D35" s="47" t="s">
        <v>173</v>
      </c>
      <c r="F35" s="7" t="s">
        <v>171</v>
      </c>
      <c r="G35" s="47">
        <v>39.619027777777703</v>
      </c>
      <c r="H35" s="47">
        <v>3.3127222222222201</v>
      </c>
      <c r="I35" s="47">
        <v>2</v>
      </c>
      <c r="J35" s="47">
        <v>2</v>
      </c>
      <c r="K35" s="47">
        <v>2016</v>
      </c>
      <c r="L35" s="47">
        <v>28</v>
      </c>
      <c r="U35" s="47">
        <v>66.529795663531772</v>
      </c>
      <c r="AE35" s="47">
        <v>250</v>
      </c>
      <c r="AF35" s="47">
        <v>201</v>
      </c>
      <c r="AG35" s="47">
        <v>18</v>
      </c>
      <c r="AH35" s="47">
        <v>2</v>
      </c>
      <c r="AI35" s="47">
        <v>16</v>
      </c>
      <c r="AJ35" s="47">
        <v>0</v>
      </c>
      <c r="AK35" s="47">
        <v>12</v>
      </c>
      <c r="AL35" s="47">
        <v>0</v>
      </c>
      <c r="AM35" s="47">
        <v>1</v>
      </c>
      <c r="AN35" s="47">
        <v>0</v>
      </c>
      <c r="AP35" s="7" t="s">
        <v>191</v>
      </c>
      <c r="AQ35" s="47">
        <v>215</v>
      </c>
      <c r="AR35" s="47" t="s">
        <v>192</v>
      </c>
      <c r="AS35" s="47">
        <v>0.67486401490099734</v>
      </c>
      <c r="AT35" s="47">
        <v>0.5425906679804019</v>
      </c>
      <c r="AU35" s="47">
        <v>4.8590209072871815E-2</v>
      </c>
      <c r="AV35" s="47">
        <v>5.3989121192079791E-3</v>
      </c>
      <c r="AW35" s="47">
        <v>4.3191296953663832E-2</v>
      </c>
      <c r="AX35" s="47">
        <v>0</v>
      </c>
      <c r="AY35" s="47">
        <v>3.2393472715247874E-2</v>
      </c>
      <c r="AZ35" s="47">
        <v>0</v>
      </c>
      <c r="BA35" s="47">
        <v>2.6994560596039895E-3</v>
      </c>
      <c r="BB35" s="47">
        <v>0</v>
      </c>
      <c r="BD35" s="47" t="s">
        <v>186</v>
      </c>
      <c r="BE35" s="47" t="s">
        <v>185</v>
      </c>
      <c r="BF35" s="47" t="s">
        <v>184</v>
      </c>
    </row>
    <row r="36" spans="1:58">
      <c r="A36" s="7" t="s">
        <v>169</v>
      </c>
      <c r="B36" s="47" t="s">
        <v>168</v>
      </c>
      <c r="C36" s="7" t="s">
        <v>170</v>
      </c>
      <c r="D36" s="47" t="s">
        <v>182</v>
      </c>
      <c r="E36" s="47" t="s">
        <v>183</v>
      </c>
      <c r="F36" s="7" t="s">
        <v>171</v>
      </c>
      <c r="G36" s="47">
        <v>39.581472222222203</v>
      </c>
      <c r="H36" s="47">
        <v>2.8050277777777701</v>
      </c>
      <c r="I36" s="47">
        <v>3</v>
      </c>
      <c r="J36" s="47">
        <v>3</v>
      </c>
      <c r="K36" s="47">
        <v>2016</v>
      </c>
      <c r="L36" s="47">
        <v>87</v>
      </c>
      <c r="U36" s="47">
        <v>185.43727796432668</v>
      </c>
      <c r="AE36" s="47">
        <v>499</v>
      </c>
      <c r="AF36" s="47">
        <v>448</v>
      </c>
      <c r="AG36" s="47">
        <v>0</v>
      </c>
      <c r="AH36" s="47">
        <v>29</v>
      </c>
      <c r="AI36" s="47">
        <v>4</v>
      </c>
      <c r="AJ36" s="47">
        <v>0</v>
      </c>
      <c r="AK36" s="47">
        <v>8</v>
      </c>
      <c r="AL36" s="47">
        <v>2</v>
      </c>
      <c r="AM36" s="47">
        <v>1</v>
      </c>
      <c r="AN36" s="47">
        <v>7</v>
      </c>
      <c r="AP36" s="7" t="s">
        <v>191</v>
      </c>
      <c r="AQ36" s="47">
        <v>280</v>
      </c>
      <c r="AR36" s="47" t="s">
        <v>192</v>
      </c>
      <c r="AS36" s="47">
        <v>0.62030729451543931</v>
      </c>
      <c r="AT36" s="47">
        <v>0.55690915419422204</v>
      </c>
      <c r="AU36" s="47">
        <v>0</v>
      </c>
      <c r="AV36" s="47">
        <v>3.6049922927750978E-2</v>
      </c>
      <c r="AW36" s="47">
        <v>4.9724031624484109E-3</v>
      </c>
      <c r="AX36" s="47">
        <v>0</v>
      </c>
      <c r="AY36" s="47">
        <v>9.9448063248968217E-3</v>
      </c>
      <c r="AZ36" s="47">
        <v>2.4862015812242054E-3</v>
      </c>
      <c r="BA36" s="47">
        <v>1.2431007906121027E-3</v>
      </c>
      <c r="BB36" s="47">
        <v>8.7017055342847194E-3</v>
      </c>
      <c r="BD36" s="47" t="s">
        <v>186</v>
      </c>
      <c r="BE36" s="47" t="s">
        <v>185</v>
      </c>
      <c r="BF36" s="47" t="s">
        <v>184</v>
      </c>
    </row>
    <row r="37" spans="1:58">
      <c r="AE37" s="47">
        <f>SUM(AE2:AE36)</f>
        <v>22200</v>
      </c>
      <c r="AF37" s="47">
        <f t="shared" ref="AF37:AN37" si="0">SUM(AF2:AF36)</f>
        <v>19889</v>
      </c>
      <c r="AG37" s="47">
        <f t="shared" si="0"/>
        <v>674</v>
      </c>
      <c r="AH37" s="47">
        <f t="shared" si="0"/>
        <v>677</v>
      </c>
      <c r="AI37" s="47">
        <f t="shared" si="0"/>
        <v>167</v>
      </c>
      <c r="AJ37" s="47">
        <f t="shared" si="0"/>
        <v>1</v>
      </c>
      <c r="AK37" s="47">
        <f t="shared" si="0"/>
        <v>290</v>
      </c>
      <c r="AL37" s="47">
        <f t="shared" si="0"/>
        <v>42</v>
      </c>
      <c r="AM37" s="47">
        <f t="shared" si="0"/>
        <v>385</v>
      </c>
      <c r="AN37" s="47">
        <f t="shared" si="0"/>
        <v>71</v>
      </c>
    </row>
  </sheetData>
  <hyperlinks>
    <hyperlink ref="BF2" r:id="rId1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2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Metadata</vt:lpstr>
      <vt:lpstr>insect_sampling</vt:lpstr>
      <vt:lpstr>field_level_data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Amparo</dc:creator>
  <dc:description/>
  <cp:lastModifiedBy>HP</cp:lastModifiedBy>
  <cp:revision>17</cp:revision>
  <dcterms:created xsi:type="dcterms:W3CDTF">2020-06-25T15:28:05Z</dcterms:created>
  <dcterms:modified xsi:type="dcterms:W3CDTF">2020-06-26T22:27:05Z</dcterms:modified>
  <dc:language>es-ES</dc:language>
</cp:coreProperties>
</file>