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crafs13\usersc\ldjackson\Desktop\"/>
    </mc:Choice>
  </mc:AlternateContent>
  <bookViews>
    <workbookView xWindow="0" yWindow="0" windowWidth="19200" windowHeight="7350" tabRatio="598"/>
  </bookViews>
  <sheets>
    <sheet name="Commodity &amp; Crop Hosts" sheetId="1" r:id="rId1"/>
    <sheet name="Trees &amp; Shrub Hosts" sheetId="2" r:id="rId2"/>
  </sheets>
  <definedNames>
    <definedName name="_xlnm._FilterDatabase" localSheetId="0" hidden="1">'Commodity &amp; Crop Hosts'!$A$2:$BX$44</definedName>
    <definedName name="_xlnm._FilterDatabase" localSheetId="1" hidden="1">'Trees &amp; Shrub Hosts'!$A$2:$AU$47</definedName>
  </definedNames>
  <calcPr calcId="152511"/>
</workbook>
</file>

<file path=xl/calcChain.xml><?xml version="1.0" encoding="utf-8"?>
<calcChain xmlns="http://schemas.openxmlformats.org/spreadsheetml/2006/main">
  <c r="D44" i="2" l="1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3" i="2"/>
  <c r="C44" i="2"/>
  <c r="BX36" i="1"/>
  <c r="P44" i="1" l="1"/>
  <c r="BM44" i="1"/>
  <c r="BX4" i="1" l="1"/>
  <c r="BX8" i="1" l="1"/>
  <c r="BX28" i="1" l="1"/>
  <c r="BX37" i="1"/>
  <c r="BK44" i="1" l="1"/>
  <c r="BL44" i="1"/>
  <c r="BN44" i="1"/>
  <c r="BO44" i="1"/>
  <c r="BP44" i="1"/>
  <c r="BQ44" i="1"/>
  <c r="BR44" i="1"/>
  <c r="BS44" i="1"/>
  <c r="BT44" i="1"/>
  <c r="BU44" i="1"/>
  <c r="BV44" i="1"/>
  <c r="BW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D44" i="1"/>
  <c r="E44" i="1"/>
  <c r="F44" i="1"/>
  <c r="G44" i="1"/>
  <c r="H44" i="1"/>
  <c r="I44" i="1"/>
  <c r="J44" i="1"/>
  <c r="K44" i="1"/>
  <c r="L44" i="1"/>
  <c r="M44" i="1"/>
  <c r="N44" i="1"/>
  <c r="O44" i="1"/>
  <c r="Q44" i="1"/>
  <c r="R44" i="1"/>
  <c r="S44" i="1"/>
  <c r="T44" i="1"/>
  <c r="U44" i="1"/>
  <c r="V44" i="1"/>
  <c r="W44" i="1"/>
  <c r="X44" i="1"/>
  <c r="Y44" i="1"/>
  <c r="Z44" i="1"/>
  <c r="AA44" i="1"/>
  <c r="C44" i="1"/>
  <c r="BX38" i="1"/>
  <c r="BX7" i="1"/>
  <c r="BX40" i="1"/>
  <c r="BX18" i="1"/>
  <c r="BX22" i="1"/>
  <c r="BX30" i="1"/>
  <c r="BX34" i="1"/>
  <c r="BX17" i="1"/>
  <c r="BX19" i="1"/>
  <c r="BX43" i="1"/>
  <c r="BX35" i="1"/>
  <c r="BX6" i="1"/>
  <c r="BX26" i="1"/>
  <c r="BX42" i="1"/>
  <c r="BX15" i="1"/>
  <c r="BX23" i="1"/>
  <c r="BX5" i="1"/>
  <c r="BX31" i="1"/>
  <c r="BX9" i="1"/>
  <c r="BX25" i="1"/>
  <c r="BX27" i="1"/>
  <c r="BX32" i="1"/>
  <c r="BX11" i="1"/>
  <c r="BX24" i="1"/>
  <c r="BX14" i="1"/>
  <c r="BX13" i="1"/>
  <c r="BX21" i="1"/>
  <c r="BX41" i="1"/>
  <c r="BX39" i="1"/>
  <c r="BX16" i="1"/>
  <c r="BX33" i="1"/>
  <c r="BX10" i="1"/>
  <c r="BX29" i="1"/>
  <c r="BX12" i="1"/>
  <c r="BX20" i="1"/>
  <c r="BX3" i="1"/>
</calcChain>
</file>

<file path=xl/sharedStrings.xml><?xml version="1.0" encoding="utf-8"?>
<sst xmlns="http://schemas.openxmlformats.org/spreadsheetml/2006/main" count="460" uniqueCount="201">
  <si>
    <t>Scientific Name</t>
  </si>
  <si>
    <t>Common Name</t>
  </si>
  <si>
    <t>Alfalfa</t>
  </si>
  <si>
    <t>Almond</t>
  </si>
  <si>
    <t>Apple*</t>
  </si>
  <si>
    <t>Apricot</t>
  </si>
  <si>
    <t>Asparagus</t>
  </si>
  <si>
    <t>Avocado</t>
  </si>
  <si>
    <t>Banana</t>
  </si>
  <si>
    <t>Barley</t>
  </si>
  <si>
    <t>Blueberry*</t>
  </si>
  <si>
    <t>Cacao (cocoa bean)</t>
  </si>
  <si>
    <t>Canola</t>
  </si>
  <si>
    <t>Cantaloupe/Muskmelon</t>
  </si>
  <si>
    <t>Carrot</t>
  </si>
  <si>
    <t>Cassava</t>
  </si>
  <si>
    <t>Cauliflower</t>
  </si>
  <si>
    <t>Celery</t>
  </si>
  <si>
    <t>Chickpea</t>
  </si>
  <si>
    <t>Cherry*</t>
  </si>
  <si>
    <t>Citrus</t>
  </si>
  <si>
    <t>Clover</t>
  </si>
  <si>
    <t>Coffee</t>
  </si>
  <si>
    <t>Corn</t>
  </si>
  <si>
    <t>Cotton</t>
  </si>
  <si>
    <t>Cowpea</t>
  </si>
  <si>
    <t>Cucumber</t>
  </si>
  <si>
    <t>Eggplant</t>
  </si>
  <si>
    <t>Fig</t>
  </si>
  <si>
    <t>Garlic</t>
  </si>
  <si>
    <t>Grape</t>
  </si>
  <si>
    <t>Kale</t>
  </si>
  <si>
    <t>Leek</t>
  </si>
  <si>
    <t>Lentil</t>
  </si>
  <si>
    <t>Lettuce</t>
  </si>
  <si>
    <t>Mango</t>
  </si>
  <si>
    <t>Mustard</t>
  </si>
  <si>
    <t>Oak</t>
  </si>
  <si>
    <t>Oats</t>
  </si>
  <si>
    <t>Onion</t>
  </si>
  <si>
    <t>Papaya</t>
  </si>
  <si>
    <t>Peach</t>
  </si>
  <si>
    <t>Peanut</t>
  </si>
  <si>
    <t>Pear</t>
  </si>
  <si>
    <t>Pecan</t>
  </si>
  <si>
    <t>Pepper</t>
  </si>
  <si>
    <t>Pine</t>
  </si>
  <si>
    <t>Plum</t>
  </si>
  <si>
    <t>Potato</t>
  </si>
  <si>
    <t>Rice</t>
  </si>
  <si>
    <t>Rye</t>
  </si>
  <si>
    <t>Sorghum</t>
  </si>
  <si>
    <t>Soybean</t>
  </si>
  <si>
    <t>Strawberry</t>
  </si>
  <si>
    <t>Sugarcane</t>
  </si>
  <si>
    <t>Sunflower</t>
  </si>
  <si>
    <t>Taro</t>
  </si>
  <si>
    <t>Tobacco</t>
  </si>
  <si>
    <t>Tomato</t>
  </si>
  <si>
    <t>Walnut*</t>
  </si>
  <si>
    <t>Watermelon</t>
  </si>
  <si>
    <t>Wheat</t>
  </si>
  <si>
    <t>Pest Commodity Total</t>
  </si>
  <si>
    <t>Agrilus biguttatus</t>
  </si>
  <si>
    <t>▲</t>
  </si>
  <si>
    <t>Platypus quercivorus</t>
  </si>
  <si>
    <t>Cronartium flaccidum</t>
  </si>
  <si>
    <t>Helicoverpa armigera</t>
  </si>
  <si>
    <t>Tremex fuscicornis</t>
  </si>
  <si>
    <t>Thaumetopoea processionea</t>
  </si>
  <si>
    <t>Tomicus destruens</t>
  </si>
  <si>
    <t>Dendrolimus sibiricus</t>
  </si>
  <si>
    <t>Spodoptera litura</t>
  </si>
  <si>
    <t>Ceroplastes japonicus</t>
  </si>
  <si>
    <t>Phytophthora alni</t>
  </si>
  <si>
    <t>Chilo suppressalis</t>
  </si>
  <si>
    <t>Neoleucinodes elegantalis</t>
  </si>
  <si>
    <t>Dendrolimus pini</t>
  </si>
  <si>
    <t>Cryptoblabes gnidiella</t>
  </si>
  <si>
    <t>Tuta absoluta</t>
  </si>
  <si>
    <t>Dendrolimus punctatus</t>
  </si>
  <si>
    <t>Masson pine moth</t>
  </si>
  <si>
    <t>Megaplatypus mutatus</t>
  </si>
  <si>
    <t>No common name, an ambrosia beetle</t>
  </si>
  <si>
    <t>Raffaelea quercivora</t>
  </si>
  <si>
    <t>Oxycarenus hyalinipennis</t>
  </si>
  <si>
    <t>Thaumatotibia leucotreta</t>
  </si>
  <si>
    <t>Paysandisia archon</t>
  </si>
  <si>
    <t>Pseudopezicula tracheiphila</t>
  </si>
  <si>
    <t>Rotbrenner</t>
  </si>
  <si>
    <t>Tecia solanivora</t>
  </si>
  <si>
    <t>Diabrotica speciosa</t>
  </si>
  <si>
    <t>Harpophora maydis</t>
  </si>
  <si>
    <t>Total Pests Per Commodity:</t>
  </si>
  <si>
    <t>Alder</t>
  </si>
  <si>
    <t>Ash</t>
  </si>
  <si>
    <t>Beech</t>
  </si>
  <si>
    <t>Birch</t>
  </si>
  <si>
    <t>Chestnut</t>
  </si>
  <si>
    <t>Cypress</t>
  </si>
  <si>
    <t>Dogwood</t>
  </si>
  <si>
    <t>Elm</t>
  </si>
  <si>
    <t>Eucalyptus</t>
  </si>
  <si>
    <t>Fir</t>
  </si>
  <si>
    <t>Hawthorn</t>
  </si>
  <si>
    <t>Hemlock</t>
  </si>
  <si>
    <t>Hickory</t>
  </si>
  <si>
    <t>Holly</t>
  </si>
  <si>
    <t>Juniper</t>
  </si>
  <si>
    <t>Larch</t>
  </si>
  <si>
    <t>Magnolia</t>
  </si>
  <si>
    <t>Maples</t>
  </si>
  <si>
    <t>Mulberry</t>
  </si>
  <si>
    <t>Pawpaw</t>
  </si>
  <si>
    <t>Rhododendron</t>
  </si>
  <si>
    <t>Spruce</t>
  </si>
  <si>
    <t>Sycamore</t>
  </si>
  <si>
    <t>Tanoaks</t>
  </si>
  <si>
    <t>Willow</t>
  </si>
  <si>
    <t>Pea, fresh</t>
  </si>
  <si>
    <t>Broccoli</t>
  </si>
  <si>
    <t>Tobamovirus Cucumber green mottle mosaic virus</t>
  </si>
  <si>
    <t>Tospovirus Groundnut bud necrosis virus</t>
  </si>
  <si>
    <t>Almond witches' broom</t>
  </si>
  <si>
    <t>Eurygaster integriceps</t>
  </si>
  <si>
    <t>Sunn pest</t>
  </si>
  <si>
    <t>Small brown planthopper</t>
  </si>
  <si>
    <t>Laodelphax striatellus</t>
  </si>
  <si>
    <t>Phytophthora kernoviae</t>
  </si>
  <si>
    <t>Anguina tritici</t>
  </si>
  <si>
    <t>Wheat gall nematode</t>
  </si>
  <si>
    <t>Australian grapevine yellows</t>
  </si>
  <si>
    <t>Apple proliferation</t>
  </si>
  <si>
    <t>Bois noir; Stolbur</t>
  </si>
  <si>
    <t xml:space="preserve">Flavescence dorée </t>
  </si>
  <si>
    <t xml:space="preserve">Japanese wax scale    </t>
  </si>
  <si>
    <t>Asiatic rice borer</t>
  </si>
  <si>
    <t>Scots pine blister rust</t>
  </si>
  <si>
    <t>Pine-tree lappet</t>
  </si>
  <si>
    <t>Siberian silk moth</t>
  </si>
  <si>
    <t>Cucurbit beetle</t>
  </si>
  <si>
    <t>Late wilt of corn</t>
  </si>
  <si>
    <t xml:space="preserve">Old world bollworm    </t>
  </si>
  <si>
    <t>Ash dieback</t>
  </si>
  <si>
    <t>Tomato fruit borer</t>
  </si>
  <si>
    <t>Cotton seed bug</t>
  </si>
  <si>
    <t>South American palm borer</t>
  </si>
  <si>
    <t>Alder root and collar rot</t>
  </si>
  <si>
    <t>Beech bleeding canker</t>
  </si>
  <si>
    <t>Oak ambrosia beetle</t>
  </si>
  <si>
    <t>Japanese oak wilt</t>
  </si>
  <si>
    <t xml:space="preserve">Cotton cutworm </t>
  </si>
  <si>
    <t xml:space="preserve">False codling moth    </t>
  </si>
  <si>
    <t>Oak processionary moth</t>
  </si>
  <si>
    <t>Cucumber green mottle mosaic (CGMMV)</t>
  </si>
  <si>
    <t>Groundnut bud necrosis (GBNV)</t>
  </si>
  <si>
    <t>Bacterial blight, Bacterial leaf streak</t>
  </si>
  <si>
    <t>Pumpkin, 
Squash/ Zucchini</t>
  </si>
  <si>
    <t>Palm (coconut palm, 
oil palm, etc.)</t>
  </si>
  <si>
    <t>Honeydew melon</t>
  </si>
  <si>
    <t>Pea, dried</t>
  </si>
  <si>
    <t>Pigeon pea</t>
  </si>
  <si>
    <t>Sweet potato</t>
  </si>
  <si>
    <t xml:space="preserve">Bean, dried </t>
  </si>
  <si>
    <t>Bean, fresh</t>
  </si>
  <si>
    <t>Blackberry; Boysenberry; Raspberry</t>
  </si>
  <si>
    <t>Cabbage</t>
  </si>
  <si>
    <t>Spinach</t>
  </si>
  <si>
    <t>Christmas berry webworm</t>
  </si>
  <si>
    <t>Thaumetopoea pityocampa</t>
  </si>
  <si>
    <t>Pine processionary moth</t>
  </si>
  <si>
    <t>Mediterranean pine shoot beetle</t>
  </si>
  <si>
    <t>Oak splendour beetle</t>
  </si>
  <si>
    <t xml:space="preserve">Hymenoscyphus fraxineus </t>
  </si>
  <si>
    <t>Hymenoscyphus fraxineus</t>
  </si>
  <si>
    <t>* = Included as a commodity and a tree/shrub</t>
  </si>
  <si>
    <t>Bacterial wilt</t>
  </si>
  <si>
    <t>New World palms/Palmetto</t>
  </si>
  <si>
    <t>Linden</t>
  </si>
  <si>
    <t>Douglas fir</t>
  </si>
  <si>
    <t>Sweet gum</t>
  </si>
  <si>
    <t>Azalea</t>
  </si>
  <si>
    <t>Boxwood</t>
  </si>
  <si>
    <t>Camellia</t>
  </si>
  <si>
    <t>Viburnum</t>
  </si>
  <si>
    <t>Cedar</t>
  </si>
  <si>
    <t>Hazel</t>
  </si>
  <si>
    <t>Poplar</t>
  </si>
  <si>
    <t>Sassafras</t>
  </si>
  <si>
    <t xml:space="preserve">Tremex woodwasp </t>
  </si>
  <si>
    <t>Tomato leafminer</t>
  </si>
  <si>
    <t>Guatemalan potato moth</t>
  </si>
  <si>
    <r>
      <t xml:space="preserve"> 'Candidatus </t>
    </r>
    <r>
      <rPr>
        <sz val="16"/>
        <rFont val="Times New Roman"/>
        <family val="1"/>
      </rPr>
      <t>Phytoplasma australiense' 16SrXII-B</t>
    </r>
  </si>
  <si>
    <r>
      <t xml:space="preserve"> 'Candidatus </t>
    </r>
    <r>
      <rPr>
        <sz val="16"/>
        <rFont val="Times New Roman"/>
        <family val="1"/>
      </rPr>
      <t>Phytoplasma mali' 16SrX-A</t>
    </r>
  </si>
  <si>
    <r>
      <t xml:space="preserve"> '</t>
    </r>
    <r>
      <rPr>
        <i/>
        <sz val="16"/>
        <color theme="1"/>
        <rFont val="Times New Roman"/>
        <family val="1"/>
      </rPr>
      <t>Candidatus</t>
    </r>
    <r>
      <rPr>
        <sz val="16"/>
        <color theme="1"/>
        <rFont val="Times New Roman"/>
        <family val="1"/>
      </rPr>
      <t xml:space="preserve"> Phytoplasma phoenicium' 16SrIX-B</t>
    </r>
  </si>
  <si>
    <r>
      <t xml:space="preserve"> 'Candidatus </t>
    </r>
    <r>
      <rPr>
        <sz val="16"/>
        <rFont val="Times New Roman"/>
        <family val="1"/>
      </rPr>
      <t>Phytoplasma solani' 16SrXII-A</t>
    </r>
  </si>
  <si>
    <r>
      <t xml:space="preserve"> '</t>
    </r>
    <r>
      <rPr>
        <i/>
        <sz val="16"/>
        <rFont val="Times New Roman"/>
        <family val="1"/>
      </rPr>
      <t>Candidatus</t>
    </r>
    <r>
      <rPr>
        <sz val="16"/>
        <rFont val="Times New Roman"/>
        <family val="1"/>
      </rPr>
      <t xml:space="preserve"> Phytoplasma vitis' 16SrV-C</t>
    </r>
  </si>
  <si>
    <r>
      <t xml:space="preserve">Ralstonia solanacearum </t>
    </r>
    <r>
      <rPr>
        <sz val="16"/>
        <rFont val="Times New Roman"/>
        <family val="1"/>
      </rPr>
      <t>race 3 biovar 2</t>
    </r>
  </si>
  <si>
    <r>
      <t xml:space="preserve">Xanthomonas oryzae </t>
    </r>
    <r>
      <rPr>
        <sz val="16"/>
        <rFont val="Times New Roman"/>
        <family val="1"/>
      </rPr>
      <t>pv.</t>
    </r>
    <r>
      <rPr>
        <i/>
        <sz val="16"/>
        <rFont val="Times New Roman"/>
        <family val="1"/>
      </rPr>
      <t xml:space="preserve"> oryzae, X. oryzae </t>
    </r>
    <r>
      <rPr>
        <sz val="16"/>
        <rFont val="Times New Roman"/>
        <family val="1"/>
      </rPr>
      <t xml:space="preserve">pv. </t>
    </r>
    <r>
      <rPr>
        <i/>
        <sz val="16"/>
        <rFont val="Times New Roman"/>
        <family val="1"/>
      </rPr>
      <t xml:space="preserve">oryzicola </t>
    </r>
  </si>
  <si>
    <t>▲ = Primary host (economic/environmental damage has been reported in the scientific literature)</t>
  </si>
  <si>
    <t>▲ = Primary host (economic/environmental  damage has been reported in the scientific literature)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</si>
</sst>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Lucida Sans"/>
      <family val="2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Lucida Sans"/>
      <family val="2"/>
    </font>
    <font>
      <sz val="16"/>
      <name val="Times New Roman"/>
      <family val="1"/>
    </font>
    <font>
      <b/>
      <sz val="16"/>
      <name val="Times New Roman"/>
      <family val="1"/>
    </font>
    <font>
      <sz val="16"/>
      <color theme="1"/>
      <name val="Times New Roman"/>
      <family val="1"/>
    </font>
    <font>
      <strike/>
      <sz val="14"/>
      <color rgb="FFFF0000"/>
      <name val="Times New Roman"/>
      <family val="1"/>
    </font>
    <font>
      <i/>
      <sz val="16"/>
      <name val="Times New Roman"/>
      <family val="1"/>
    </font>
    <font>
      <i/>
      <sz val="16"/>
      <color theme="1"/>
      <name val="Times New Roman"/>
      <family val="1"/>
    </font>
    <font>
      <i/>
      <sz val="16"/>
      <color rgb="FF000000"/>
      <name val="Times New Roman"/>
      <family val="1"/>
    </font>
    <font>
      <sz val="16"/>
      <color rgb="FF000000"/>
      <name val="Times New Roman"/>
      <family val="1"/>
    </font>
    <font>
      <b/>
      <i/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0" fontId="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124">
    <xf numFmtId="0" fontId="0" fillId="0" borderId="0" xfId="0"/>
    <xf numFmtId="0" fontId="4" fillId="0" borderId="0" xfId="0" applyFont="1" applyAlignment="1">
      <alignment vertical="top"/>
    </xf>
    <xf numFmtId="0" fontId="4" fillId="0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7" fillId="2" borderId="0" xfId="2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top"/>
    </xf>
    <xf numFmtId="0" fontId="7" fillId="2" borderId="13" xfId="2" applyFont="1" applyFill="1" applyBorder="1" applyAlignment="1">
      <alignment horizontal="center" vertical="center"/>
    </xf>
    <xf numFmtId="0" fontId="6" fillId="2" borderId="3" xfId="2" applyNumberFormat="1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5" fillId="0" borderId="0" xfId="1" applyFont="1" applyAlignment="1">
      <alignment vertical="top" wrapText="1"/>
    </xf>
    <xf numFmtId="0" fontId="7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7" fillId="0" borderId="0" xfId="2" applyFont="1" applyAlignment="1">
      <alignment vertical="top"/>
    </xf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 shrinkToFit="1"/>
    </xf>
    <xf numFmtId="0" fontId="7" fillId="0" borderId="0" xfId="2" applyFont="1" applyAlignment="1">
      <alignment horizontal="center" vertical="center" wrapText="1"/>
    </xf>
    <xf numFmtId="0" fontId="7" fillId="0" borderId="0" xfId="2" applyNumberFormat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vertical="top"/>
    </xf>
    <xf numFmtId="0" fontId="8" fillId="0" borderId="0" xfId="0" applyFont="1" applyAlignment="1">
      <alignment vertical="top"/>
    </xf>
    <xf numFmtId="0" fontId="7" fillId="2" borderId="1" xfId="2" applyFont="1" applyFill="1" applyBorder="1" applyAlignment="1">
      <alignment horizontal="center" vertical="top"/>
    </xf>
    <xf numFmtId="0" fontId="7" fillId="2" borderId="2" xfId="2" applyFont="1" applyFill="1" applyBorder="1" applyAlignment="1">
      <alignment horizontal="center" vertical="top"/>
    </xf>
    <xf numFmtId="0" fontId="6" fillId="2" borderId="1" xfId="2" applyFont="1" applyFill="1" applyBorder="1" applyAlignment="1">
      <alignment horizontal="center" vertical="top"/>
    </xf>
    <xf numFmtId="0" fontId="7" fillId="2" borderId="0" xfId="2" applyFont="1" applyFill="1" applyBorder="1" applyAlignment="1">
      <alignment horizontal="center" vertical="top"/>
    </xf>
    <xf numFmtId="0" fontId="8" fillId="0" borderId="0" xfId="0" applyFont="1" applyFill="1" applyAlignment="1">
      <alignment vertical="top"/>
    </xf>
    <xf numFmtId="0" fontId="7" fillId="2" borderId="13" xfId="2" applyFont="1" applyFill="1" applyBorder="1" applyAlignment="1">
      <alignment horizontal="center" vertical="top"/>
    </xf>
    <xf numFmtId="0" fontId="6" fillId="2" borderId="3" xfId="2" applyNumberFormat="1" applyFont="1" applyFill="1" applyBorder="1" applyAlignment="1">
      <alignment horizontal="center" vertical="top"/>
    </xf>
    <xf numFmtId="0" fontId="7" fillId="2" borderId="16" xfId="2" applyFont="1" applyFill="1" applyBorder="1" applyAlignment="1">
      <alignment horizontal="center" vertical="top"/>
    </xf>
    <xf numFmtId="0" fontId="5" fillId="2" borderId="16" xfId="0" applyFont="1" applyFill="1" applyBorder="1" applyAlignment="1">
      <alignment vertical="top"/>
    </xf>
    <xf numFmtId="0" fontId="7" fillId="0" borderId="1" xfId="2" applyFont="1" applyFill="1" applyBorder="1" applyAlignment="1">
      <alignment horizontal="center" vertical="top"/>
    </xf>
    <xf numFmtId="0" fontId="7" fillId="0" borderId="16" xfId="2" applyFont="1" applyFill="1" applyBorder="1" applyAlignment="1">
      <alignment horizontal="center" vertical="top"/>
    </xf>
    <xf numFmtId="0" fontId="6" fillId="2" borderId="3" xfId="2" applyFont="1" applyFill="1" applyBorder="1" applyAlignment="1">
      <alignment vertical="top"/>
    </xf>
    <xf numFmtId="0" fontId="7" fillId="2" borderId="19" xfId="2" applyFont="1" applyFill="1" applyBorder="1" applyAlignment="1">
      <alignment vertical="top"/>
    </xf>
    <xf numFmtId="0" fontId="7" fillId="2" borderId="20" xfId="2" applyFont="1" applyFill="1" applyBorder="1" applyAlignment="1">
      <alignment horizontal="center" vertical="top"/>
    </xf>
    <xf numFmtId="0" fontId="7" fillId="2" borderId="18" xfId="2" applyFont="1" applyFill="1" applyBorder="1" applyAlignment="1">
      <alignment horizontal="center" vertical="top"/>
    </xf>
    <xf numFmtId="0" fontId="7" fillId="2" borderId="21" xfId="2" applyFont="1" applyFill="1" applyBorder="1" applyAlignment="1">
      <alignment horizontal="center" vertical="top"/>
    </xf>
    <xf numFmtId="0" fontId="7" fillId="2" borderId="4" xfId="2" applyFont="1" applyFill="1" applyBorder="1" applyAlignment="1">
      <alignment horizontal="center" vertical="top"/>
    </xf>
    <xf numFmtId="0" fontId="7" fillId="2" borderId="22" xfId="2" applyFont="1" applyFill="1" applyBorder="1" applyAlignment="1">
      <alignment horizontal="center" vertical="top"/>
    </xf>
    <xf numFmtId="0" fontId="7" fillId="2" borderId="14" xfId="2" applyFont="1" applyFill="1" applyBorder="1" applyAlignment="1">
      <alignment horizontal="center" vertical="top"/>
    </xf>
    <xf numFmtId="0" fontId="7" fillId="2" borderId="23" xfId="2" applyFont="1" applyFill="1" applyBorder="1" applyAlignment="1">
      <alignment horizontal="center" vertical="top"/>
    </xf>
    <xf numFmtId="0" fontId="7" fillId="2" borderId="17" xfId="2" applyFont="1" applyFill="1" applyBorder="1" applyAlignment="1">
      <alignment horizontal="center" vertical="top"/>
    </xf>
    <xf numFmtId="0" fontId="7" fillId="2" borderId="24" xfId="2" applyFont="1" applyFill="1" applyBorder="1" applyAlignment="1">
      <alignment horizontal="center" vertical="top"/>
    </xf>
    <xf numFmtId="0" fontId="7" fillId="2" borderId="16" xfId="2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9" fillId="0" borderId="8" xfId="2" applyFont="1" applyBorder="1" applyAlignment="1">
      <alignment horizontal="center" vertical="center" textRotation="60"/>
    </xf>
    <xf numFmtId="0" fontId="9" fillId="0" borderId="3" xfId="2" applyFont="1" applyBorder="1" applyAlignment="1">
      <alignment horizontal="center" vertical="center" textRotation="60"/>
    </xf>
    <xf numFmtId="0" fontId="9" fillId="0" borderId="3" xfId="2" applyFont="1" applyBorder="1" applyAlignment="1">
      <alignment horizontal="center" vertical="top" textRotation="60"/>
    </xf>
    <xf numFmtId="0" fontId="9" fillId="0" borderId="9" xfId="2" applyFont="1" applyBorder="1" applyAlignment="1">
      <alignment horizontal="center" vertical="center" textRotation="60"/>
    </xf>
    <xf numFmtId="0" fontId="10" fillId="0" borderId="9" xfId="2" applyFont="1" applyBorder="1" applyAlignment="1">
      <alignment horizontal="center" vertical="top" textRotation="60"/>
    </xf>
    <xf numFmtId="0" fontId="9" fillId="0" borderId="11" xfId="2" applyFont="1" applyBorder="1" applyAlignment="1">
      <alignment horizontal="center" vertical="center" textRotation="60"/>
    </xf>
    <xf numFmtId="0" fontId="9" fillId="0" borderId="9" xfId="2" applyFont="1" applyBorder="1" applyAlignment="1">
      <alignment horizontal="center" vertical="top" textRotation="60" wrapText="1"/>
    </xf>
    <xf numFmtId="0" fontId="9" fillId="0" borderId="7" xfId="2" applyFont="1" applyBorder="1" applyAlignment="1">
      <alignment horizontal="center" vertical="center" textRotation="60"/>
    </xf>
    <xf numFmtId="0" fontId="9" fillId="0" borderId="9" xfId="2" applyFont="1" applyBorder="1" applyAlignment="1">
      <alignment horizontal="center" vertical="top" textRotation="60"/>
    </xf>
    <xf numFmtId="0" fontId="9" fillId="0" borderId="6" xfId="2" applyFont="1" applyBorder="1" applyAlignment="1">
      <alignment horizontal="center" vertical="center" textRotation="60"/>
    </xf>
    <xf numFmtId="0" fontId="9" fillId="0" borderId="8" xfId="2" applyFont="1" applyBorder="1" applyAlignment="1">
      <alignment horizontal="center" vertical="top" textRotation="60" wrapText="1"/>
    </xf>
    <xf numFmtId="0" fontId="11" fillId="0" borderId="3" xfId="0" applyFont="1" applyBorder="1" applyAlignment="1">
      <alignment horizontal="center" vertical="center" textRotation="60" wrapText="1"/>
    </xf>
    <xf numFmtId="0" fontId="11" fillId="0" borderId="3" xfId="0" applyFont="1" applyBorder="1" applyAlignment="1">
      <alignment horizontal="center" vertical="center" textRotation="60"/>
    </xf>
    <xf numFmtId="0" fontId="9" fillId="0" borderId="8" xfId="2" applyFont="1" applyBorder="1" applyAlignment="1">
      <alignment horizontal="center" vertical="center" textRotation="60" wrapText="1"/>
    </xf>
    <xf numFmtId="0" fontId="9" fillId="0" borderId="12" xfId="2" applyFont="1" applyBorder="1" applyAlignment="1">
      <alignment horizontal="center" vertical="center" textRotation="60"/>
    </xf>
    <xf numFmtId="0" fontId="9" fillId="0" borderId="10" xfId="2" applyFont="1" applyBorder="1" applyAlignment="1">
      <alignment horizontal="center" vertical="center" textRotation="60"/>
    </xf>
    <xf numFmtId="0" fontId="7" fillId="2" borderId="25" xfId="2" applyFont="1" applyFill="1" applyBorder="1" applyAlignment="1">
      <alignment horizontal="center" vertical="top"/>
    </xf>
    <xf numFmtId="0" fontId="9" fillId="2" borderId="3" xfId="2" applyFont="1" applyFill="1" applyBorder="1" applyAlignment="1">
      <alignment horizontal="center" vertical="center" textRotation="60"/>
    </xf>
    <xf numFmtId="0" fontId="12" fillId="2" borderId="1" xfId="2" applyFont="1" applyFill="1" applyBorder="1" applyAlignment="1">
      <alignment horizontal="center" vertical="center"/>
    </xf>
    <xf numFmtId="0" fontId="12" fillId="2" borderId="1" xfId="2" applyFont="1" applyFill="1" applyBorder="1" applyAlignment="1">
      <alignment horizontal="center" vertical="top"/>
    </xf>
    <xf numFmtId="0" fontId="7" fillId="0" borderId="1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top"/>
    </xf>
    <xf numFmtId="0" fontId="11" fillId="2" borderId="1" xfId="0" applyFont="1" applyFill="1" applyBorder="1" applyAlignment="1">
      <alignment vertical="top"/>
    </xf>
    <xf numFmtId="0" fontId="10" fillId="4" borderId="3" xfId="2" applyFont="1" applyFill="1" applyBorder="1" applyAlignment="1">
      <alignment horizontal="left" wrapText="1"/>
    </xf>
    <xf numFmtId="0" fontId="10" fillId="4" borderId="7" xfId="2" applyFont="1" applyFill="1" applyBorder="1" applyAlignment="1">
      <alignment horizontal="left" wrapText="1"/>
    </xf>
    <xf numFmtId="0" fontId="13" fillId="2" borderId="4" xfId="2" applyFont="1" applyFill="1" applyBorder="1" applyAlignment="1">
      <alignment vertical="top" wrapText="1"/>
    </xf>
    <xf numFmtId="0" fontId="9" fillId="2" borderId="5" xfId="2" applyFont="1" applyFill="1" applyBorder="1" applyAlignment="1">
      <alignment horizontal="left" vertical="top" wrapText="1" shrinkToFit="1"/>
    </xf>
    <xf numFmtId="0" fontId="13" fillId="2" borderId="2" xfId="2" applyFont="1" applyFill="1" applyBorder="1" applyAlignment="1">
      <alignment vertical="top" wrapText="1"/>
    </xf>
    <xf numFmtId="0" fontId="13" fillId="2" borderId="2" xfId="2" quotePrefix="1" applyFont="1" applyFill="1" applyBorder="1" applyAlignment="1">
      <alignment vertical="top" wrapText="1"/>
    </xf>
    <xf numFmtId="0" fontId="9" fillId="2" borderId="5" xfId="2" applyFont="1" applyFill="1" applyBorder="1" applyAlignment="1">
      <alignment horizontal="left" vertical="top" wrapText="1"/>
    </xf>
    <xf numFmtId="0" fontId="13" fillId="2" borderId="2" xfId="2" quotePrefix="1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vertical="top"/>
    </xf>
    <xf numFmtId="0" fontId="9" fillId="2" borderId="5" xfId="1" applyFont="1" applyFill="1" applyBorder="1" applyAlignment="1">
      <alignment vertical="top"/>
    </xf>
    <xf numFmtId="0" fontId="9" fillId="2" borderId="2" xfId="2" applyFont="1" applyFill="1" applyBorder="1" applyAlignment="1">
      <alignment vertical="top" wrapText="1"/>
    </xf>
    <xf numFmtId="0" fontId="9" fillId="0" borderId="5" xfId="2" applyFont="1" applyFill="1" applyBorder="1" applyAlignment="1">
      <alignment horizontal="left" vertical="top" wrapText="1" shrinkToFit="1"/>
    </xf>
    <xf numFmtId="0" fontId="13" fillId="0" borderId="2" xfId="2" applyFont="1" applyFill="1" applyBorder="1" applyAlignment="1">
      <alignment vertical="top" wrapText="1"/>
    </xf>
    <xf numFmtId="0" fontId="14" fillId="0" borderId="2" xfId="2" applyFont="1" applyFill="1" applyBorder="1" applyAlignment="1">
      <alignment horizontal="left" vertical="top" wrapText="1"/>
    </xf>
    <xf numFmtId="0" fontId="15" fillId="2" borderId="2" xfId="0" applyFont="1" applyFill="1" applyBorder="1" applyAlignment="1">
      <alignment vertical="center"/>
    </xf>
    <xf numFmtId="0" fontId="16" fillId="2" borderId="5" xfId="0" applyFont="1" applyFill="1" applyBorder="1" applyAlignment="1">
      <alignment vertical="center" wrapText="1"/>
    </xf>
    <xf numFmtId="0" fontId="13" fillId="0" borderId="1" xfId="2" applyFont="1" applyFill="1" applyBorder="1" applyAlignment="1">
      <alignment vertical="top" wrapText="1"/>
    </xf>
    <xf numFmtId="0" fontId="9" fillId="2" borderId="1" xfId="2" applyFont="1" applyFill="1" applyBorder="1" applyAlignment="1">
      <alignment horizontal="left" vertical="top" wrapText="1" shrinkToFit="1"/>
    </xf>
    <xf numFmtId="0" fontId="15" fillId="5" borderId="15" xfId="0" applyFont="1" applyFill="1" applyBorder="1" applyAlignment="1">
      <alignment vertical="top" wrapText="1"/>
    </xf>
    <xf numFmtId="0" fontId="16" fillId="5" borderId="15" xfId="0" applyFont="1" applyFill="1" applyBorder="1" applyAlignment="1">
      <alignment vertical="top" wrapText="1"/>
    </xf>
    <xf numFmtId="0" fontId="9" fillId="2" borderId="1" xfId="2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vertical="top"/>
    </xf>
    <xf numFmtId="0" fontId="13" fillId="2" borderId="1" xfId="2" applyFont="1" applyFill="1" applyBorder="1" applyAlignment="1">
      <alignment vertical="top" wrapText="1"/>
    </xf>
    <xf numFmtId="0" fontId="14" fillId="2" borderId="2" xfId="0" applyFont="1" applyFill="1" applyBorder="1" applyAlignment="1">
      <alignment vertical="top"/>
    </xf>
    <xf numFmtId="0" fontId="10" fillId="0" borderId="0" xfId="2" applyFont="1" applyAlignment="1">
      <alignment vertical="top" wrapText="1"/>
    </xf>
    <xf numFmtId="0" fontId="10" fillId="0" borderId="0" xfId="2" applyFont="1" applyAlignment="1">
      <alignment vertical="top"/>
    </xf>
    <xf numFmtId="0" fontId="17" fillId="0" borderId="0" xfId="2" applyFont="1" applyFill="1" applyBorder="1" applyAlignment="1">
      <alignment vertical="top" wrapText="1"/>
    </xf>
    <xf numFmtId="0" fontId="17" fillId="0" borderId="0" xfId="2" applyFont="1" applyFill="1" applyBorder="1" applyAlignment="1">
      <alignment vertical="top"/>
    </xf>
    <xf numFmtId="0" fontId="9" fillId="0" borderId="0" xfId="2" applyFont="1" applyBorder="1" applyAlignment="1">
      <alignment horizontal="left" vertical="top"/>
    </xf>
    <xf numFmtId="0" fontId="11" fillId="0" borderId="0" xfId="1" applyFont="1" applyAlignment="1">
      <alignment vertical="top" wrapText="1"/>
    </xf>
    <xf numFmtId="0" fontId="9" fillId="0" borderId="0" xfId="2" applyFont="1" applyAlignment="1">
      <alignment vertical="top"/>
    </xf>
    <xf numFmtId="0" fontId="11" fillId="0" borderId="0" xfId="0" applyFont="1" applyAlignment="1">
      <alignment vertical="top"/>
    </xf>
    <xf numFmtId="0" fontId="15" fillId="0" borderId="2" xfId="0" applyFont="1" applyFill="1" applyBorder="1" applyAlignment="1">
      <alignment vertical="center"/>
    </xf>
    <xf numFmtId="0" fontId="9" fillId="0" borderId="0" xfId="2" applyFont="1" applyAlignment="1">
      <alignment horizontal="left" vertical="top"/>
    </xf>
    <xf numFmtId="0" fontId="9" fillId="0" borderId="0" xfId="2" applyFont="1" applyBorder="1" applyAlignment="1">
      <alignment horizontal="left" vertical="top" wrapText="1"/>
    </xf>
    <xf numFmtId="0" fontId="9" fillId="0" borderId="0" xfId="2" applyFont="1" applyFill="1" applyBorder="1" applyAlignment="1">
      <alignment horizontal="center" vertical="top" wrapText="1"/>
    </xf>
    <xf numFmtId="0" fontId="9" fillId="0" borderId="0" xfId="2" applyFont="1" applyFill="1" applyBorder="1" applyAlignment="1">
      <alignment horizontal="center" vertical="top"/>
    </xf>
    <xf numFmtId="0" fontId="9" fillId="0" borderId="0" xfId="2" applyFont="1" applyAlignment="1">
      <alignment vertical="top" wrapText="1"/>
    </xf>
    <xf numFmtId="0" fontId="9" fillId="0" borderId="0" xfId="2" applyFont="1" applyFill="1" applyBorder="1" applyAlignment="1">
      <alignment vertical="top" wrapText="1" shrinkToFit="1"/>
    </xf>
    <xf numFmtId="0" fontId="9" fillId="0" borderId="0" xfId="2" applyFont="1" applyFill="1" applyBorder="1" applyAlignment="1">
      <alignment vertical="top" shrinkToFit="1"/>
    </xf>
    <xf numFmtId="0" fontId="9" fillId="0" borderId="0" xfId="2" applyNumberFormat="1" applyFont="1" applyFill="1" applyBorder="1" applyAlignment="1">
      <alignment vertical="top" wrapText="1" shrinkToFit="1"/>
    </xf>
    <xf numFmtId="0" fontId="9" fillId="0" borderId="0" xfId="2" applyNumberFormat="1" applyFont="1" applyFill="1" applyBorder="1" applyAlignment="1">
      <alignment vertical="top" shrinkToFit="1"/>
    </xf>
    <xf numFmtId="0" fontId="9" fillId="0" borderId="0" xfId="2" applyFont="1" applyFill="1" applyBorder="1" applyAlignment="1">
      <alignment vertical="top" wrapText="1"/>
    </xf>
    <xf numFmtId="0" fontId="9" fillId="0" borderId="0" xfId="2" applyFont="1" applyFill="1" applyBorder="1" applyAlignment="1">
      <alignment vertical="top"/>
    </xf>
  </cellXfs>
  <cellStyles count="12">
    <cellStyle name="Normal" xfId="0" builtinId="0"/>
    <cellStyle name="Normal 2" xfId="2"/>
    <cellStyle name="Normal 3" xfId="4"/>
    <cellStyle name="Normal 4" xfId="3"/>
    <cellStyle name="Normal 4 2" xfId="8"/>
    <cellStyle name="Normal 5" xfId="5"/>
    <cellStyle name="Normal 5 2" xfId="9"/>
    <cellStyle name="Normal 6" xfId="7"/>
    <cellStyle name="Normal 7" xfId="6"/>
    <cellStyle name="Normal 8" xfId="1"/>
    <cellStyle name="Normal 8 2" xfId="11"/>
    <cellStyle name="Normal 8 3" xfId="1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B65"/>
  <sheetViews>
    <sheetView tabSelected="1" zoomScale="70" zoomScaleNormal="70" workbookViewId="0">
      <pane xSplit="2" ySplit="2" topLeftCell="C38" activePane="bottomRight" state="frozen"/>
      <selection pane="topRight" activeCell="D1" sqref="D1"/>
      <selection pane="bottomLeft" activeCell="A6" sqref="A6"/>
      <selection pane="bottomRight" activeCell="A49" sqref="A49"/>
    </sheetView>
  </sheetViews>
  <sheetFormatPr defaultColWidth="9.26953125" defaultRowHeight="20.5" x14ac:dyDescent="0.35"/>
  <cols>
    <col min="1" max="1" width="61.453125" style="111" customWidth="1"/>
    <col min="2" max="2" width="50.7265625" style="111" customWidth="1"/>
    <col min="3" max="12" width="6.54296875" style="4" customWidth="1"/>
    <col min="13" max="13" width="9.26953125" style="4"/>
    <col min="14" max="18" width="6.54296875" style="4" customWidth="1"/>
    <col min="19" max="19" width="7.7265625" style="4" customWidth="1"/>
    <col min="20" max="46" width="6.54296875" style="4" customWidth="1"/>
    <col min="47" max="47" width="9.26953125" style="4" customWidth="1"/>
    <col min="48" max="48" width="7.26953125" style="4" customWidth="1"/>
    <col min="49" max="59" width="6.54296875" style="4" customWidth="1"/>
    <col min="60" max="60" width="9.26953125" style="4"/>
    <col min="61" max="75" width="6.54296875" style="4" customWidth="1"/>
    <col min="76" max="76" width="9.26953125" style="4"/>
    <col min="77" max="16384" width="9.26953125" style="3"/>
  </cols>
  <sheetData>
    <row r="1" spans="1:314" ht="21" thickBot="1" x14ac:dyDescent="0.4"/>
    <row r="2" spans="1:314" ht="173.5" customHeight="1" thickBot="1" x14ac:dyDescent="0.45">
      <c r="A2" s="80" t="s">
        <v>0</v>
      </c>
      <c r="B2" s="81" t="s">
        <v>1</v>
      </c>
      <c r="C2" s="57" t="s">
        <v>2</v>
      </c>
      <c r="D2" s="59" t="s">
        <v>3</v>
      </c>
      <c r="E2" s="61" t="s">
        <v>4</v>
      </c>
      <c r="F2" s="57" t="s">
        <v>5</v>
      </c>
      <c r="G2" s="57" t="s">
        <v>6</v>
      </c>
      <c r="H2" s="59" t="s">
        <v>7</v>
      </c>
      <c r="I2" s="59" t="s">
        <v>8</v>
      </c>
      <c r="J2" s="57" t="s">
        <v>9</v>
      </c>
      <c r="K2" s="59" t="s">
        <v>163</v>
      </c>
      <c r="L2" s="59" t="s">
        <v>164</v>
      </c>
      <c r="M2" s="62" t="s">
        <v>165</v>
      </c>
      <c r="N2" s="59" t="s">
        <v>10</v>
      </c>
      <c r="O2" s="57" t="s">
        <v>120</v>
      </c>
      <c r="P2" s="59" t="s">
        <v>166</v>
      </c>
      <c r="Q2" s="59" t="s">
        <v>11</v>
      </c>
      <c r="R2" s="59" t="s">
        <v>12</v>
      </c>
      <c r="S2" s="58" t="s">
        <v>13</v>
      </c>
      <c r="T2" s="57" t="s">
        <v>14</v>
      </c>
      <c r="U2" s="59" t="s">
        <v>15</v>
      </c>
      <c r="V2" s="59" t="s">
        <v>16</v>
      </c>
      <c r="W2" s="57" t="s">
        <v>17</v>
      </c>
      <c r="X2" s="59" t="s">
        <v>18</v>
      </c>
      <c r="Y2" s="59" t="s">
        <v>19</v>
      </c>
      <c r="Z2" s="59" t="s">
        <v>20</v>
      </c>
      <c r="AA2" s="59" t="s">
        <v>21</v>
      </c>
      <c r="AB2" s="57" t="s">
        <v>22</v>
      </c>
      <c r="AC2" s="63" t="s">
        <v>23</v>
      </c>
      <c r="AD2" s="57" t="s">
        <v>24</v>
      </c>
      <c r="AE2" s="59" t="s">
        <v>25</v>
      </c>
      <c r="AF2" s="59" t="s">
        <v>26</v>
      </c>
      <c r="AG2" s="59" t="s">
        <v>27</v>
      </c>
      <c r="AH2" s="59" t="s">
        <v>28</v>
      </c>
      <c r="AI2" s="59" t="s">
        <v>29</v>
      </c>
      <c r="AJ2" s="59" t="s">
        <v>30</v>
      </c>
      <c r="AK2" s="64" t="s">
        <v>159</v>
      </c>
      <c r="AL2" s="59" t="s">
        <v>31</v>
      </c>
      <c r="AM2" s="59" t="s">
        <v>32</v>
      </c>
      <c r="AN2" s="59" t="s">
        <v>33</v>
      </c>
      <c r="AO2" s="63" t="s">
        <v>34</v>
      </c>
      <c r="AP2" s="56" t="s">
        <v>35</v>
      </c>
      <c r="AQ2" s="57" t="s">
        <v>36</v>
      </c>
      <c r="AR2" s="61" t="s">
        <v>37</v>
      </c>
      <c r="AS2" s="65" t="s">
        <v>38</v>
      </c>
      <c r="AT2" s="57" t="s">
        <v>39</v>
      </c>
      <c r="AU2" s="66" t="s">
        <v>158</v>
      </c>
      <c r="AV2" s="67" t="s">
        <v>40</v>
      </c>
      <c r="AW2" s="68" t="s">
        <v>160</v>
      </c>
      <c r="AX2" s="68" t="s">
        <v>119</v>
      </c>
      <c r="AY2" s="57" t="s">
        <v>41</v>
      </c>
      <c r="AZ2" s="61" t="s">
        <v>42</v>
      </c>
      <c r="BA2" s="57" t="s">
        <v>43</v>
      </c>
      <c r="BB2" s="57" t="s">
        <v>44</v>
      </c>
      <c r="BC2" s="57" t="s">
        <v>45</v>
      </c>
      <c r="BD2" s="68" t="s">
        <v>161</v>
      </c>
      <c r="BE2" s="56" t="s">
        <v>46</v>
      </c>
      <c r="BF2" s="57" t="s">
        <v>47</v>
      </c>
      <c r="BG2" s="57" t="s">
        <v>48</v>
      </c>
      <c r="BH2" s="69" t="s">
        <v>157</v>
      </c>
      <c r="BI2" s="70" t="s">
        <v>49</v>
      </c>
      <c r="BJ2" s="57" t="s">
        <v>50</v>
      </c>
      <c r="BK2" s="57" t="s">
        <v>51</v>
      </c>
      <c r="BL2" s="71" t="s">
        <v>52</v>
      </c>
      <c r="BM2" s="71" t="s">
        <v>167</v>
      </c>
      <c r="BN2" s="65" t="s">
        <v>53</v>
      </c>
      <c r="BO2" s="57" t="s">
        <v>54</v>
      </c>
      <c r="BP2" s="65" t="s">
        <v>55</v>
      </c>
      <c r="BQ2" s="61" t="s">
        <v>162</v>
      </c>
      <c r="BR2" s="61" t="s">
        <v>56</v>
      </c>
      <c r="BS2" s="61" t="s">
        <v>57</v>
      </c>
      <c r="BT2" s="61" t="s">
        <v>58</v>
      </c>
      <c r="BU2" s="61" t="s">
        <v>59</v>
      </c>
      <c r="BV2" s="61" t="s">
        <v>60</v>
      </c>
      <c r="BW2" s="57" t="s">
        <v>61</v>
      </c>
      <c r="BX2" s="60" t="s">
        <v>62</v>
      </c>
    </row>
    <row r="3" spans="1:314" ht="25" customHeight="1" thickBot="1" x14ac:dyDescent="0.4">
      <c r="A3" s="82" t="s">
        <v>63</v>
      </c>
      <c r="B3" s="83" t="s">
        <v>172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6" t="s">
        <v>64</v>
      </c>
      <c r="AS3" s="6"/>
      <c r="AT3" s="5"/>
      <c r="AU3" s="5"/>
      <c r="AV3" s="7"/>
      <c r="AW3" s="7"/>
      <c r="AX3" s="7"/>
      <c r="AY3" s="5"/>
      <c r="AZ3" s="5"/>
      <c r="BA3" s="5"/>
      <c r="BB3" s="5"/>
      <c r="BC3" s="5"/>
      <c r="BD3" s="7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5"/>
      <c r="BX3" s="16">
        <f t="shared" ref="BX3:BX23" si="0">COUNTIF(C3:BW3,"▲")</f>
        <v>1</v>
      </c>
    </row>
    <row r="4" spans="1:314" ht="25" customHeight="1" thickBot="1" x14ac:dyDescent="0.4">
      <c r="A4" s="84" t="s">
        <v>129</v>
      </c>
      <c r="B4" s="83" t="s">
        <v>130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6"/>
      <c r="AS4" s="6"/>
      <c r="AT4" s="5"/>
      <c r="AU4" s="5"/>
      <c r="AV4" s="7"/>
      <c r="AW4" s="7"/>
      <c r="AX4" s="7"/>
      <c r="AY4" s="5"/>
      <c r="AZ4" s="5"/>
      <c r="BA4" s="5"/>
      <c r="BB4" s="5"/>
      <c r="BC4" s="5"/>
      <c r="BD4" s="7"/>
      <c r="BE4" s="5"/>
      <c r="BF4" s="5"/>
      <c r="BG4" s="5"/>
      <c r="BH4" s="5"/>
      <c r="BI4" s="5"/>
      <c r="BJ4" s="6" t="s">
        <v>64</v>
      </c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3" t="s">
        <v>64</v>
      </c>
      <c r="BX4" s="16">
        <f t="shared" si="0"/>
        <v>2</v>
      </c>
    </row>
    <row r="5" spans="1:314" ht="25" customHeight="1" thickBot="1" x14ac:dyDescent="0.4">
      <c r="A5" s="85" t="s">
        <v>192</v>
      </c>
      <c r="B5" s="86" t="s">
        <v>131</v>
      </c>
      <c r="C5" s="6" t="s">
        <v>64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 t="s">
        <v>64</v>
      </c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 t="s">
        <v>64</v>
      </c>
      <c r="AW5" s="8"/>
      <c r="AX5" s="8"/>
      <c r="AY5" s="6"/>
      <c r="AZ5" s="6"/>
      <c r="BA5" s="6"/>
      <c r="BB5" s="6"/>
      <c r="BC5" s="6"/>
      <c r="BD5" s="8"/>
      <c r="BE5" s="6"/>
      <c r="BF5" s="6"/>
      <c r="BG5" s="6" t="s">
        <v>64</v>
      </c>
      <c r="BH5" s="6"/>
      <c r="BI5" s="6"/>
      <c r="BJ5" s="6"/>
      <c r="BK5" s="6"/>
      <c r="BL5" s="6"/>
      <c r="BM5" s="6"/>
      <c r="BN5" s="6" t="s">
        <v>64</v>
      </c>
      <c r="BO5" s="6"/>
      <c r="BP5" s="6"/>
      <c r="BQ5" s="6"/>
      <c r="BR5" s="6"/>
      <c r="BS5" s="6"/>
      <c r="BT5" s="6"/>
      <c r="BU5" s="6"/>
      <c r="BV5" s="6"/>
      <c r="BW5" s="53"/>
      <c r="BX5" s="16">
        <f t="shared" si="0"/>
        <v>5</v>
      </c>
    </row>
    <row r="6" spans="1:314" ht="25" customHeight="1" thickBot="1" x14ac:dyDescent="0.4">
      <c r="A6" s="87" t="s">
        <v>193</v>
      </c>
      <c r="B6" s="83" t="s">
        <v>132</v>
      </c>
      <c r="C6" s="6"/>
      <c r="D6" s="6"/>
      <c r="E6" s="6" t="s">
        <v>64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8"/>
      <c r="AX6" s="8"/>
      <c r="AY6" s="6"/>
      <c r="AZ6" s="6"/>
      <c r="BA6" s="6"/>
      <c r="BB6" s="6"/>
      <c r="BC6" s="6"/>
      <c r="BD6" s="8"/>
      <c r="BE6" s="8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53"/>
      <c r="BX6" s="16">
        <f t="shared" si="0"/>
        <v>1</v>
      </c>
    </row>
    <row r="7" spans="1:314" ht="25" customHeight="1" thickBot="1" x14ac:dyDescent="0.4">
      <c r="A7" s="88" t="s">
        <v>194</v>
      </c>
      <c r="B7" s="86" t="s">
        <v>123</v>
      </c>
      <c r="C7" s="6"/>
      <c r="D7" s="6" t="s">
        <v>64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8"/>
      <c r="AW7" s="8"/>
      <c r="AX7" s="8"/>
      <c r="AY7" s="6" t="s">
        <v>64</v>
      </c>
      <c r="AZ7" s="6"/>
      <c r="BA7" s="6"/>
      <c r="BB7" s="6"/>
      <c r="BC7" s="6"/>
      <c r="BD7" s="8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53"/>
      <c r="BX7" s="16">
        <f t="shared" si="0"/>
        <v>2</v>
      </c>
    </row>
    <row r="8" spans="1:314" ht="25" customHeight="1" thickBot="1" x14ac:dyDescent="0.4">
      <c r="A8" s="84" t="s">
        <v>195</v>
      </c>
      <c r="B8" s="89" t="s">
        <v>133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 t="s">
        <v>64</v>
      </c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8"/>
      <c r="AW8" s="8"/>
      <c r="AX8" s="8"/>
      <c r="AY8" s="6"/>
      <c r="AZ8" s="6"/>
      <c r="BA8" s="6"/>
      <c r="BB8" s="6"/>
      <c r="BC8" s="6"/>
      <c r="BD8" s="8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53"/>
      <c r="BX8" s="16">
        <f t="shared" si="0"/>
        <v>1</v>
      </c>
    </row>
    <row r="9" spans="1:314" ht="25" customHeight="1" thickBot="1" x14ac:dyDescent="0.4">
      <c r="A9" s="90" t="s">
        <v>196</v>
      </c>
      <c r="B9" s="83" t="s">
        <v>134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 t="s">
        <v>64</v>
      </c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8"/>
      <c r="AW9" s="8"/>
      <c r="AX9" s="8"/>
      <c r="AY9" s="6"/>
      <c r="AZ9" s="6"/>
      <c r="BA9" s="6"/>
      <c r="BB9" s="6"/>
      <c r="BC9" s="6"/>
      <c r="BD9" s="8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53"/>
      <c r="BX9" s="16">
        <f t="shared" si="0"/>
        <v>1</v>
      </c>
    </row>
    <row r="10" spans="1:314" ht="25" customHeight="1" thickBot="1" x14ac:dyDescent="0.4">
      <c r="A10" s="84" t="s">
        <v>73</v>
      </c>
      <c r="B10" s="83" t="s">
        <v>135</v>
      </c>
      <c r="C10" s="6"/>
      <c r="D10" s="6"/>
      <c r="E10" s="6"/>
      <c r="F10" s="6" t="s">
        <v>64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 t="s">
        <v>64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8"/>
      <c r="AW10" s="8"/>
      <c r="AX10" s="8"/>
      <c r="AY10" s="6"/>
      <c r="AZ10" s="6"/>
      <c r="BA10" s="6"/>
      <c r="BB10" s="6"/>
      <c r="BC10" s="6"/>
      <c r="BD10" s="8"/>
      <c r="BE10" s="6"/>
      <c r="BF10" s="6" t="s">
        <v>64</v>
      </c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53"/>
      <c r="BX10" s="16">
        <f t="shared" si="0"/>
        <v>3</v>
      </c>
    </row>
    <row r="11" spans="1:314" s="10" customFormat="1" ht="25" customHeight="1" thickBot="1" x14ac:dyDescent="0.4">
      <c r="A11" s="84" t="s">
        <v>75</v>
      </c>
      <c r="B11" s="83" t="s">
        <v>136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8"/>
      <c r="AW11" s="8"/>
      <c r="AX11" s="8"/>
      <c r="AY11" s="6"/>
      <c r="AZ11" s="6"/>
      <c r="BA11" s="6"/>
      <c r="BB11" s="6"/>
      <c r="BC11" s="6"/>
      <c r="BD11" s="8"/>
      <c r="BE11" s="6"/>
      <c r="BF11" s="6"/>
      <c r="BG11" s="6"/>
      <c r="BH11" s="6"/>
      <c r="BI11" s="6" t="s">
        <v>64</v>
      </c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53"/>
      <c r="BX11" s="16">
        <f t="shared" si="0"/>
        <v>1</v>
      </c>
      <c r="BY11" s="29"/>
      <c r="BZ11" s="29"/>
      <c r="CA11" s="29"/>
      <c r="CB11" s="29"/>
      <c r="CC11" s="29"/>
      <c r="CD11" s="29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  <c r="JE11" s="13"/>
      <c r="JF11" s="13"/>
      <c r="JG11" s="13"/>
      <c r="JH11" s="13"/>
      <c r="JI11" s="13"/>
      <c r="JJ11" s="13"/>
      <c r="JK11" s="13"/>
      <c r="JL11" s="13"/>
      <c r="JM11" s="13"/>
      <c r="JN11" s="13"/>
      <c r="JO11" s="13"/>
      <c r="JP11" s="13"/>
      <c r="JQ11" s="13"/>
      <c r="JR11" s="13"/>
      <c r="JS11" s="13"/>
      <c r="JT11" s="13"/>
      <c r="JU11" s="13"/>
      <c r="JV11" s="13"/>
      <c r="JW11" s="13"/>
      <c r="JX11" s="13"/>
      <c r="JY11" s="13"/>
      <c r="JZ11" s="13"/>
      <c r="KA11" s="13"/>
      <c r="KB11" s="13"/>
      <c r="KC11" s="13"/>
      <c r="KD11" s="13"/>
      <c r="KE11" s="13"/>
      <c r="KF11" s="13"/>
      <c r="KG11" s="13"/>
      <c r="KH11" s="13"/>
      <c r="KI11" s="13"/>
      <c r="KJ11" s="13"/>
      <c r="KK11" s="13"/>
      <c r="KL11" s="13"/>
      <c r="KM11" s="13"/>
      <c r="KN11" s="13"/>
      <c r="KO11" s="13"/>
      <c r="KP11" s="13"/>
      <c r="KQ11" s="13"/>
      <c r="KR11" s="13"/>
      <c r="KS11" s="13"/>
      <c r="KT11" s="13"/>
      <c r="KU11" s="13"/>
      <c r="KV11" s="13"/>
      <c r="KW11" s="13"/>
      <c r="KX11" s="13"/>
      <c r="KY11" s="13"/>
      <c r="KZ11" s="13"/>
      <c r="LA11" s="13"/>
      <c r="LB11" s="13"/>
    </row>
    <row r="12" spans="1:314" ht="25" customHeight="1" thickBot="1" x14ac:dyDescent="0.4">
      <c r="A12" s="84" t="s">
        <v>66</v>
      </c>
      <c r="B12" s="86" t="s">
        <v>137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8"/>
      <c r="AW12" s="8"/>
      <c r="AX12" s="8"/>
      <c r="AY12" s="6"/>
      <c r="AZ12" s="6"/>
      <c r="BA12" s="6"/>
      <c r="BB12" s="6"/>
      <c r="BC12" s="6"/>
      <c r="BD12" s="8"/>
      <c r="BE12" s="6" t="s">
        <v>64</v>
      </c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53"/>
      <c r="BX12" s="16">
        <f t="shared" si="0"/>
        <v>1</v>
      </c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  <c r="JE12" s="13"/>
      <c r="JF12" s="13"/>
      <c r="JG12" s="13"/>
      <c r="JH12" s="13"/>
      <c r="JI12" s="13"/>
      <c r="JJ12" s="13"/>
      <c r="JK12" s="13"/>
      <c r="JL12" s="13"/>
      <c r="JM12" s="13"/>
      <c r="JN12" s="13"/>
      <c r="JO12" s="13"/>
      <c r="JP12" s="13"/>
      <c r="JQ12" s="13"/>
      <c r="JR12" s="13"/>
      <c r="JS12" s="13"/>
      <c r="JT12" s="13"/>
      <c r="JU12" s="13"/>
      <c r="JV12" s="13"/>
      <c r="JW12" s="13"/>
      <c r="JX12" s="13"/>
      <c r="JY12" s="13"/>
      <c r="JZ12" s="13"/>
      <c r="KA12" s="13"/>
      <c r="KB12" s="13"/>
      <c r="KC12" s="13"/>
      <c r="KD12" s="13"/>
      <c r="KE12" s="13"/>
      <c r="KF12" s="13"/>
      <c r="KG12" s="13"/>
      <c r="KH12" s="13"/>
      <c r="KI12" s="13"/>
      <c r="KJ12" s="13"/>
      <c r="KK12" s="13"/>
      <c r="KL12" s="13"/>
      <c r="KM12" s="13"/>
      <c r="KN12" s="13"/>
      <c r="KO12" s="13"/>
      <c r="KP12" s="13"/>
      <c r="KQ12" s="13"/>
      <c r="KR12" s="13"/>
      <c r="KS12" s="13"/>
      <c r="KT12" s="13"/>
      <c r="KU12" s="13"/>
      <c r="KV12" s="13"/>
      <c r="KW12" s="13"/>
      <c r="KX12" s="13"/>
      <c r="KY12" s="13"/>
      <c r="KZ12" s="13"/>
      <c r="LA12" s="13"/>
      <c r="LB12" s="13"/>
    </row>
    <row r="13" spans="1:314" ht="25" customHeight="1" thickBot="1" x14ac:dyDescent="0.4">
      <c r="A13" s="92" t="s">
        <v>78</v>
      </c>
      <c r="B13" s="91" t="s">
        <v>168</v>
      </c>
      <c r="C13" s="6"/>
      <c r="D13" s="6"/>
      <c r="E13" s="6"/>
      <c r="F13" s="6"/>
      <c r="G13" s="6"/>
      <c r="H13" s="6" t="s">
        <v>64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 t="s">
        <v>64</v>
      </c>
      <c r="AA13" s="6"/>
      <c r="AB13" s="6"/>
      <c r="AC13" s="6"/>
      <c r="AD13" s="6"/>
      <c r="AE13" s="6"/>
      <c r="AF13" s="6"/>
      <c r="AG13" s="6"/>
      <c r="AH13" s="6"/>
      <c r="AI13" s="6"/>
      <c r="AJ13" s="6" t="s">
        <v>64</v>
      </c>
      <c r="AK13" s="74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8"/>
      <c r="AW13" s="8"/>
      <c r="AX13" s="8"/>
      <c r="AY13" s="6"/>
      <c r="AZ13" s="6"/>
      <c r="BA13" s="6"/>
      <c r="BB13" s="6"/>
      <c r="BC13" s="6"/>
      <c r="BD13" s="8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53"/>
      <c r="BX13" s="16">
        <f t="shared" si="0"/>
        <v>3</v>
      </c>
    </row>
    <row r="14" spans="1:314" ht="25" customHeight="1" thickBot="1" x14ac:dyDescent="0.4">
      <c r="A14" s="92" t="s">
        <v>77</v>
      </c>
      <c r="B14" s="83" t="s">
        <v>138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8"/>
      <c r="AW14" s="8"/>
      <c r="AX14" s="8"/>
      <c r="AY14" s="6"/>
      <c r="AZ14" s="6"/>
      <c r="BA14" s="6"/>
      <c r="BB14" s="6"/>
      <c r="BC14" s="6"/>
      <c r="BD14" s="8"/>
      <c r="BE14" s="6" t="s">
        <v>64</v>
      </c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53"/>
      <c r="BX14" s="16">
        <f t="shared" si="0"/>
        <v>1</v>
      </c>
    </row>
    <row r="15" spans="1:314" ht="25" customHeight="1" thickBot="1" x14ac:dyDescent="0.4">
      <c r="A15" s="93" t="s">
        <v>80</v>
      </c>
      <c r="B15" s="83" t="s">
        <v>81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8"/>
      <c r="AW15" s="8"/>
      <c r="AX15" s="8"/>
      <c r="AY15" s="6"/>
      <c r="AZ15" s="6"/>
      <c r="BA15" s="6"/>
      <c r="BB15" s="6"/>
      <c r="BC15" s="6"/>
      <c r="BD15" s="8"/>
      <c r="BE15" s="6" t="s">
        <v>64</v>
      </c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53"/>
      <c r="BX15" s="16">
        <f t="shared" si="0"/>
        <v>1</v>
      </c>
    </row>
    <row r="16" spans="1:314" ht="25" customHeight="1" thickBot="1" x14ac:dyDescent="0.4">
      <c r="A16" s="92" t="s">
        <v>71</v>
      </c>
      <c r="B16" s="83" t="s">
        <v>139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8"/>
      <c r="AW16" s="8"/>
      <c r="AX16" s="8"/>
      <c r="AY16" s="6"/>
      <c r="AZ16" s="6"/>
      <c r="BA16" s="6"/>
      <c r="BB16" s="6"/>
      <c r="BC16" s="6"/>
      <c r="BD16" s="8"/>
      <c r="BE16" s="6" t="s">
        <v>64</v>
      </c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53"/>
      <c r="BX16" s="16">
        <f t="shared" si="0"/>
        <v>1</v>
      </c>
    </row>
    <row r="17" spans="1:76" ht="25" customHeight="1" thickBot="1" x14ac:dyDescent="0.4">
      <c r="A17" s="92" t="s">
        <v>91</v>
      </c>
      <c r="B17" s="86" t="s">
        <v>140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 t="s">
        <v>64</v>
      </c>
      <c r="AD17" s="6"/>
      <c r="AE17" s="6"/>
      <c r="AF17" s="6"/>
      <c r="AG17" s="6"/>
      <c r="AH17" s="6"/>
      <c r="AI17" s="6"/>
      <c r="AJ17" s="6" t="s">
        <v>64</v>
      </c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8"/>
      <c r="AX17" s="6"/>
      <c r="AY17" s="6"/>
      <c r="AZ17" s="6" t="s">
        <v>64</v>
      </c>
      <c r="BA17" s="6"/>
      <c r="BB17" s="6"/>
      <c r="BC17" s="6" t="s">
        <v>64</v>
      </c>
      <c r="BD17" s="8"/>
      <c r="BE17" s="6"/>
      <c r="BF17" s="6"/>
      <c r="BG17" s="6" t="s">
        <v>64</v>
      </c>
      <c r="BH17" s="6" t="s">
        <v>64</v>
      </c>
      <c r="BI17" s="6"/>
      <c r="BJ17" s="6"/>
      <c r="BK17" s="6"/>
      <c r="BL17" s="6" t="s">
        <v>64</v>
      </c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53" t="s">
        <v>64</v>
      </c>
      <c r="BX17" s="16">
        <f t="shared" si="0"/>
        <v>8</v>
      </c>
    </row>
    <row r="18" spans="1:76" ht="25" customHeight="1" thickBot="1" x14ac:dyDescent="0.4">
      <c r="A18" s="112" t="s">
        <v>124</v>
      </c>
      <c r="B18" s="95" t="s">
        <v>125</v>
      </c>
      <c r="C18" s="6"/>
      <c r="D18" s="6"/>
      <c r="E18" s="6"/>
      <c r="F18" s="6"/>
      <c r="G18" s="6"/>
      <c r="H18" s="6"/>
      <c r="I18" s="6"/>
      <c r="J18" s="7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1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8"/>
      <c r="AW18" s="8"/>
      <c r="AX18" s="8"/>
      <c r="AY18" s="6"/>
      <c r="AZ18" s="6"/>
      <c r="BA18" s="6"/>
      <c r="BB18" s="6"/>
      <c r="BC18" s="6"/>
      <c r="BD18" s="8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53" t="s">
        <v>64</v>
      </c>
      <c r="BX18" s="16">
        <f t="shared" si="0"/>
        <v>1</v>
      </c>
    </row>
    <row r="19" spans="1:76" ht="25" customHeight="1" thickBot="1" x14ac:dyDescent="0.4">
      <c r="A19" s="84" t="s">
        <v>92</v>
      </c>
      <c r="B19" s="86" t="s">
        <v>141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 t="s">
        <v>64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8"/>
      <c r="AW19" s="8"/>
      <c r="AX19" s="8"/>
      <c r="AY19" s="6"/>
      <c r="AZ19" s="6"/>
      <c r="BA19" s="6"/>
      <c r="BB19" s="6"/>
      <c r="BC19" s="6"/>
      <c r="BD19" s="8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53"/>
      <c r="BX19" s="16">
        <f t="shared" si="0"/>
        <v>1</v>
      </c>
    </row>
    <row r="20" spans="1:76" ht="25" customHeight="1" thickBot="1" x14ac:dyDescent="0.4">
      <c r="A20" s="84" t="s">
        <v>67</v>
      </c>
      <c r="B20" s="83" t="s">
        <v>142</v>
      </c>
      <c r="C20" s="6"/>
      <c r="D20" s="6"/>
      <c r="E20" s="6"/>
      <c r="F20" s="6"/>
      <c r="G20" s="6"/>
      <c r="H20" s="6"/>
      <c r="I20" s="6"/>
      <c r="J20" s="6" t="s">
        <v>64</v>
      </c>
      <c r="K20" s="6"/>
      <c r="L20" s="6" t="s">
        <v>64</v>
      </c>
      <c r="M20" s="6"/>
      <c r="N20" s="6"/>
      <c r="O20" s="6" t="s">
        <v>64</v>
      </c>
      <c r="P20" s="6" t="s">
        <v>64</v>
      </c>
      <c r="Q20" s="6"/>
      <c r="R20" s="76" t="s">
        <v>64</v>
      </c>
      <c r="S20" s="6"/>
      <c r="T20" s="6"/>
      <c r="U20" s="6"/>
      <c r="V20" s="6" t="s">
        <v>64</v>
      </c>
      <c r="W20" s="6"/>
      <c r="X20" s="6"/>
      <c r="Y20" s="6"/>
      <c r="Z20" s="6" t="s">
        <v>64</v>
      </c>
      <c r="AA20" s="6"/>
      <c r="AB20" s="6"/>
      <c r="AC20" s="6" t="s">
        <v>64</v>
      </c>
      <c r="AD20" s="6" t="s">
        <v>64</v>
      </c>
      <c r="AE20" s="6" t="s">
        <v>64</v>
      </c>
      <c r="AF20" s="6"/>
      <c r="AG20" s="6" t="s">
        <v>64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 t="s">
        <v>64</v>
      </c>
      <c r="AT20" s="6"/>
      <c r="AU20" s="6"/>
      <c r="AV20" s="12"/>
      <c r="AW20" s="12"/>
      <c r="AX20" s="6" t="s">
        <v>64</v>
      </c>
      <c r="AY20" s="6"/>
      <c r="AZ20" s="6" t="s">
        <v>64</v>
      </c>
      <c r="BA20" s="6"/>
      <c r="BB20" s="6"/>
      <c r="BC20" s="6" t="s">
        <v>64</v>
      </c>
      <c r="BD20" s="6" t="s">
        <v>64</v>
      </c>
      <c r="BE20" s="6"/>
      <c r="BF20" s="6"/>
      <c r="BG20" s="6" t="s">
        <v>64</v>
      </c>
      <c r="BH20" s="6" t="s">
        <v>64</v>
      </c>
      <c r="BI20" s="6"/>
      <c r="BJ20" s="6"/>
      <c r="BK20" s="6" t="s">
        <v>64</v>
      </c>
      <c r="BL20" s="6" t="s">
        <v>64</v>
      </c>
      <c r="BM20" s="6"/>
      <c r="BN20" s="6"/>
      <c r="BO20" s="6"/>
      <c r="BP20" s="6" t="s">
        <v>64</v>
      </c>
      <c r="BQ20" s="6"/>
      <c r="BR20" s="6"/>
      <c r="BS20" s="6" t="s">
        <v>64</v>
      </c>
      <c r="BT20" s="6" t="s">
        <v>64</v>
      </c>
      <c r="BU20" s="6"/>
      <c r="BV20" s="6"/>
      <c r="BW20" s="53" t="s">
        <v>64</v>
      </c>
      <c r="BX20" s="16">
        <f t="shared" si="0"/>
        <v>24</v>
      </c>
    </row>
    <row r="21" spans="1:76" ht="25" customHeight="1" thickBot="1" x14ac:dyDescent="0.4">
      <c r="A21" s="92" t="s">
        <v>173</v>
      </c>
      <c r="B21" s="83" t="s">
        <v>143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8"/>
      <c r="AW21" s="8"/>
      <c r="AX21" s="8"/>
      <c r="AY21" s="6"/>
      <c r="AZ21" s="6"/>
      <c r="BA21" s="6"/>
      <c r="BB21" s="6"/>
      <c r="BC21" s="6"/>
      <c r="BD21" s="8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53"/>
      <c r="BX21" s="16">
        <f t="shared" si="0"/>
        <v>0</v>
      </c>
    </row>
    <row r="22" spans="1:76" ht="25" customHeight="1" thickBot="1" x14ac:dyDescent="0.4">
      <c r="A22" s="112" t="s">
        <v>127</v>
      </c>
      <c r="B22" s="95" t="s">
        <v>126</v>
      </c>
      <c r="C22" s="6"/>
      <c r="D22" s="6"/>
      <c r="E22" s="6"/>
      <c r="F22" s="6"/>
      <c r="G22" s="6"/>
      <c r="H22" s="6"/>
      <c r="I22" s="6"/>
      <c r="J22" s="6" t="s">
        <v>64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77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 t="s">
        <v>64</v>
      </c>
      <c r="AT22" s="6"/>
      <c r="AU22" s="6"/>
      <c r="AV22" s="8"/>
      <c r="AW22" s="8"/>
      <c r="AX22" s="8"/>
      <c r="AY22" s="6"/>
      <c r="AZ22" s="6"/>
      <c r="BA22" s="6"/>
      <c r="BB22" s="6"/>
      <c r="BC22" s="6"/>
      <c r="BD22" s="8"/>
      <c r="BE22" s="6"/>
      <c r="BF22" s="6"/>
      <c r="BG22" s="6"/>
      <c r="BH22" s="6"/>
      <c r="BI22" s="6" t="s">
        <v>64</v>
      </c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53" t="s">
        <v>64</v>
      </c>
      <c r="BX22" s="16">
        <f t="shared" si="0"/>
        <v>4</v>
      </c>
    </row>
    <row r="23" spans="1:76" ht="25" customHeight="1" thickBot="1" x14ac:dyDescent="0.4">
      <c r="A23" s="84" t="s">
        <v>82</v>
      </c>
      <c r="B23" s="83" t="s">
        <v>83</v>
      </c>
      <c r="C23" s="6"/>
      <c r="D23" s="6"/>
      <c r="E23" s="6" t="s">
        <v>64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8"/>
      <c r="AW23" s="8"/>
      <c r="AX23" s="8"/>
      <c r="AY23" s="6"/>
      <c r="AZ23" s="6"/>
      <c r="BA23" s="6"/>
      <c r="BB23" s="6"/>
      <c r="BC23" s="6"/>
      <c r="BD23" s="8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 t="s">
        <v>64</v>
      </c>
      <c r="BV23" s="6"/>
      <c r="BW23" s="54"/>
      <c r="BX23" s="16">
        <f t="shared" si="0"/>
        <v>2</v>
      </c>
    </row>
    <row r="24" spans="1:76" s="13" customFormat="1" ht="25" customHeight="1" thickBot="1" x14ac:dyDescent="0.4">
      <c r="A24" s="84" t="s">
        <v>76</v>
      </c>
      <c r="B24" s="83" t="s">
        <v>144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s">
        <v>64</v>
      </c>
      <c r="AH24" s="8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8"/>
      <c r="AW24" s="8"/>
      <c r="AX24" s="8"/>
      <c r="AY24" s="6"/>
      <c r="AZ24" s="6"/>
      <c r="BA24" s="6"/>
      <c r="BB24" s="6"/>
      <c r="BC24" s="6" t="s">
        <v>64</v>
      </c>
      <c r="BD24" s="8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 t="s">
        <v>64</v>
      </c>
      <c r="BU24" s="6"/>
      <c r="BV24" s="6"/>
      <c r="BW24" s="53"/>
      <c r="BX24" s="16">
        <f t="shared" ref="BX24:BX43" si="1">COUNTIF(C24:BW24,"▲")</f>
        <v>3</v>
      </c>
    </row>
    <row r="25" spans="1:76" ht="25" customHeight="1" thickBot="1" x14ac:dyDescent="0.4">
      <c r="A25" s="84" t="s">
        <v>85</v>
      </c>
      <c r="B25" s="83" t="s">
        <v>145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 t="s">
        <v>64</v>
      </c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8"/>
      <c r="AW25" s="8"/>
      <c r="AX25" s="8"/>
      <c r="AY25" s="6"/>
      <c r="AZ25" s="6"/>
      <c r="BA25" s="6"/>
      <c r="BB25" s="6"/>
      <c r="BC25" s="6"/>
      <c r="BD25" s="8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53"/>
      <c r="BX25" s="16">
        <f t="shared" si="1"/>
        <v>1</v>
      </c>
    </row>
    <row r="26" spans="1:76" ht="25" customHeight="1" thickBot="1" x14ac:dyDescent="0.4">
      <c r="A26" s="84" t="s">
        <v>87</v>
      </c>
      <c r="B26" s="83" t="s">
        <v>146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 t="s">
        <v>64</v>
      </c>
      <c r="AV26" s="8"/>
      <c r="AW26" s="8"/>
      <c r="AX26" s="8"/>
      <c r="AY26" s="6"/>
      <c r="AZ26" s="6"/>
      <c r="BA26" s="6"/>
      <c r="BB26" s="6"/>
      <c r="BC26" s="6"/>
      <c r="BD26" s="8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53"/>
      <c r="BX26" s="16">
        <f t="shared" si="1"/>
        <v>1</v>
      </c>
    </row>
    <row r="27" spans="1:76" ht="25" customHeight="1" thickBot="1" x14ac:dyDescent="0.4">
      <c r="A27" s="84" t="s">
        <v>74</v>
      </c>
      <c r="B27" s="83" t="s">
        <v>147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8"/>
      <c r="AW27" s="8"/>
      <c r="AX27" s="8"/>
      <c r="AY27" s="6"/>
      <c r="AZ27" s="6"/>
      <c r="BA27" s="6"/>
      <c r="BB27" s="6"/>
      <c r="BC27" s="6"/>
      <c r="BD27" s="8"/>
      <c r="BE27" s="11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53"/>
      <c r="BX27" s="16">
        <f t="shared" si="1"/>
        <v>0</v>
      </c>
    </row>
    <row r="28" spans="1:76" ht="25" customHeight="1" thickBot="1" x14ac:dyDescent="0.4">
      <c r="A28" s="84" t="s">
        <v>128</v>
      </c>
      <c r="B28" s="83" t="s">
        <v>148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8"/>
      <c r="AW28" s="8"/>
      <c r="AX28" s="8"/>
      <c r="AY28" s="6"/>
      <c r="AZ28" s="6"/>
      <c r="BA28" s="6"/>
      <c r="BB28" s="6"/>
      <c r="BC28" s="6"/>
      <c r="BD28" s="8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53"/>
      <c r="BX28" s="16">
        <f t="shared" si="1"/>
        <v>0</v>
      </c>
    </row>
    <row r="29" spans="1:76" ht="25" customHeight="1" thickBot="1" x14ac:dyDescent="0.4">
      <c r="A29" s="84" t="s">
        <v>65</v>
      </c>
      <c r="B29" s="83" t="s">
        <v>149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 t="s">
        <v>64</v>
      </c>
      <c r="AS29" s="6"/>
      <c r="AT29" s="6"/>
      <c r="AU29" s="6"/>
      <c r="AV29" s="8"/>
      <c r="AW29" s="8"/>
      <c r="AX29" s="8"/>
      <c r="AY29" s="6"/>
      <c r="AZ29" s="6"/>
      <c r="BA29" s="6"/>
      <c r="BB29" s="6"/>
      <c r="BC29" s="6"/>
      <c r="BD29" s="8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53"/>
      <c r="BX29" s="16">
        <f t="shared" si="1"/>
        <v>1</v>
      </c>
    </row>
    <row r="30" spans="1:76" ht="25" customHeight="1" thickBot="1" x14ac:dyDescent="0.4">
      <c r="A30" s="84" t="s">
        <v>88</v>
      </c>
      <c r="B30" s="83" t="s">
        <v>89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 t="s">
        <v>64</v>
      </c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8"/>
      <c r="AW30" s="8"/>
      <c r="AX30" s="8"/>
      <c r="AY30" s="6"/>
      <c r="AZ30" s="6"/>
      <c r="BA30" s="6"/>
      <c r="BB30" s="6"/>
      <c r="BC30" s="6"/>
      <c r="BD30" s="8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53"/>
      <c r="BX30" s="16">
        <f t="shared" si="1"/>
        <v>1</v>
      </c>
    </row>
    <row r="31" spans="1:76" ht="25" customHeight="1" thickBot="1" x14ac:dyDescent="0.4">
      <c r="A31" s="84" t="s">
        <v>84</v>
      </c>
      <c r="B31" s="83" t="s">
        <v>150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 t="s">
        <v>64</v>
      </c>
      <c r="AS31" s="6"/>
      <c r="AT31" s="6"/>
      <c r="AU31" s="6"/>
      <c r="AV31" s="8"/>
      <c r="AW31" s="8"/>
      <c r="AX31" s="8"/>
      <c r="AY31" s="6"/>
      <c r="AZ31" s="6"/>
      <c r="BA31" s="6"/>
      <c r="BB31" s="6"/>
      <c r="BC31" s="6"/>
      <c r="BD31" s="8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53"/>
      <c r="BX31" s="16">
        <f t="shared" si="1"/>
        <v>1</v>
      </c>
    </row>
    <row r="32" spans="1:76" ht="25" customHeight="1" thickBot="1" x14ac:dyDescent="0.4">
      <c r="A32" s="84" t="s">
        <v>197</v>
      </c>
      <c r="B32" s="83" t="s">
        <v>176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s">
        <v>64</v>
      </c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8"/>
      <c r="AW32" s="8"/>
      <c r="AX32" s="8"/>
      <c r="AY32" s="6"/>
      <c r="AZ32" s="6"/>
      <c r="BA32" s="6"/>
      <c r="BB32" s="6"/>
      <c r="BC32" s="6" t="s">
        <v>64</v>
      </c>
      <c r="BD32" s="8"/>
      <c r="BE32" s="6"/>
      <c r="BF32" s="6"/>
      <c r="BG32" s="6" t="s">
        <v>64</v>
      </c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 t="s">
        <v>64</v>
      </c>
      <c r="BU32" s="6"/>
      <c r="BV32" s="6"/>
      <c r="BW32" s="53"/>
      <c r="BX32" s="16">
        <f t="shared" si="1"/>
        <v>4</v>
      </c>
    </row>
    <row r="33" spans="1:76" ht="25" customHeight="1" thickBot="1" x14ac:dyDescent="0.4">
      <c r="A33" s="102" t="s">
        <v>72</v>
      </c>
      <c r="B33" s="86" t="s">
        <v>151</v>
      </c>
      <c r="C33" s="6" t="s">
        <v>64</v>
      </c>
      <c r="D33" s="6"/>
      <c r="E33" s="6" t="s">
        <v>64</v>
      </c>
      <c r="F33" s="6"/>
      <c r="G33" s="6"/>
      <c r="H33" s="6"/>
      <c r="I33" s="6" t="s">
        <v>64</v>
      </c>
      <c r="J33" s="6"/>
      <c r="K33" s="6"/>
      <c r="L33" s="6" t="s">
        <v>64</v>
      </c>
      <c r="M33" s="6"/>
      <c r="N33" s="6"/>
      <c r="O33" s="6" t="s">
        <v>64</v>
      </c>
      <c r="P33" s="6" t="s">
        <v>64</v>
      </c>
      <c r="Q33" s="6" t="s">
        <v>64</v>
      </c>
      <c r="R33" s="6" t="s">
        <v>64</v>
      </c>
      <c r="S33" s="6"/>
      <c r="T33" s="6"/>
      <c r="U33" s="6"/>
      <c r="V33" s="6" t="s">
        <v>64</v>
      </c>
      <c r="W33" s="6"/>
      <c r="X33" s="6" t="s">
        <v>64</v>
      </c>
      <c r="Y33" s="6"/>
      <c r="Z33" s="6" t="s">
        <v>64</v>
      </c>
      <c r="AA33" s="6" t="s">
        <v>64</v>
      </c>
      <c r="AB33" s="6" t="s">
        <v>64</v>
      </c>
      <c r="AC33" s="6" t="s">
        <v>64</v>
      </c>
      <c r="AD33" s="6" t="s">
        <v>64</v>
      </c>
      <c r="AE33" s="6" t="s">
        <v>64</v>
      </c>
      <c r="AF33" s="6"/>
      <c r="AG33" s="6" t="s">
        <v>64</v>
      </c>
      <c r="AH33" s="6"/>
      <c r="AI33" s="6"/>
      <c r="AJ33" s="6" t="s">
        <v>64</v>
      </c>
      <c r="AK33" s="6"/>
      <c r="AL33" s="6" t="s">
        <v>64</v>
      </c>
      <c r="AM33" s="6"/>
      <c r="AN33" s="6"/>
      <c r="AO33" s="6"/>
      <c r="AP33" s="6"/>
      <c r="AQ33" s="6" t="s">
        <v>64</v>
      </c>
      <c r="AR33" s="6"/>
      <c r="AS33" s="6"/>
      <c r="AT33" s="6" t="s">
        <v>64</v>
      </c>
      <c r="AU33" s="6"/>
      <c r="AV33" s="8"/>
      <c r="AW33" s="8"/>
      <c r="AX33" s="8"/>
      <c r="AY33" s="6"/>
      <c r="AZ33" s="6" t="s">
        <v>64</v>
      </c>
      <c r="BA33" s="6"/>
      <c r="BB33" s="6"/>
      <c r="BC33" s="6" t="s">
        <v>64</v>
      </c>
      <c r="BD33" s="8"/>
      <c r="BE33" s="6"/>
      <c r="BF33" s="6"/>
      <c r="BG33" s="6" t="s">
        <v>64</v>
      </c>
      <c r="BH33" s="6"/>
      <c r="BI33" s="6" t="s">
        <v>64</v>
      </c>
      <c r="BJ33" s="6"/>
      <c r="BK33" s="6" t="s">
        <v>64</v>
      </c>
      <c r="BL33" s="6" t="s">
        <v>64</v>
      </c>
      <c r="BM33" s="6"/>
      <c r="BN33" s="6" t="s">
        <v>64</v>
      </c>
      <c r="BO33" s="6"/>
      <c r="BP33" s="6" t="s">
        <v>64</v>
      </c>
      <c r="BQ33" s="6" t="s">
        <v>64</v>
      </c>
      <c r="BR33" s="6" t="s">
        <v>64</v>
      </c>
      <c r="BS33" s="6" t="s">
        <v>64</v>
      </c>
      <c r="BT33" s="6" t="s">
        <v>64</v>
      </c>
      <c r="BU33" s="6"/>
      <c r="BV33" s="6"/>
      <c r="BW33" s="53"/>
      <c r="BX33" s="16">
        <f t="shared" si="1"/>
        <v>33</v>
      </c>
    </row>
    <row r="34" spans="1:76" ht="25" customHeight="1" thickBot="1" x14ac:dyDescent="0.4">
      <c r="A34" s="96" t="s">
        <v>90</v>
      </c>
      <c r="B34" s="83" t="s">
        <v>191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8"/>
      <c r="AW34" s="8"/>
      <c r="AX34" s="8"/>
      <c r="AY34" s="6"/>
      <c r="AZ34" s="6"/>
      <c r="BA34" s="6"/>
      <c r="BB34" s="6"/>
      <c r="BC34" s="6"/>
      <c r="BD34" s="8"/>
      <c r="BE34" s="6"/>
      <c r="BF34" s="6"/>
      <c r="BG34" s="6" t="s">
        <v>64</v>
      </c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53"/>
      <c r="BX34" s="16">
        <f t="shared" si="1"/>
        <v>1</v>
      </c>
    </row>
    <row r="35" spans="1:76" ht="25" customHeight="1" thickBot="1" x14ac:dyDescent="0.4">
      <c r="A35" s="102" t="s">
        <v>86</v>
      </c>
      <c r="B35" s="97" t="s">
        <v>152</v>
      </c>
      <c r="C35" s="14"/>
      <c r="D35" s="6"/>
      <c r="E35" s="6"/>
      <c r="F35" s="6" t="s">
        <v>64</v>
      </c>
      <c r="G35" s="6"/>
      <c r="H35" s="6" t="s">
        <v>64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 t="s">
        <v>64</v>
      </c>
      <c r="AA35" s="6"/>
      <c r="AB35" s="6" t="s">
        <v>64</v>
      </c>
      <c r="AC35" s="6" t="s">
        <v>64</v>
      </c>
      <c r="AD35" s="6" t="s">
        <v>64</v>
      </c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 t="s">
        <v>64</v>
      </c>
      <c r="AQ35" s="6"/>
      <c r="AR35" s="6" t="s">
        <v>64</v>
      </c>
      <c r="AS35" s="6"/>
      <c r="AT35" s="6"/>
      <c r="AU35" s="6"/>
      <c r="AV35" s="8"/>
      <c r="AW35" s="8"/>
      <c r="AX35" s="8"/>
      <c r="AY35" s="6" t="s">
        <v>64</v>
      </c>
      <c r="AZ35" s="6"/>
      <c r="BA35" s="6"/>
      <c r="BB35" s="6"/>
      <c r="BC35" s="6" t="s">
        <v>64</v>
      </c>
      <c r="BD35" s="8"/>
      <c r="BE35" s="6"/>
      <c r="BF35" s="6" t="s">
        <v>64</v>
      </c>
      <c r="BG35" s="6"/>
      <c r="BH35" s="6"/>
      <c r="BI35" s="6"/>
      <c r="BJ35" s="6"/>
      <c r="BK35" s="6" t="s">
        <v>64</v>
      </c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53"/>
      <c r="BX35" s="16">
        <f t="shared" si="1"/>
        <v>12</v>
      </c>
    </row>
    <row r="36" spans="1:76" ht="25" customHeight="1" thickBot="1" x14ac:dyDescent="0.4">
      <c r="A36" s="98" t="s">
        <v>169</v>
      </c>
      <c r="B36" s="99" t="s">
        <v>170</v>
      </c>
      <c r="C36" s="1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8"/>
      <c r="AW36" s="8"/>
      <c r="AX36" s="8"/>
      <c r="AY36" s="6"/>
      <c r="AZ36" s="6"/>
      <c r="BA36" s="6"/>
      <c r="BB36" s="6"/>
      <c r="BC36" s="6"/>
      <c r="BD36" s="8"/>
      <c r="BE36" s="6" t="s">
        <v>64</v>
      </c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53"/>
      <c r="BX36" s="16">
        <f t="shared" si="1"/>
        <v>1</v>
      </c>
    </row>
    <row r="37" spans="1:76" ht="25" customHeight="1" thickBot="1" x14ac:dyDescent="0.4">
      <c r="A37" s="96" t="s">
        <v>69</v>
      </c>
      <c r="B37" s="100" t="s">
        <v>153</v>
      </c>
      <c r="C37" s="1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 t="s">
        <v>64</v>
      </c>
      <c r="AS37" s="6"/>
      <c r="AT37" s="6"/>
      <c r="AU37" s="6"/>
      <c r="AV37" s="8"/>
      <c r="AW37" s="8"/>
      <c r="AX37" s="8"/>
      <c r="AY37" s="6"/>
      <c r="AZ37" s="6"/>
      <c r="BA37" s="6"/>
      <c r="BB37" s="6"/>
      <c r="BC37" s="6"/>
      <c r="BD37" s="8"/>
      <c r="BE37" s="77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53"/>
      <c r="BX37" s="16">
        <f t="shared" si="1"/>
        <v>1</v>
      </c>
    </row>
    <row r="38" spans="1:76" ht="25" customHeight="1" thickBot="1" x14ac:dyDescent="0.4">
      <c r="A38" s="101" t="s">
        <v>121</v>
      </c>
      <c r="B38" s="100" t="s">
        <v>154</v>
      </c>
      <c r="C38" s="1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 t="s">
        <v>64</v>
      </c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8"/>
      <c r="AW38" s="8"/>
      <c r="AX38" s="8"/>
      <c r="AY38" s="6"/>
      <c r="AZ38" s="6"/>
      <c r="BA38" s="6"/>
      <c r="BB38" s="6"/>
      <c r="BC38" s="6"/>
      <c r="BD38" s="8"/>
      <c r="BE38" s="6"/>
      <c r="BF38" s="6"/>
      <c r="BG38" s="6"/>
      <c r="BH38" s="6" t="s">
        <v>64</v>
      </c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 t="s">
        <v>64</v>
      </c>
      <c r="BW38" s="53"/>
      <c r="BX38" s="16">
        <f t="shared" si="1"/>
        <v>3</v>
      </c>
    </row>
    <row r="39" spans="1:76" ht="25" customHeight="1" thickBot="1" x14ac:dyDescent="0.4">
      <c r="A39" s="102" t="s">
        <v>70</v>
      </c>
      <c r="B39" s="97" t="s">
        <v>171</v>
      </c>
      <c r="C39" s="1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8"/>
      <c r="AW39" s="8"/>
      <c r="AX39" s="8"/>
      <c r="AY39" s="6"/>
      <c r="AZ39" s="6"/>
      <c r="BA39" s="6"/>
      <c r="BB39" s="6"/>
      <c r="BC39" s="6"/>
      <c r="BD39" s="8"/>
      <c r="BE39" s="6" t="s">
        <v>64</v>
      </c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53"/>
      <c r="BX39" s="16">
        <f t="shared" si="1"/>
        <v>1</v>
      </c>
    </row>
    <row r="40" spans="1:76" ht="25" customHeight="1" thickBot="1" x14ac:dyDescent="0.4">
      <c r="A40" s="103" t="s">
        <v>122</v>
      </c>
      <c r="B40" s="86" t="s">
        <v>155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8"/>
      <c r="AW40" s="8"/>
      <c r="AX40" s="8"/>
      <c r="AY40" s="6"/>
      <c r="AZ40" s="6" t="s">
        <v>64</v>
      </c>
      <c r="BA40" s="6"/>
      <c r="BB40" s="6"/>
      <c r="BC40" s="6"/>
      <c r="BD40" s="8"/>
      <c r="BE40" s="6"/>
      <c r="BF40" s="6"/>
      <c r="BG40" s="6" t="s">
        <v>64</v>
      </c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 t="s">
        <v>64</v>
      </c>
      <c r="BU40" s="6"/>
      <c r="BV40" s="6"/>
      <c r="BW40" s="53"/>
      <c r="BX40" s="16">
        <f t="shared" si="1"/>
        <v>3</v>
      </c>
    </row>
    <row r="41" spans="1:76" ht="25" customHeight="1" thickBot="1" x14ac:dyDescent="0.4">
      <c r="A41" s="84" t="s">
        <v>68</v>
      </c>
      <c r="B41" s="83" t="s">
        <v>189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8"/>
      <c r="AW41" s="8"/>
      <c r="AX41" s="8"/>
      <c r="AY41" s="6"/>
      <c r="AZ41" s="6"/>
      <c r="BA41" s="6"/>
      <c r="BB41" s="6"/>
      <c r="BC41" s="6"/>
      <c r="BD41" s="8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53"/>
      <c r="BX41" s="16">
        <f t="shared" si="1"/>
        <v>0</v>
      </c>
    </row>
    <row r="42" spans="1:76" ht="25" customHeight="1" thickBot="1" x14ac:dyDescent="0.4">
      <c r="A42" s="84" t="s">
        <v>79</v>
      </c>
      <c r="B42" s="83" t="s">
        <v>190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8"/>
      <c r="AW42" s="8"/>
      <c r="AX42" s="8"/>
      <c r="AY42" s="6"/>
      <c r="AZ42" s="6"/>
      <c r="BA42" s="6"/>
      <c r="BB42" s="6"/>
      <c r="BC42" s="6"/>
      <c r="BD42" s="8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 t="s">
        <v>64</v>
      </c>
      <c r="BU42" s="6"/>
      <c r="BV42" s="6"/>
      <c r="BW42" s="53"/>
      <c r="BX42" s="16">
        <f t="shared" si="1"/>
        <v>1</v>
      </c>
    </row>
    <row r="43" spans="1:76" ht="45.75" customHeight="1" thickBot="1" x14ac:dyDescent="0.4">
      <c r="A43" s="84" t="s">
        <v>198</v>
      </c>
      <c r="B43" s="83" t="s">
        <v>156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8"/>
      <c r="AW43" s="8"/>
      <c r="AX43" s="8"/>
      <c r="AY43" s="6"/>
      <c r="AZ43" s="6"/>
      <c r="BA43" s="6"/>
      <c r="BB43" s="6"/>
      <c r="BC43" s="6"/>
      <c r="BD43" s="8"/>
      <c r="BE43" s="6"/>
      <c r="BF43" s="6"/>
      <c r="BG43" s="6"/>
      <c r="BH43" s="6"/>
      <c r="BI43" s="6" t="s">
        <v>64</v>
      </c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53"/>
      <c r="BX43" s="16">
        <f t="shared" si="1"/>
        <v>1</v>
      </c>
    </row>
    <row r="44" spans="1:76" ht="25.15" customHeight="1" thickBot="1" x14ac:dyDescent="0.4">
      <c r="A44" s="104" t="s">
        <v>93</v>
      </c>
      <c r="B44" s="105"/>
      <c r="C44" s="15">
        <f t="shared" ref="C44:AH44" si="2">COUNTIF(C3:C43,"▲")</f>
        <v>2</v>
      </c>
      <c r="D44" s="15">
        <f t="shared" si="2"/>
        <v>1</v>
      </c>
      <c r="E44" s="15">
        <f t="shared" si="2"/>
        <v>3</v>
      </c>
      <c r="F44" s="15">
        <f t="shared" si="2"/>
        <v>2</v>
      </c>
      <c r="G44" s="15">
        <f t="shared" si="2"/>
        <v>0</v>
      </c>
      <c r="H44" s="15">
        <f t="shared" si="2"/>
        <v>2</v>
      </c>
      <c r="I44" s="15">
        <f t="shared" si="2"/>
        <v>1</v>
      </c>
      <c r="J44" s="15">
        <f t="shared" si="2"/>
        <v>2</v>
      </c>
      <c r="K44" s="15">
        <f t="shared" si="2"/>
        <v>0</v>
      </c>
      <c r="L44" s="15">
        <f t="shared" si="2"/>
        <v>2</v>
      </c>
      <c r="M44" s="15">
        <f t="shared" si="2"/>
        <v>0</v>
      </c>
      <c r="N44" s="15">
        <f t="shared" si="2"/>
        <v>0</v>
      </c>
      <c r="O44" s="15">
        <f t="shared" si="2"/>
        <v>2</v>
      </c>
      <c r="P44" s="15">
        <f t="shared" si="2"/>
        <v>2</v>
      </c>
      <c r="Q44" s="15">
        <f t="shared" si="2"/>
        <v>1</v>
      </c>
      <c r="R44" s="15">
        <f t="shared" si="2"/>
        <v>2</v>
      </c>
      <c r="S44" s="15">
        <f t="shared" si="2"/>
        <v>0</v>
      </c>
      <c r="T44" s="15">
        <f t="shared" si="2"/>
        <v>0</v>
      </c>
      <c r="U44" s="15">
        <f t="shared" si="2"/>
        <v>0</v>
      </c>
      <c r="V44" s="15">
        <f t="shared" si="2"/>
        <v>2</v>
      </c>
      <c r="W44" s="15">
        <f t="shared" si="2"/>
        <v>0</v>
      </c>
      <c r="X44" s="15">
        <f t="shared" si="2"/>
        <v>1</v>
      </c>
      <c r="Y44" s="15">
        <f t="shared" si="2"/>
        <v>0</v>
      </c>
      <c r="Z44" s="15">
        <f t="shared" si="2"/>
        <v>5</v>
      </c>
      <c r="AA44" s="15">
        <f t="shared" si="2"/>
        <v>1</v>
      </c>
      <c r="AB44" s="15">
        <f t="shared" si="2"/>
        <v>2</v>
      </c>
      <c r="AC44" s="15">
        <f t="shared" si="2"/>
        <v>5</v>
      </c>
      <c r="AD44" s="15">
        <f t="shared" si="2"/>
        <v>4</v>
      </c>
      <c r="AE44" s="15">
        <f t="shared" si="2"/>
        <v>2</v>
      </c>
      <c r="AF44" s="15">
        <f t="shared" si="2"/>
        <v>1</v>
      </c>
      <c r="AG44" s="15">
        <f t="shared" si="2"/>
        <v>4</v>
      </c>
      <c r="AH44" s="15">
        <f t="shared" si="2"/>
        <v>0</v>
      </c>
      <c r="AI44" s="15">
        <f t="shared" ref="AI44:BN44" si="3">COUNTIF(AI3:AI43,"▲")</f>
        <v>0</v>
      </c>
      <c r="AJ44" s="15">
        <f t="shared" si="3"/>
        <v>7</v>
      </c>
      <c r="AK44" s="15">
        <f t="shared" si="3"/>
        <v>0</v>
      </c>
      <c r="AL44" s="15">
        <f t="shared" si="3"/>
        <v>1</v>
      </c>
      <c r="AM44" s="15">
        <f t="shared" si="3"/>
        <v>0</v>
      </c>
      <c r="AN44" s="15">
        <f t="shared" si="3"/>
        <v>0</v>
      </c>
      <c r="AO44" s="15">
        <f t="shared" si="3"/>
        <v>0</v>
      </c>
      <c r="AP44" s="15">
        <f t="shared" si="3"/>
        <v>1</v>
      </c>
      <c r="AQ44" s="15">
        <f t="shared" si="3"/>
        <v>1</v>
      </c>
      <c r="AR44" s="15">
        <f t="shared" si="3"/>
        <v>5</v>
      </c>
      <c r="AS44" s="15">
        <f t="shared" si="3"/>
        <v>2</v>
      </c>
      <c r="AT44" s="15">
        <f t="shared" si="3"/>
        <v>1</v>
      </c>
      <c r="AU44" s="15">
        <f t="shared" si="3"/>
        <v>1</v>
      </c>
      <c r="AV44" s="15">
        <f t="shared" si="3"/>
        <v>1</v>
      </c>
      <c r="AW44" s="15">
        <f t="shared" si="3"/>
        <v>0</v>
      </c>
      <c r="AX44" s="15">
        <f t="shared" si="3"/>
        <v>1</v>
      </c>
      <c r="AY44" s="15">
        <f t="shared" si="3"/>
        <v>2</v>
      </c>
      <c r="AZ44" s="15">
        <f t="shared" si="3"/>
        <v>4</v>
      </c>
      <c r="BA44" s="15">
        <f t="shared" si="3"/>
        <v>0</v>
      </c>
      <c r="BB44" s="15">
        <f t="shared" si="3"/>
        <v>0</v>
      </c>
      <c r="BC44" s="15">
        <f t="shared" si="3"/>
        <v>6</v>
      </c>
      <c r="BD44" s="15">
        <f t="shared" si="3"/>
        <v>1</v>
      </c>
      <c r="BE44" s="15">
        <f t="shared" si="3"/>
        <v>6</v>
      </c>
      <c r="BF44" s="15">
        <f t="shared" si="3"/>
        <v>2</v>
      </c>
      <c r="BG44" s="15">
        <f t="shared" si="3"/>
        <v>7</v>
      </c>
      <c r="BH44" s="15">
        <f t="shared" si="3"/>
        <v>3</v>
      </c>
      <c r="BI44" s="15">
        <f t="shared" si="3"/>
        <v>4</v>
      </c>
      <c r="BJ44" s="15">
        <f t="shared" si="3"/>
        <v>1</v>
      </c>
      <c r="BK44" s="15">
        <f t="shared" si="3"/>
        <v>3</v>
      </c>
      <c r="BL44" s="15">
        <f t="shared" si="3"/>
        <v>3</v>
      </c>
      <c r="BM44" s="15">
        <f t="shared" si="3"/>
        <v>0</v>
      </c>
      <c r="BN44" s="15">
        <f t="shared" si="3"/>
        <v>2</v>
      </c>
      <c r="BO44" s="15">
        <f t="shared" ref="BO44:BW44" si="4">COUNTIF(BO3:BO43,"▲")</f>
        <v>0</v>
      </c>
      <c r="BP44" s="15">
        <f t="shared" si="4"/>
        <v>2</v>
      </c>
      <c r="BQ44" s="15">
        <f t="shared" si="4"/>
        <v>1</v>
      </c>
      <c r="BR44" s="15">
        <f t="shared" si="4"/>
        <v>1</v>
      </c>
      <c r="BS44" s="15">
        <f t="shared" si="4"/>
        <v>2</v>
      </c>
      <c r="BT44" s="15">
        <f t="shared" si="4"/>
        <v>6</v>
      </c>
      <c r="BU44" s="15">
        <f t="shared" si="4"/>
        <v>1</v>
      </c>
      <c r="BV44" s="15">
        <f t="shared" si="4"/>
        <v>1</v>
      </c>
      <c r="BW44" s="15">
        <f t="shared" si="4"/>
        <v>5</v>
      </c>
      <c r="BX44" s="16"/>
    </row>
    <row r="45" spans="1:76" ht="15" customHeight="1" x14ac:dyDescent="0.35">
      <c r="A45" s="106"/>
      <c r="B45" s="107"/>
      <c r="C45" s="17"/>
      <c r="D45" s="17"/>
      <c r="F45" s="17"/>
      <c r="H45" s="17"/>
      <c r="I45" s="17"/>
      <c r="K45" s="17"/>
      <c r="L45" s="17"/>
      <c r="M45" s="17"/>
      <c r="N45" s="17"/>
      <c r="O45" s="17"/>
      <c r="P45" s="17"/>
      <c r="Q45" s="17"/>
      <c r="R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Y45" s="17"/>
      <c r="AZ45" s="17"/>
      <c r="BA45" s="18"/>
      <c r="BB45" s="18"/>
      <c r="BC45" s="18"/>
      <c r="BE45" s="18"/>
      <c r="BF45" s="18"/>
      <c r="BG45" s="18"/>
      <c r="BH45" s="18"/>
      <c r="BI45" s="18"/>
      <c r="BJ45" s="18"/>
      <c r="BK45" s="18"/>
      <c r="BL45" s="17"/>
      <c r="BM45" s="17"/>
      <c r="BN45" s="17"/>
      <c r="BO45" s="17"/>
      <c r="BP45" s="17"/>
      <c r="BQ45" s="17"/>
      <c r="BR45" s="17"/>
      <c r="BS45" s="17"/>
      <c r="BT45" s="18"/>
      <c r="BU45" s="18"/>
      <c r="BV45" s="18"/>
      <c r="BW45" s="18"/>
      <c r="BX45" s="18"/>
    </row>
    <row r="46" spans="1:76" ht="22.5" customHeight="1" x14ac:dyDescent="0.35">
      <c r="A46" s="108" t="s">
        <v>200</v>
      </c>
      <c r="B46" s="109"/>
      <c r="C46" s="20"/>
      <c r="D46" s="20"/>
      <c r="E46" s="21"/>
      <c r="F46" s="20"/>
      <c r="G46" s="21"/>
      <c r="H46" s="20"/>
      <c r="I46" s="20"/>
      <c r="J46" s="21"/>
      <c r="K46" s="20"/>
      <c r="L46" s="20"/>
      <c r="M46" s="20"/>
      <c r="N46" s="20"/>
      <c r="O46" s="20"/>
      <c r="P46" s="20"/>
      <c r="Q46" s="20"/>
      <c r="R46" s="20"/>
      <c r="S46" s="21"/>
      <c r="T46" s="21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T46" s="20"/>
      <c r="AU46" s="20"/>
      <c r="AY46" s="20"/>
      <c r="AZ46" s="20"/>
      <c r="BA46" s="20"/>
      <c r="BB46" s="20"/>
      <c r="BC46" s="20"/>
      <c r="BE46" s="20"/>
      <c r="BF46" s="20"/>
      <c r="BG46" s="20"/>
      <c r="BH46" s="20"/>
      <c r="BI46" s="20"/>
      <c r="BJ46" s="20"/>
      <c r="BK46" s="18"/>
      <c r="BL46" s="22"/>
      <c r="BM46" s="22"/>
      <c r="BN46" s="22"/>
      <c r="BO46" s="22"/>
      <c r="BP46" s="23"/>
      <c r="BQ46" s="23"/>
      <c r="BR46" s="23"/>
      <c r="BS46" s="23"/>
      <c r="BT46" s="18"/>
      <c r="BU46" s="18"/>
      <c r="BV46" s="18"/>
      <c r="BW46" s="18"/>
      <c r="BX46" s="18"/>
    </row>
    <row r="47" spans="1:76" ht="32.25" customHeight="1" x14ac:dyDescent="0.35">
      <c r="A47" s="108" t="s">
        <v>175</v>
      </c>
      <c r="B47" s="110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T47" s="18"/>
      <c r="AU47" s="18"/>
      <c r="AY47" s="18"/>
      <c r="AZ47" s="18"/>
      <c r="BA47" s="18"/>
      <c r="BB47" s="18"/>
      <c r="BC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23"/>
      <c r="BQ47" s="23"/>
      <c r="BR47" s="23"/>
      <c r="BS47" s="23"/>
      <c r="BT47" s="18"/>
      <c r="BU47" s="18"/>
      <c r="BV47" s="18"/>
      <c r="BW47" s="18"/>
      <c r="BX47" s="18"/>
    </row>
    <row r="48" spans="1:76" ht="15" customHeight="1" x14ac:dyDescent="0.35">
      <c r="B48" s="110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Y48" s="18"/>
      <c r="AZ48" s="18"/>
      <c r="BA48" s="18"/>
      <c r="BB48" s="18"/>
      <c r="BC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23"/>
      <c r="BQ48" s="23"/>
      <c r="BR48" s="23"/>
      <c r="BS48" s="23"/>
      <c r="BT48" s="18"/>
      <c r="BU48" s="18"/>
      <c r="BV48" s="18"/>
      <c r="BW48" s="18"/>
      <c r="BX48" s="18"/>
    </row>
    <row r="49" spans="1:76" ht="30" customHeight="1" x14ac:dyDescent="0.35">
      <c r="B49" s="110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</row>
    <row r="50" spans="1:76" ht="30" customHeight="1" x14ac:dyDescent="0.35">
      <c r="B50" s="113"/>
      <c r="E50" s="18"/>
      <c r="G50" s="18"/>
      <c r="J50" s="18"/>
      <c r="S50" s="18"/>
      <c r="T50" s="18"/>
      <c r="W50" s="18"/>
    </row>
    <row r="51" spans="1:76" ht="30" customHeight="1" x14ac:dyDescent="0.35">
      <c r="A51" s="113"/>
      <c r="B51" s="113"/>
      <c r="E51" s="18"/>
      <c r="G51" s="18"/>
      <c r="J51" s="18"/>
      <c r="S51" s="18"/>
      <c r="T51" s="18"/>
      <c r="W51" s="18"/>
    </row>
    <row r="52" spans="1:76" ht="15" customHeight="1" x14ac:dyDescent="0.35">
      <c r="A52" s="114"/>
      <c r="B52" s="10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Y52" s="18"/>
      <c r="AZ52" s="18"/>
      <c r="BA52" s="18"/>
      <c r="BB52" s="18"/>
      <c r="BC52" s="18"/>
      <c r="BE52" s="18"/>
      <c r="BF52" s="18"/>
    </row>
    <row r="53" spans="1:76" ht="15" customHeight="1" x14ac:dyDescent="0.35">
      <c r="A53" s="115"/>
      <c r="B53" s="116"/>
      <c r="C53" s="23"/>
      <c r="D53" s="23"/>
      <c r="E53" s="25"/>
      <c r="F53" s="23"/>
      <c r="G53" s="25"/>
      <c r="H53" s="23"/>
      <c r="I53" s="23"/>
      <c r="J53" s="25"/>
      <c r="K53" s="23"/>
      <c r="L53" s="23"/>
      <c r="M53" s="23"/>
      <c r="N53" s="23"/>
      <c r="O53" s="23"/>
      <c r="P53" s="23"/>
      <c r="Q53" s="23"/>
      <c r="R53" s="23"/>
      <c r="S53" s="25"/>
      <c r="T53" s="25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Y53" s="23"/>
      <c r="AZ53" s="23"/>
      <c r="BA53" s="18"/>
      <c r="BB53" s="18"/>
      <c r="BC53" s="18"/>
      <c r="BE53" s="18"/>
      <c r="BF53" s="18"/>
      <c r="BG53" s="18"/>
      <c r="BH53" s="18"/>
      <c r="BI53" s="18"/>
      <c r="BJ53" s="18"/>
      <c r="BK53" s="18"/>
      <c r="BL53" s="26"/>
      <c r="BM53" s="26"/>
      <c r="BN53" s="26"/>
      <c r="BO53" s="26"/>
      <c r="BP53" s="26"/>
      <c r="BQ53" s="26"/>
      <c r="BR53" s="26"/>
      <c r="BS53" s="26"/>
      <c r="BT53" s="23"/>
      <c r="BU53" s="23"/>
      <c r="BV53" s="23"/>
      <c r="BW53" s="23"/>
      <c r="BX53" s="23"/>
    </row>
    <row r="54" spans="1:76" ht="15" customHeight="1" x14ac:dyDescent="0.35">
      <c r="A54" s="117"/>
      <c r="B54" s="110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Y54" s="18"/>
      <c r="AZ54" s="18"/>
      <c r="BA54" s="18"/>
      <c r="BB54" s="18"/>
      <c r="BC54" s="18"/>
      <c r="BE54" s="18"/>
      <c r="BF54" s="18"/>
      <c r="BG54" s="18"/>
      <c r="BH54" s="18"/>
      <c r="BI54" s="18"/>
      <c r="BJ54" s="18"/>
      <c r="BK54" s="18"/>
      <c r="BL54" s="26"/>
      <c r="BM54" s="26"/>
      <c r="BN54" s="26"/>
      <c r="BO54" s="26"/>
      <c r="BP54" s="26"/>
      <c r="BQ54" s="26"/>
      <c r="BR54" s="26"/>
      <c r="BS54" s="26"/>
      <c r="BT54" s="18"/>
      <c r="BU54" s="18"/>
      <c r="BV54" s="18"/>
      <c r="BW54" s="18"/>
      <c r="BX54" s="18"/>
    </row>
    <row r="55" spans="1:76" ht="15" customHeight="1" x14ac:dyDescent="0.35">
      <c r="A55" s="118"/>
      <c r="B55" s="119"/>
      <c r="C55" s="26"/>
      <c r="D55" s="26"/>
      <c r="E55" s="18"/>
      <c r="F55" s="26"/>
      <c r="G55" s="18"/>
      <c r="H55" s="26"/>
      <c r="I55" s="26"/>
      <c r="J55" s="18"/>
      <c r="K55" s="26"/>
      <c r="L55" s="26"/>
      <c r="M55" s="26"/>
      <c r="N55" s="26"/>
      <c r="O55" s="26"/>
      <c r="P55" s="26"/>
      <c r="Q55" s="26"/>
      <c r="R55" s="26"/>
      <c r="S55" s="18"/>
      <c r="T55" s="18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Y55" s="26"/>
      <c r="AZ55" s="26"/>
      <c r="BA55" s="18"/>
      <c r="BB55" s="18"/>
      <c r="BC55" s="18"/>
      <c r="BE55" s="18"/>
      <c r="BF55" s="18"/>
      <c r="BG55" s="18"/>
      <c r="BH55" s="18"/>
      <c r="BI55" s="18"/>
      <c r="BJ55" s="18"/>
      <c r="BK55" s="18"/>
      <c r="BL55" s="26"/>
      <c r="BM55" s="26"/>
      <c r="BN55" s="26"/>
      <c r="BO55" s="26"/>
      <c r="BP55" s="26"/>
      <c r="BQ55" s="26"/>
      <c r="BR55" s="26"/>
      <c r="BS55" s="26"/>
      <c r="BT55" s="27"/>
      <c r="BU55" s="27"/>
      <c r="BV55" s="27"/>
      <c r="BW55" s="18"/>
      <c r="BX55" s="18"/>
    </row>
    <row r="56" spans="1:76" ht="15" customHeight="1" x14ac:dyDescent="0.35">
      <c r="A56" s="118"/>
      <c r="B56" s="119"/>
      <c r="C56" s="26"/>
      <c r="D56" s="26"/>
      <c r="E56" s="18"/>
      <c r="F56" s="26"/>
      <c r="G56" s="18"/>
      <c r="H56" s="26"/>
      <c r="I56" s="26"/>
      <c r="J56" s="18"/>
      <c r="K56" s="26"/>
      <c r="L56" s="26"/>
      <c r="M56" s="26"/>
      <c r="N56" s="26"/>
      <c r="O56" s="26"/>
      <c r="P56" s="26"/>
      <c r="Q56" s="26"/>
      <c r="R56" s="26"/>
      <c r="S56" s="18"/>
      <c r="T56" s="18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Y56" s="26"/>
      <c r="AZ56" s="26"/>
      <c r="BA56" s="23"/>
      <c r="BB56" s="23"/>
      <c r="BC56" s="23"/>
      <c r="BE56" s="23"/>
      <c r="BF56" s="23"/>
      <c r="BG56" s="23"/>
      <c r="BH56" s="23"/>
      <c r="BI56" s="23"/>
      <c r="BJ56" s="23"/>
      <c r="BK56" s="23"/>
      <c r="BL56" s="26"/>
      <c r="BM56" s="26"/>
      <c r="BN56" s="26"/>
      <c r="BO56" s="26"/>
      <c r="BP56" s="26"/>
      <c r="BQ56" s="26"/>
      <c r="BR56" s="26"/>
      <c r="BS56" s="26"/>
      <c r="BT56" s="18"/>
      <c r="BU56" s="18"/>
      <c r="BV56" s="18"/>
      <c r="BW56" s="18"/>
      <c r="BX56" s="18"/>
    </row>
    <row r="57" spans="1:76" ht="15" customHeight="1" x14ac:dyDescent="0.35">
      <c r="A57" s="118"/>
      <c r="B57" s="119"/>
      <c r="C57" s="26"/>
      <c r="D57" s="26"/>
      <c r="E57" s="18"/>
      <c r="F57" s="26"/>
      <c r="G57" s="18"/>
      <c r="H57" s="26"/>
      <c r="I57" s="26"/>
      <c r="J57" s="18"/>
      <c r="K57" s="26"/>
      <c r="L57" s="26"/>
      <c r="M57" s="26"/>
      <c r="N57" s="26"/>
      <c r="O57" s="26"/>
      <c r="P57" s="26"/>
      <c r="Q57" s="26"/>
      <c r="R57" s="26"/>
      <c r="S57" s="18"/>
      <c r="T57" s="18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Y57" s="26"/>
      <c r="AZ57" s="26"/>
      <c r="BA57" s="23"/>
      <c r="BB57" s="23"/>
      <c r="BC57" s="23"/>
      <c r="BE57" s="23"/>
      <c r="BF57" s="23"/>
      <c r="BG57" s="23"/>
      <c r="BH57" s="23"/>
      <c r="BI57" s="23"/>
      <c r="BJ57" s="23"/>
      <c r="BK57" s="23"/>
      <c r="BL57" s="28"/>
      <c r="BM57" s="28"/>
      <c r="BN57" s="28"/>
      <c r="BO57" s="28"/>
      <c r="BP57" s="28"/>
      <c r="BQ57" s="28"/>
      <c r="BR57" s="28"/>
      <c r="BS57" s="28"/>
      <c r="BT57" s="18"/>
      <c r="BU57" s="18"/>
      <c r="BV57" s="18"/>
      <c r="BW57" s="18"/>
      <c r="BX57" s="18"/>
    </row>
    <row r="58" spans="1:76" x14ac:dyDescent="0.35">
      <c r="A58" s="118"/>
      <c r="B58" s="119"/>
      <c r="C58" s="26"/>
      <c r="D58" s="26"/>
      <c r="E58" s="23"/>
      <c r="F58" s="26"/>
      <c r="G58" s="23"/>
      <c r="H58" s="26"/>
      <c r="I58" s="26"/>
      <c r="J58" s="23"/>
      <c r="K58" s="26"/>
      <c r="L58" s="26"/>
      <c r="M58" s="26"/>
      <c r="N58" s="26"/>
      <c r="O58" s="26"/>
      <c r="P58" s="26"/>
      <c r="Q58" s="26"/>
      <c r="R58" s="26"/>
      <c r="S58" s="23"/>
      <c r="T58" s="23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Y58" s="26"/>
      <c r="AZ58" s="26"/>
      <c r="BA58" s="23"/>
      <c r="BB58" s="23"/>
      <c r="BC58" s="23"/>
      <c r="BE58" s="23"/>
      <c r="BF58" s="23"/>
      <c r="BG58" s="23"/>
      <c r="BH58" s="23"/>
      <c r="BI58" s="23"/>
      <c r="BJ58" s="23"/>
      <c r="BK58" s="23"/>
      <c r="BL58" s="26"/>
      <c r="BM58" s="26"/>
      <c r="BN58" s="26"/>
      <c r="BO58" s="26"/>
      <c r="BP58" s="26"/>
      <c r="BQ58" s="26"/>
      <c r="BR58" s="26"/>
      <c r="BS58" s="26"/>
      <c r="BT58" s="23"/>
      <c r="BU58" s="23"/>
      <c r="BV58" s="23"/>
      <c r="BW58" s="23"/>
      <c r="BX58" s="18"/>
    </row>
    <row r="59" spans="1:76" x14ac:dyDescent="0.35">
      <c r="A59" s="120"/>
      <c r="B59" s="121"/>
      <c r="C59" s="28"/>
      <c r="D59" s="28"/>
      <c r="E59" s="23"/>
      <c r="F59" s="28"/>
      <c r="G59" s="23"/>
      <c r="H59" s="28"/>
      <c r="I59" s="28"/>
      <c r="J59" s="23"/>
      <c r="K59" s="28"/>
      <c r="L59" s="28"/>
      <c r="M59" s="28"/>
      <c r="N59" s="28"/>
      <c r="O59" s="28"/>
      <c r="P59" s="28"/>
      <c r="Q59" s="28"/>
      <c r="R59" s="28"/>
      <c r="S59" s="23"/>
      <c r="T59" s="23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Y59" s="28"/>
      <c r="AZ59" s="28"/>
      <c r="BA59" s="23"/>
      <c r="BB59" s="23"/>
      <c r="BC59" s="23"/>
      <c r="BE59" s="23"/>
      <c r="BF59" s="23"/>
      <c r="BG59" s="23"/>
      <c r="BH59" s="23"/>
      <c r="BI59" s="23"/>
      <c r="BJ59" s="23"/>
      <c r="BK59" s="23"/>
      <c r="BL59" s="26"/>
      <c r="BM59" s="26"/>
      <c r="BN59" s="26"/>
      <c r="BO59" s="26"/>
      <c r="BP59" s="26"/>
      <c r="BQ59" s="26"/>
      <c r="BR59" s="26"/>
      <c r="BS59" s="26"/>
      <c r="BT59" s="23"/>
      <c r="BU59" s="23"/>
      <c r="BV59" s="23"/>
      <c r="BW59" s="23"/>
      <c r="BX59" s="18"/>
    </row>
    <row r="60" spans="1:76" x14ac:dyDescent="0.35">
      <c r="A60" s="118"/>
      <c r="B60" s="119"/>
      <c r="C60" s="26"/>
      <c r="D60" s="26"/>
      <c r="E60" s="23"/>
      <c r="F60" s="26"/>
      <c r="G60" s="23"/>
      <c r="H60" s="26"/>
      <c r="I60" s="26"/>
      <c r="J60" s="23"/>
      <c r="K60" s="26"/>
      <c r="L60" s="26"/>
      <c r="M60" s="26"/>
      <c r="N60" s="26"/>
      <c r="O60" s="26"/>
      <c r="P60" s="26"/>
      <c r="Q60" s="26"/>
      <c r="R60" s="26"/>
      <c r="S60" s="23"/>
      <c r="T60" s="23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Y60" s="26"/>
      <c r="AZ60" s="26"/>
      <c r="BA60" s="18"/>
      <c r="BB60" s="18"/>
      <c r="BC60" s="18"/>
      <c r="BE60" s="18"/>
      <c r="BF60" s="18"/>
      <c r="BG60" s="18"/>
      <c r="BH60" s="18"/>
      <c r="BI60" s="18"/>
      <c r="BJ60" s="18"/>
      <c r="BK60" s="18"/>
      <c r="BL60" s="26"/>
      <c r="BM60" s="26"/>
      <c r="BN60" s="26"/>
      <c r="BO60" s="26"/>
      <c r="BP60" s="26"/>
      <c r="BQ60" s="26"/>
      <c r="BR60" s="26"/>
      <c r="BS60" s="26"/>
      <c r="BT60" s="23"/>
      <c r="BU60" s="23"/>
      <c r="BV60" s="23"/>
      <c r="BW60" s="23"/>
      <c r="BX60" s="18"/>
    </row>
    <row r="61" spans="1:76" x14ac:dyDescent="0.35">
      <c r="A61" s="118"/>
      <c r="B61" s="119"/>
      <c r="C61" s="26"/>
      <c r="D61" s="26"/>
      <c r="E61" s="23"/>
      <c r="F61" s="26"/>
      <c r="G61" s="23"/>
      <c r="H61" s="26"/>
      <c r="I61" s="26"/>
      <c r="J61" s="23"/>
      <c r="K61" s="26"/>
      <c r="L61" s="26"/>
      <c r="M61" s="26"/>
      <c r="N61" s="26"/>
      <c r="O61" s="26"/>
      <c r="P61" s="26"/>
      <c r="Q61" s="26"/>
      <c r="R61" s="26"/>
      <c r="S61" s="23"/>
      <c r="T61" s="23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Y61" s="26"/>
      <c r="AZ61" s="26"/>
      <c r="BA61" s="18"/>
      <c r="BB61" s="18"/>
      <c r="BC61" s="18"/>
      <c r="BE61" s="18"/>
      <c r="BF61" s="18"/>
      <c r="BG61" s="18"/>
      <c r="BH61" s="18"/>
      <c r="BI61" s="18"/>
      <c r="BJ61" s="18"/>
      <c r="BK61" s="18"/>
      <c r="BL61" s="26"/>
      <c r="BM61" s="26"/>
      <c r="BN61" s="26"/>
      <c r="BO61" s="26"/>
      <c r="BP61" s="26"/>
      <c r="BQ61" s="26"/>
      <c r="BR61" s="26"/>
      <c r="BS61" s="26"/>
      <c r="BT61" s="23"/>
      <c r="BU61" s="23"/>
      <c r="BV61" s="23"/>
      <c r="BW61" s="23"/>
      <c r="BX61" s="18"/>
    </row>
    <row r="62" spans="1:76" ht="15" customHeight="1" x14ac:dyDescent="0.35">
      <c r="A62" s="118"/>
      <c r="B62" s="119"/>
      <c r="C62" s="26"/>
      <c r="D62" s="26"/>
      <c r="E62" s="18"/>
      <c r="F62" s="26"/>
      <c r="G62" s="18"/>
      <c r="H62" s="26"/>
      <c r="I62" s="26"/>
      <c r="J62" s="18"/>
      <c r="K62" s="26"/>
      <c r="L62" s="26"/>
      <c r="M62" s="26"/>
      <c r="N62" s="26"/>
      <c r="O62" s="26"/>
      <c r="P62" s="26"/>
      <c r="Q62" s="26"/>
      <c r="R62" s="26"/>
      <c r="S62" s="18"/>
      <c r="T62" s="18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Y62" s="26"/>
      <c r="AZ62" s="26"/>
      <c r="BA62" s="18"/>
      <c r="BB62" s="18"/>
      <c r="BC62" s="18"/>
      <c r="BE62" s="18"/>
      <c r="BF62" s="18"/>
      <c r="BG62" s="18"/>
      <c r="BH62" s="18"/>
      <c r="BI62" s="18"/>
      <c r="BJ62" s="18"/>
      <c r="BK62" s="18"/>
      <c r="BL62" s="26"/>
      <c r="BM62" s="26"/>
      <c r="BN62" s="26"/>
      <c r="BO62" s="26"/>
      <c r="BP62" s="26"/>
      <c r="BQ62" s="26"/>
      <c r="BR62" s="26"/>
      <c r="BS62" s="26"/>
      <c r="BT62" s="18"/>
      <c r="BU62" s="18"/>
      <c r="BV62" s="18"/>
      <c r="BW62" s="18"/>
      <c r="BX62" s="18"/>
    </row>
    <row r="63" spans="1:76" x14ac:dyDescent="0.35">
      <c r="A63" s="118"/>
      <c r="B63" s="119"/>
      <c r="C63" s="26"/>
      <c r="D63" s="26"/>
      <c r="E63" s="18"/>
      <c r="F63" s="26"/>
      <c r="G63" s="18"/>
      <c r="H63" s="26"/>
      <c r="I63" s="26"/>
      <c r="J63" s="18"/>
      <c r="K63" s="26"/>
      <c r="L63" s="26"/>
      <c r="M63" s="26"/>
      <c r="N63" s="26"/>
      <c r="O63" s="26"/>
      <c r="P63" s="26"/>
      <c r="Q63" s="26"/>
      <c r="R63" s="26"/>
      <c r="S63" s="18"/>
      <c r="T63" s="18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Y63" s="26"/>
      <c r="AZ63" s="26"/>
      <c r="BA63" s="18"/>
      <c r="BB63" s="18"/>
      <c r="BC63" s="18"/>
      <c r="BE63" s="18"/>
      <c r="BF63" s="18"/>
      <c r="BG63" s="18"/>
      <c r="BH63" s="18"/>
      <c r="BI63" s="18"/>
      <c r="BJ63" s="18"/>
      <c r="BK63" s="18"/>
      <c r="BL63" s="25"/>
      <c r="BM63" s="25"/>
      <c r="BN63" s="25"/>
      <c r="BO63" s="25"/>
      <c r="BP63" s="25"/>
      <c r="BQ63" s="25"/>
      <c r="BR63" s="25"/>
      <c r="BS63" s="25"/>
      <c r="BT63" s="18"/>
      <c r="BU63" s="18"/>
      <c r="BV63" s="18"/>
      <c r="BW63" s="18"/>
      <c r="BX63" s="18"/>
    </row>
    <row r="64" spans="1:76" ht="15" customHeight="1" x14ac:dyDescent="0.35">
      <c r="A64" s="118"/>
      <c r="B64" s="119"/>
      <c r="C64" s="26"/>
      <c r="D64" s="26"/>
      <c r="E64" s="18"/>
      <c r="F64" s="26"/>
      <c r="G64" s="18"/>
      <c r="H64" s="26"/>
      <c r="I64" s="26"/>
      <c r="J64" s="18"/>
      <c r="K64" s="26"/>
      <c r="L64" s="26"/>
      <c r="M64" s="26"/>
      <c r="N64" s="26"/>
      <c r="O64" s="26"/>
      <c r="P64" s="26"/>
      <c r="Q64" s="26"/>
      <c r="R64" s="26"/>
      <c r="S64" s="18"/>
      <c r="T64" s="18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Y64" s="26"/>
      <c r="AZ64" s="26"/>
      <c r="BT64" s="18"/>
      <c r="BU64" s="18"/>
      <c r="BV64" s="18"/>
      <c r="BW64" s="18"/>
      <c r="BX64" s="18"/>
    </row>
    <row r="65" spans="1:76" x14ac:dyDescent="0.35">
      <c r="A65" s="122"/>
      <c r="B65" s="123"/>
      <c r="C65" s="25"/>
      <c r="D65" s="25"/>
      <c r="E65" s="18"/>
      <c r="F65" s="25"/>
      <c r="G65" s="18"/>
      <c r="H65" s="25"/>
      <c r="I65" s="25"/>
      <c r="J65" s="18"/>
      <c r="K65" s="25"/>
      <c r="L65" s="25"/>
      <c r="M65" s="25"/>
      <c r="N65" s="25"/>
      <c r="O65" s="25"/>
      <c r="P65" s="25"/>
      <c r="Q65" s="25"/>
      <c r="R65" s="25"/>
      <c r="S65" s="18"/>
      <c r="T65" s="18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Y65" s="25"/>
      <c r="AZ65" s="25"/>
      <c r="BT65" s="18"/>
      <c r="BU65" s="18"/>
      <c r="BV65" s="18"/>
      <c r="BW65" s="18"/>
      <c r="BX65" s="18"/>
    </row>
  </sheetData>
  <autoFilter ref="A2:BX44"/>
  <sortState ref="A3:BX58">
    <sortCondition ref="A3"/>
  </sortState>
  <pageMargins left="0.7" right="0.7" top="0.75" bottom="0.75" header="0.3" footer="0.3"/>
  <pageSetup scale="32" fitToWidth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7"/>
  <sheetViews>
    <sheetView zoomScale="70" zoomScaleNormal="70" zoomScaleSheetLayoutView="80" workbookViewId="0">
      <pane xSplit="2" ySplit="2" topLeftCell="I21" activePane="bottomRight" state="frozen"/>
      <selection pane="topRight" activeCell="D1" sqref="D1"/>
      <selection pane="bottomLeft" activeCell="A2" sqref="A2"/>
      <selection pane="bottomRight" activeCell="B46" sqref="B46"/>
    </sheetView>
  </sheetViews>
  <sheetFormatPr defaultColWidth="9.26953125" defaultRowHeight="30" customHeight="1" x14ac:dyDescent="0.35"/>
  <cols>
    <col min="1" max="1" width="65.7265625" style="111" customWidth="1"/>
    <col min="2" max="2" width="50.7265625" style="111" customWidth="1"/>
    <col min="3" max="47" width="6.54296875" style="3" customWidth="1"/>
    <col min="48" max="48" width="9.26953125" style="30"/>
    <col min="49" max="16384" width="9.26953125" style="1"/>
  </cols>
  <sheetData>
    <row r="1" spans="1:47" ht="21" customHeight="1" thickBot="1" x14ac:dyDescent="0.4">
      <c r="A1" s="79"/>
      <c r="B1" s="79"/>
    </row>
    <row r="2" spans="1:47" ht="195" customHeight="1" thickBot="1" x14ac:dyDescent="0.45">
      <c r="A2" s="80" t="s">
        <v>0</v>
      </c>
      <c r="B2" s="81" t="s">
        <v>1</v>
      </c>
      <c r="C2" s="57" t="s">
        <v>94</v>
      </c>
      <c r="D2" s="57" t="s">
        <v>4</v>
      </c>
      <c r="E2" s="57" t="s">
        <v>95</v>
      </c>
      <c r="F2" s="57" t="s">
        <v>7</v>
      </c>
      <c r="G2" s="73" t="s">
        <v>181</v>
      </c>
      <c r="H2" s="57" t="s">
        <v>96</v>
      </c>
      <c r="I2" s="57" t="s">
        <v>97</v>
      </c>
      <c r="J2" s="57" t="s">
        <v>10</v>
      </c>
      <c r="K2" s="73" t="s">
        <v>182</v>
      </c>
      <c r="L2" s="73" t="s">
        <v>183</v>
      </c>
      <c r="M2" s="73" t="s">
        <v>185</v>
      </c>
      <c r="N2" s="57" t="s">
        <v>19</v>
      </c>
      <c r="O2" s="57" t="s">
        <v>98</v>
      </c>
      <c r="P2" s="57" t="s">
        <v>99</v>
      </c>
      <c r="Q2" s="57" t="s">
        <v>100</v>
      </c>
      <c r="R2" s="57" t="s">
        <v>179</v>
      </c>
      <c r="S2" s="57" t="s">
        <v>101</v>
      </c>
      <c r="T2" s="57" t="s">
        <v>102</v>
      </c>
      <c r="U2" s="57" t="s">
        <v>103</v>
      </c>
      <c r="V2" s="57" t="s">
        <v>104</v>
      </c>
      <c r="W2" s="57" t="s">
        <v>186</v>
      </c>
      <c r="X2" s="57" t="s">
        <v>105</v>
      </c>
      <c r="Y2" s="57" t="s">
        <v>106</v>
      </c>
      <c r="Z2" s="57" t="s">
        <v>107</v>
      </c>
      <c r="AA2" s="57" t="s">
        <v>108</v>
      </c>
      <c r="AB2" s="57" t="s">
        <v>109</v>
      </c>
      <c r="AC2" s="57" t="s">
        <v>178</v>
      </c>
      <c r="AD2" s="57" t="s">
        <v>110</v>
      </c>
      <c r="AE2" s="57" t="s">
        <v>111</v>
      </c>
      <c r="AF2" s="57" t="s">
        <v>112</v>
      </c>
      <c r="AG2" s="58" t="s">
        <v>177</v>
      </c>
      <c r="AH2" s="56" t="s">
        <v>37</v>
      </c>
      <c r="AI2" s="57" t="s">
        <v>113</v>
      </c>
      <c r="AJ2" s="57" t="s">
        <v>46</v>
      </c>
      <c r="AK2" s="57" t="s">
        <v>187</v>
      </c>
      <c r="AL2" s="57" t="s">
        <v>114</v>
      </c>
      <c r="AM2" s="73" t="s">
        <v>188</v>
      </c>
      <c r="AN2" s="73" t="s">
        <v>115</v>
      </c>
      <c r="AO2" s="57" t="s">
        <v>180</v>
      </c>
      <c r="AP2" s="57" t="s">
        <v>116</v>
      </c>
      <c r="AQ2" s="56" t="s">
        <v>117</v>
      </c>
      <c r="AR2" s="73" t="s">
        <v>184</v>
      </c>
      <c r="AS2" s="57" t="s">
        <v>59</v>
      </c>
      <c r="AT2" s="59" t="s">
        <v>118</v>
      </c>
      <c r="AU2" s="60" t="s">
        <v>62</v>
      </c>
    </row>
    <row r="3" spans="1:47" ht="25" customHeight="1" thickBot="1" x14ac:dyDescent="0.4">
      <c r="A3" s="82" t="s">
        <v>63</v>
      </c>
      <c r="B3" s="83" t="s">
        <v>172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1" t="s">
        <v>64</v>
      </c>
      <c r="AI3" s="32"/>
      <c r="AJ3" s="32"/>
      <c r="AK3" s="32"/>
      <c r="AL3" s="32"/>
      <c r="AM3" s="32"/>
      <c r="AN3" s="32"/>
      <c r="AO3" s="32"/>
      <c r="AP3" s="32"/>
      <c r="AQ3" s="47"/>
      <c r="AR3" s="46"/>
      <c r="AS3" s="46"/>
      <c r="AT3" s="44"/>
      <c r="AU3" s="42">
        <f>COUNTIF(C3:AT3,"▲")</f>
        <v>1</v>
      </c>
    </row>
    <row r="4" spans="1:47" ht="25" customHeight="1" thickBot="1" x14ac:dyDescent="0.4">
      <c r="A4" s="84" t="s">
        <v>129</v>
      </c>
      <c r="B4" s="83" t="s">
        <v>130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2"/>
      <c r="AJ4" s="32"/>
      <c r="AK4" s="32"/>
      <c r="AL4" s="32"/>
      <c r="AM4" s="32"/>
      <c r="AN4" s="32"/>
      <c r="AO4" s="32"/>
      <c r="AP4" s="32"/>
      <c r="AQ4" s="31"/>
      <c r="AR4" s="31"/>
      <c r="AS4" s="31"/>
      <c r="AT4" s="45"/>
      <c r="AU4" s="42">
        <f t="shared" ref="AU4:AU43" si="0">COUNTIF(C4:AT4,"▲")</f>
        <v>0</v>
      </c>
    </row>
    <row r="5" spans="1:47" ht="25" customHeight="1" thickBot="1" x14ac:dyDescent="0.4">
      <c r="A5" s="85" t="s">
        <v>192</v>
      </c>
      <c r="B5" s="86" t="s">
        <v>131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 t="s">
        <v>64</v>
      </c>
      <c r="AJ5" s="31"/>
      <c r="AK5" s="31"/>
      <c r="AL5" s="31"/>
      <c r="AM5" s="31"/>
      <c r="AN5" s="31"/>
      <c r="AO5" s="31" t="s">
        <v>64</v>
      </c>
      <c r="AP5" s="31"/>
      <c r="AQ5" s="31"/>
      <c r="AR5" s="31"/>
      <c r="AS5" s="31"/>
      <c r="AT5" s="45"/>
      <c r="AU5" s="42">
        <f t="shared" si="0"/>
        <v>2</v>
      </c>
    </row>
    <row r="6" spans="1:47" ht="25" customHeight="1" thickBot="1" x14ac:dyDescent="0.4">
      <c r="A6" s="87" t="s">
        <v>193</v>
      </c>
      <c r="B6" s="83" t="s">
        <v>132</v>
      </c>
      <c r="C6" s="31"/>
      <c r="D6" s="31" t="s">
        <v>64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45"/>
      <c r="AU6" s="42">
        <f t="shared" si="0"/>
        <v>1</v>
      </c>
    </row>
    <row r="7" spans="1:47" ht="25" customHeight="1" thickBot="1" x14ac:dyDescent="0.4">
      <c r="A7" s="88" t="s">
        <v>194</v>
      </c>
      <c r="B7" s="86" t="s">
        <v>123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6"/>
      <c r="AS7" s="36"/>
      <c r="AT7" s="45"/>
      <c r="AU7" s="42">
        <f t="shared" si="0"/>
        <v>0</v>
      </c>
    </row>
    <row r="8" spans="1:47" ht="25" customHeight="1" thickBot="1" x14ac:dyDescent="0.4">
      <c r="A8" s="84" t="s">
        <v>195</v>
      </c>
      <c r="B8" s="89" t="s">
        <v>133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45"/>
      <c r="AU8" s="42">
        <f t="shared" si="0"/>
        <v>0</v>
      </c>
    </row>
    <row r="9" spans="1:47" ht="25" customHeight="1" thickBot="1" x14ac:dyDescent="0.4">
      <c r="A9" s="90" t="s">
        <v>196</v>
      </c>
      <c r="B9" s="83" t="s">
        <v>134</v>
      </c>
      <c r="C9" s="33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6"/>
      <c r="AS9" s="36"/>
      <c r="AT9" s="45"/>
      <c r="AU9" s="42">
        <f t="shared" si="0"/>
        <v>0</v>
      </c>
    </row>
    <row r="10" spans="1:47" ht="25" customHeight="1" thickBot="1" x14ac:dyDescent="0.4">
      <c r="A10" s="92" t="s">
        <v>73</v>
      </c>
      <c r="B10" s="83" t="s">
        <v>135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 t="s">
        <v>64</v>
      </c>
      <c r="AA10" s="31"/>
      <c r="AB10" s="31"/>
      <c r="AC10" s="75"/>
      <c r="AD10" s="31"/>
      <c r="AE10" s="31"/>
      <c r="AF10" s="75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45"/>
      <c r="AU10" s="42">
        <f t="shared" si="0"/>
        <v>1</v>
      </c>
    </row>
    <row r="11" spans="1:47" ht="25" customHeight="1" thickBot="1" x14ac:dyDescent="0.4">
      <c r="A11" s="84" t="s">
        <v>75</v>
      </c>
      <c r="B11" s="83" t="s">
        <v>136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45"/>
      <c r="AU11" s="42">
        <f t="shared" si="0"/>
        <v>0</v>
      </c>
    </row>
    <row r="12" spans="1:47" ht="25" customHeight="1" thickBot="1" x14ac:dyDescent="0.4">
      <c r="A12" s="84" t="s">
        <v>66</v>
      </c>
      <c r="B12" s="86" t="s">
        <v>137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 t="s">
        <v>64</v>
      </c>
      <c r="AK12" s="31"/>
      <c r="AL12" s="31"/>
      <c r="AM12" s="31"/>
      <c r="AN12" s="31"/>
      <c r="AO12" s="31"/>
      <c r="AP12" s="31"/>
      <c r="AQ12" s="31"/>
      <c r="AR12" s="31"/>
      <c r="AS12" s="31"/>
      <c r="AT12" s="48"/>
      <c r="AU12" s="42">
        <f t="shared" si="0"/>
        <v>1</v>
      </c>
    </row>
    <row r="13" spans="1:47" ht="25" customHeight="1" thickBot="1" x14ac:dyDescent="0.4">
      <c r="A13" s="92" t="s">
        <v>78</v>
      </c>
      <c r="B13" s="91" t="s">
        <v>168</v>
      </c>
      <c r="C13" s="31"/>
      <c r="D13" s="31"/>
      <c r="E13" s="31"/>
      <c r="F13" s="31" t="s">
        <v>64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75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45"/>
      <c r="AU13" s="42">
        <f t="shared" si="0"/>
        <v>1</v>
      </c>
    </row>
    <row r="14" spans="1:47" ht="25" customHeight="1" thickBot="1" x14ac:dyDescent="0.4">
      <c r="A14" s="92" t="s">
        <v>77</v>
      </c>
      <c r="B14" s="91" t="s">
        <v>138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 t="s">
        <v>64</v>
      </c>
      <c r="AK14" s="31"/>
      <c r="AL14" s="31"/>
      <c r="AM14" s="31"/>
      <c r="AN14" s="31"/>
      <c r="AO14" s="31"/>
      <c r="AP14" s="31"/>
      <c r="AQ14" s="31"/>
      <c r="AR14" s="36"/>
      <c r="AS14" s="36"/>
      <c r="AT14" s="45"/>
      <c r="AU14" s="42">
        <f t="shared" si="0"/>
        <v>1</v>
      </c>
    </row>
    <row r="15" spans="1:47" ht="25" customHeight="1" thickBot="1" x14ac:dyDescent="0.4">
      <c r="A15" s="93" t="s">
        <v>80</v>
      </c>
      <c r="B15" s="91" t="s">
        <v>81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 t="s">
        <v>64</v>
      </c>
      <c r="AK15" s="31"/>
      <c r="AL15" s="31"/>
      <c r="AM15" s="31"/>
      <c r="AN15" s="31"/>
      <c r="AO15" s="31"/>
      <c r="AP15" s="31"/>
      <c r="AQ15" s="31"/>
      <c r="AR15" s="36"/>
      <c r="AS15" s="36"/>
      <c r="AT15" s="45"/>
      <c r="AU15" s="42">
        <f t="shared" si="0"/>
        <v>1</v>
      </c>
    </row>
    <row r="16" spans="1:47" ht="25" customHeight="1" thickBot="1" x14ac:dyDescent="0.4">
      <c r="A16" s="84" t="s">
        <v>71</v>
      </c>
      <c r="B16" s="83" t="s">
        <v>139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 t="s">
        <v>64</v>
      </c>
      <c r="S16" s="31"/>
      <c r="T16" s="31"/>
      <c r="U16" s="31" t="s">
        <v>64</v>
      </c>
      <c r="V16" s="31"/>
      <c r="W16" s="31"/>
      <c r="X16" s="31"/>
      <c r="Y16" s="31"/>
      <c r="Z16" s="31"/>
      <c r="AA16" s="31"/>
      <c r="AB16" s="31" t="s">
        <v>64</v>
      </c>
      <c r="AC16" s="31"/>
      <c r="AD16" s="31"/>
      <c r="AE16" s="31"/>
      <c r="AF16" s="31"/>
      <c r="AG16" s="31"/>
      <c r="AH16" s="31"/>
      <c r="AI16" s="31"/>
      <c r="AJ16" s="31" t="s">
        <v>64</v>
      </c>
      <c r="AK16" s="31"/>
      <c r="AL16" s="31"/>
      <c r="AM16" s="31"/>
      <c r="AN16" s="31" t="s">
        <v>64</v>
      </c>
      <c r="AO16" s="31"/>
      <c r="AP16" s="31"/>
      <c r="AQ16" s="31"/>
      <c r="AR16" s="31"/>
      <c r="AS16" s="31"/>
      <c r="AT16" s="38"/>
      <c r="AU16" s="42">
        <f t="shared" si="0"/>
        <v>5</v>
      </c>
    </row>
    <row r="17" spans="1:48" ht="25" customHeight="1" thickBot="1" x14ac:dyDescent="0.4">
      <c r="A17" s="84" t="s">
        <v>91</v>
      </c>
      <c r="B17" s="86" t="s">
        <v>140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49"/>
      <c r="AS17" s="49"/>
      <c r="AT17" s="34"/>
      <c r="AU17" s="42">
        <f t="shared" si="0"/>
        <v>0</v>
      </c>
    </row>
    <row r="18" spans="1:48" ht="25" customHeight="1" thickBot="1" x14ac:dyDescent="0.4">
      <c r="A18" s="94" t="s">
        <v>124</v>
      </c>
      <c r="B18" s="95" t="s">
        <v>125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8"/>
      <c r="AR18" s="38"/>
      <c r="AS18" s="31"/>
      <c r="AT18" s="38"/>
      <c r="AU18" s="42">
        <f t="shared" si="0"/>
        <v>0</v>
      </c>
    </row>
    <row r="19" spans="1:48" ht="25" customHeight="1" thickBot="1" x14ac:dyDescent="0.4">
      <c r="A19" s="84" t="s">
        <v>92</v>
      </c>
      <c r="B19" s="86" t="s">
        <v>141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8"/>
      <c r="AR19" s="38"/>
      <c r="AS19" s="31"/>
      <c r="AT19" s="38"/>
      <c r="AU19" s="42">
        <f t="shared" si="0"/>
        <v>0</v>
      </c>
    </row>
    <row r="20" spans="1:48" s="2" customFormat="1" ht="25" customHeight="1" thickBot="1" x14ac:dyDescent="0.4">
      <c r="A20" s="92" t="s">
        <v>67</v>
      </c>
      <c r="B20" s="91" t="s">
        <v>142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78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1"/>
      <c r="AR20" s="41"/>
      <c r="AS20" s="40"/>
      <c r="AT20" s="41"/>
      <c r="AU20" s="42">
        <f t="shared" si="0"/>
        <v>0</v>
      </c>
      <c r="AV20" s="35"/>
    </row>
    <row r="21" spans="1:48" ht="25" customHeight="1" thickBot="1" x14ac:dyDescent="0.4">
      <c r="A21" s="84" t="s">
        <v>174</v>
      </c>
      <c r="B21" s="83" t="s">
        <v>143</v>
      </c>
      <c r="C21" s="31"/>
      <c r="D21" s="31"/>
      <c r="E21" s="31" t="s">
        <v>64</v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8"/>
      <c r="AR21" s="38"/>
      <c r="AS21" s="31"/>
      <c r="AT21" s="38"/>
      <c r="AU21" s="42">
        <f t="shared" si="0"/>
        <v>1</v>
      </c>
    </row>
    <row r="22" spans="1:48" ht="25" customHeight="1" thickBot="1" x14ac:dyDescent="0.4">
      <c r="A22" s="94" t="s">
        <v>127</v>
      </c>
      <c r="B22" s="95" t="s">
        <v>126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8"/>
      <c r="AR22" s="38"/>
      <c r="AS22" s="31"/>
      <c r="AT22" s="38"/>
      <c r="AU22" s="42">
        <f t="shared" si="0"/>
        <v>0</v>
      </c>
    </row>
    <row r="23" spans="1:48" ht="25" customHeight="1" thickBot="1" x14ac:dyDescent="0.4">
      <c r="A23" s="84" t="s">
        <v>82</v>
      </c>
      <c r="B23" s="83" t="s">
        <v>83</v>
      </c>
      <c r="C23" s="31"/>
      <c r="D23" s="31" t="s">
        <v>64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51"/>
      <c r="AS23" s="51" t="s">
        <v>64</v>
      </c>
      <c r="AT23" s="50"/>
      <c r="AU23" s="42">
        <f t="shared" si="0"/>
        <v>2</v>
      </c>
    </row>
    <row r="24" spans="1:48" ht="25" customHeight="1" thickBot="1" x14ac:dyDescent="0.4">
      <c r="A24" s="84" t="s">
        <v>76</v>
      </c>
      <c r="B24" s="83" t="s">
        <v>144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6"/>
      <c r="AS24" s="36"/>
      <c r="AT24" s="38"/>
      <c r="AU24" s="42">
        <f t="shared" si="0"/>
        <v>0</v>
      </c>
    </row>
    <row r="25" spans="1:48" ht="25" customHeight="1" thickBot="1" x14ac:dyDescent="0.4">
      <c r="A25" s="84" t="s">
        <v>85</v>
      </c>
      <c r="B25" s="83" t="s">
        <v>145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8"/>
      <c r="AR25" s="38"/>
      <c r="AS25" s="31"/>
      <c r="AT25" s="38"/>
      <c r="AU25" s="42">
        <f t="shared" si="0"/>
        <v>0</v>
      </c>
    </row>
    <row r="26" spans="1:48" ht="25" customHeight="1" thickBot="1" x14ac:dyDescent="0.4">
      <c r="A26" s="84" t="s">
        <v>87</v>
      </c>
      <c r="B26" s="83" t="s">
        <v>146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 t="s">
        <v>64</v>
      </c>
      <c r="AH26" s="31"/>
      <c r="AI26" s="31"/>
      <c r="AJ26" s="31"/>
      <c r="AK26" s="31"/>
      <c r="AL26" s="31"/>
      <c r="AM26" s="31"/>
      <c r="AN26" s="31"/>
      <c r="AO26" s="31"/>
      <c r="AP26" s="31"/>
      <c r="AQ26" s="38"/>
      <c r="AR26" s="38"/>
      <c r="AS26" s="31"/>
      <c r="AT26" s="38"/>
      <c r="AU26" s="42">
        <f t="shared" si="0"/>
        <v>1</v>
      </c>
    </row>
    <row r="27" spans="1:48" ht="25" customHeight="1" thickBot="1" x14ac:dyDescent="0.4">
      <c r="A27" s="84" t="s">
        <v>74</v>
      </c>
      <c r="B27" s="83" t="s">
        <v>147</v>
      </c>
      <c r="C27" s="31" t="s">
        <v>64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8"/>
      <c r="AR27" s="38"/>
      <c r="AS27" s="31"/>
      <c r="AT27" s="38"/>
      <c r="AU27" s="42">
        <f t="shared" si="0"/>
        <v>1</v>
      </c>
    </row>
    <row r="28" spans="1:48" ht="25" customHeight="1" thickBot="1" x14ac:dyDescent="0.4">
      <c r="A28" s="84" t="s">
        <v>128</v>
      </c>
      <c r="B28" s="83" t="s">
        <v>148</v>
      </c>
      <c r="C28" s="31"/>
      <c r="D28" s="31"/>
      <c r="E28" s="31"/>
      <c r="F28" s="31"/>
      <c r="G28" s="31"/>
      <c r="H28" s="31" t="s">
        <v>64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 t="s">
        <v>64</v>
      </c>
      <c r="AM28" s="31"/>
      <c r="AN28" s="31"/>
      <c r="AO28" s="31"/>
      <c r="AP28" s="31"/>
      <c r="AQ28" s="38"/>
      <c r="AR28" s="38"/>
      <c r="AS28" s="31"/>
      <c r="AT28" s="38"/>
      <c r="AU28" s="42">
        <f t="shared" si="0"/>
        <v>2</v>
      </c>
    </row>
    <row r="29" spans="1:48" ht="25" customHeight="1" thickBot="1" x14ac:dyDescent="0.4">
      <c r="A29" s="84" t="s">
        <v>65</v>
      </c>
      <c r="B29" s="83" t="s">
        <v>149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 t="s">
        <v>64</v>
      </c>
      <c r="AI29" s="31"/>
      <c r="AJ29" s="31"/>
      <c r="AK29" s="31"/>
      <c r="AL29" s="31"/>
      <c r="AM29" s="31"/>
      <c r="AN29" s="31"/>
      <c r="AO29" s="31"/>
      <c r="AP29" s="31"/>
      <c r="AQ29" s="38"/>
      <c r="AR29" s="38"/>
      <c r="AS29" s="31"/>
      <c r="AT29" s="38"/>
      <c r="AU29" s="42">
        <f t="shared" si="0"/>
        <v>1</v>
      </c>
    </row>
    <row r="30" spans="1:48" ht="25" customHeight="1" thickBot="1" x14ac:dyDescent="0.4">
      <c r="A30" s="84" t="s">
        <v>88</v>
      </c>
      <c r="B30" s="83" t="s">
        <v>89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8"/>
      <c r="AR30" s="38"/>
      <c r="AS30" s="31"/>
      <c r="AT30" s="38"/>
      <c r="AU30" s="42">
        <f t="shared" si="0"/>
        <v>0</v>
      </c>
    </row>
    <row r="31" spans="1:48" ht="25" customHeight="1" thickBot="1" x14ac:dyDescent="0.4">
      <c r="A31" s="84" t="s">
        <v>84</v>
      </c>
      <c r="B31" s="83" t="s">
        <v>150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 t="s">
        <v>64</v>
      </c>
      <c r="AI31" s="31"/>
      <c r="AJ31" s="31"/>
      <c r="AK31" s="31"/>
      <c r="AL31" s="31"/>
      <c r="AM31" s="31"/>
      <c r="AN31" s="31"/>
      <c r="AO31" s="31"/>
      <c r="AP31" s="31"/>
      <c r="AQ31" s="38"/>
      <c r="AR31" s="38"/>
      <c r="AS31" s="31"/>
      <c r="AT31" s="38"/>
      <c r="AU31" s="42">
        <f t="shared" si="0"/>
        <v>1</v>
      </c>
    </row>
    <row r="32" spans="1:48" ht="25" customHeight="1" thickBot="1" x14ac:dyDescent="0.4">
      <c r="A32" s="84" t="s">
        <v>197</v>
      </c>
      <c r="B32" s="83" t="s">
        <v>176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8"/>
      <c r="AR32" s="38"/>
      <c r="AS32" s="31"/>
      <c r="AT32" s="38"/>
      <c r="AU32" s="42">
        <f t="shared" si="0"/>
        <v>0</v>
      </c>
    </row>
    <row r="33" spans="1:48" ht="25" customHeight="1" thickBot="1" x14ac:dyDescent="0.4">
      <c r="A33" s="96" t="s">
        <v>72</v>
      </c>
      <c r="B33" s="86" t="s">
        <v>151</v>
      </c>
      <c r="C33" s="9"/>
      <c r="D33" s="31" t="s">
        <v>64</v>
      </c>
      <c r="E33" s="9"/>
      <c r="F33" s="9"/>
      <c r="G33" s="9"/>
      <c r="H33" s="9"/>
      <c r="I33" s="9"/>
      <c r="J33" s="9"/>
      <c r="K33" s="9"/>
      <c r="L33" s="31" t="s">
        <v>64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75"/>
      <c r="AD33" s="9"/>
      <c r="AE33" s="9"/>
      <c r="AF33" s="31" t="s">
        <v>64</v>
      </c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39"/>
      <c r="AR33" s="39"/>
      <c r="AS33" s="9"/>
      <c r="AT33" s="39"/>
      <c r="AU33" s="42">
        <f t="shared" si="0"/>
        <v>3</v>
      </c>
    </row>
    <row r="34" spans="1:48" ht="25" customHeight="1" thickBot="1" x14ac:dyDescent="0.4">
      <c r="A34" s="96" t="s">
        <v>90</v>
      </c>
      <c r="B34" s="83" t="s">
        <v>191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8"/>
      <c r="AR34" s="38"/>
      <c r="AS34" s="31"/>
      <c r="AT34" s="38"/>
      <c r="AU34" s="42">
        <f t="shared" si="0"/>
        <v>0</v>
      </c>
    </row>
    <row r="35" spans="1:48" ht="25" customHeight="1" thickBot="1" x14ac:dyDescent="0.4">
      <c r="A35" s="96" t="s">
        <v>86</v>
      </c>
      <c r="B35" s="97" t="s">
        <v>152</v>
      </c>
      <c r="C35" s="31"/>
      <c r="D35" s="31"/>
      <c r="E35" s="31"/>
      <c r="F35" s="31" t="s">
        <v>64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75"/>
      <c r="AD35" s="31"/>
      <c r="AE35" s="31"/>
      <c r="AF35" s="31"/>
      <c r="AG35" s="31"/>
      <c r="AH35" s="31" t="s">
        <v>64</v>
      </c>
      <c r="AI35" s="31"/>
      <c r="AJ35" s="31"/>
      <c r="AK35" s="31"/>
      <c r="AL35" s="31"/>
      <c r="AM35" s="31"/>
      <c r="AN35" s="31"/>
      <c r="AO35" s="31"/>
      <c r="AP35" s="31"/>
      <c r="AQ35" s="38"/>
      <c r="AR35" s="38"/>
      <c r="AS35" s="31"/>
      <c r="AT35" s="38"/>
      <c r="AU35" s="42">
        <f t="shared" si="0"/>
        <v>2</v>
      </c>
    </row>
    <row r="36" spans="1:48" ht="25" customHeight="1" thickBot="1" x14ac:dyDescent="0.4">
      <c r="A36" s="98" t="s">
        <v>169</v>
      </c>
      <c r="B36" s="99" t="s">
        <v>170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 t="s">
        <v>64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 t="s">
        <v>64</v>
      </c>
      <c r="AK36" s="31"/>
      <c r="AL36" s="31"/>
      <c r="AM36" s="31"/>
      <c r="AN36" s="31"/>
      <c r="AO36" s="31"/>
      <c r="AP36" s="31"/>
      <c r="AQ36" s="38"/>
      <c r="AR36" s="38"/>
      <c r="AS36" s="31"/>
      <c r="AT36" s="38"/>
      <c r="AU36" s="42">
        <f t="shared" si="0"/>
        <v>2</v>
      </c>
    </row>
    <row r="37" spans="1:48" ht="25" customHeight="1" thickBot="1" x14ac:dyDescent="0.4">
      <c r="A37" s="96" t="s">
        <v>69</v>
      </c>
      <c r="B37" s="100" t="s">
        <v>153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 t="s">
        <v>64</v>
      </c>
      <c r="AI37" s="31"/>
      <c r="AJ37" s="75"/>
      <c r="AK37" s="31"/>
      <c r="AL37" s="31"/>
      <c r="AM37" s="31"/>
      <c r="AN37" s="31"/>
      <c r="AO37" s="31"/>
      <c r="AP37" s="31"/>
      <c r="AQ37" s="38"/>
      <c r="AR37" s="38"/>
      <c r="AS37" s="31"/>
      <c r="AT37" s="38"/>
      <c r="AU37" s="42">
        <f t="shared" si="0"/>
        <v>1</v>
      </c>
    </row>
    <row r="38" spans="1:48" ht="25" customHeight="1" thickBot="1" x14ac:dyDescent="0.4">
      <c r="A38" s="101" t="s">
        <v>121</v>
      </c>
      <c r="B38" s="100" t="s">
        <v>154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8"/>
      <c r="AR38" s="38"/>
      <c r="AS38" s="31"/>
      <c r="AT38" s="38"/>
      <c r="AU38" s="42">
        <f t="shared" si="0"/>
        <v>0</v>
      </c>
    </row>
    <row r="39" spans="1:48" ht="25" customHeight="1" thickBot="1" x14ac:dyDescent="0.4">
      <c r="A39" s="102" t="s">
        <v>70</v>
      </c>
      <c r="B39" s="97" t="s">
        <v>171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 t="s">
        <v>64</v>
      </c>
      <c r="AK39" s="31"/>
      <c r="AL39" s="31"/>
      <c r="AM39" s="31"/>
      <c r="AN39" s="31"/>
      <c r="AO39" s="31"/>
      <c r="AP39" s="31"/>
      <c r="AQ39" s="38"/>
      <c r="AR39" s="38"/>
      <c r="AS39" s="31"/>
      <c r="AT39" s="38"/>
      <c r="AU39" s="42">
        <f t="shared" si="0"/>
        <v>1</v>
      </c>
    </row>
    <row r="40" spans="1:48" ht="25" customHeight="1" thickBot="1" x14ac:dyDescent="0.4">
      <c r="A40" s="103" t="s">
        <v>122</v>
      </c>
      <c r="B40" s="86" t="s">
        <v>155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8"/>
      <c r="AR40" s="38"/>
      <c r="AS40" s="31"/>
      <c r="AT40" s="38"/>
      <c r="AU40" s="42">
        <f t="shared" si="0"/>
        <v>0</v>
      </c>
    </row>
    <row r="41" spans="1:48" ht="25" customHeight="1" thickBot="1" x14ac:dyDescent="0.4">
      <c r="A41" s="84" t="s">
        <v>68</v>
      </c>
      <c r="B41" s="83" t="s">
        <v>189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 t="s">
        <v>64</v>
      </c>
      <c r="AL41" s="31"/>
      <c r="AM41" s="31"/>
      <c r="AN41" s="31"/>
      <c r="AO41" s="31"/>
      <c r="AP41" s="31"/>
      <c r="AQ41" s="38"/>
      <c r="AR41" s="38"/>
      <c r="AS41" s="31"/>
      <c r="AT41" s="31" t="s">
        <v>64</v>
      </c>
      <c r="AU41" s="42">
        <f t="shared" si="0"/>
        <v>2</v>
      </c>
    </row>
    <row r="42" spans="1:48" ht="25" customHeight="1" thickBot="1" x14ac:dyDescent="0.4">
      <c r="A42" s="84" t="s">
        <v>79</v>
      </c>
      <c r="B42" s="83" t="s">
        <v>190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8"/>
      <c r="AR42" s="38"/>
      <c r="AS42" s="31"/>
      <c r="AT42" s="38"/>
      <c r="AU42" s="42">
        <f t="shared" si="0"/>
        <v>0</v>
      </c>
      <c r="AV42" s="1"/>
    </row>
    <row r="43" spans="1:48" ht="48.65" customHeight="1" thickBot="1" x14ac:dyDescent="0.4">
      <c r="A43" s="84" t="s">
        <v>198</v>
      </c>
      <c r="B43" s="83" t="s">
        <v>156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72"/>
      <c r="AR43" s="72"/>
      <c r="AS43" s="49"/>
      <c r="AT43" s="52"/>
      <c r="AU43" s="42">
        <f t="shared" si="0"/>
        <v>0</v>
      </c>
      <c r="AV43" s="1"/>
    </row>
    <row r="44" spans="1:48" ht="30" customHeight="1" thickBot="1" x14ac:dyDescent="0.4">
      <c r="A44" s="104" t="s">
        <v>93</v>
      </c>
      <c r="B44" s="105"/>
      <c r="C44" s="37">
        <f t="shared" ref="C44:AT44" si="1">COUNTIF(C3:C43,"▲")</f>
        <v>1</v>
      </c>
      <c r="D44" s="37">
        <f t="shared" si="1"/>
        <v>3</v>
      </c>
      <c r="E44" s="37">
        <f t="shared" si="1"/>
        <v>1</v>
      </c>
      <c r="F44" s="37">
        <f t="shared" si="1"/>
        <v>2</v>
      </c>
      <c r="G44" s="37">
        <f t="shared" si="1"/>
        <v>0</v>
      </c>
      <c r="H44" s="37">
        <f t="shared" si="1"/>
        <v>1</v>
      </c>
      <c r="I44" s="37">
        <f t="shared" si="1"/>
        <v>0</v>
      </c>
      <c r="J44" s="37">
        <f t="shared" si="1"/>
        <v>0</v>
      </c>
      <c r="K44" s="37">
        <f t="shared" si="1"/>
        <v>0</v>
      </c>
      <c r="L44" s="37">
        <f t="shared" si="1"/>
        <v>1</v>
      </c>
      <c r="M44" s="37">
        <f t="shared" si="1"/>
        <v>1</v>
      </c>
      <c r="N44" s="37">
        <f t="shared" si="1"/>
        <v>0</v>
      </c>
      <c r="O44" s="37">
        <f t="shared" si="1"/>
        <v>0</v>
      </c>
      <c r="P44" s="37">
        <f t="shared" si="1"/>
        <v>0</v>
      </c>
      <c r="Q44" s="37">
        <f t="shared" si="1"/>
        <v>0</v>
      </c>
      <c r="R44" s="37">
        <f t="shared" si="1"/>
        <v>1</v>
      </c>
      <c r="S44" s="37">
        <f t="shared" si="1"/>
        <v>0</v>
      </c>
      <c r="T44" s="37">
        <f t="shared" si="1"/>
        <v>0</v>
      </c>
      <c r="U44" s="37">
        <f t="shared" si="1"/>
        <v>1</v>
      </c>
      <c r="V44" s="37">
        <f t="shared" si="1"/>
        <v>0</v>
      </c>
      <c r="W44" s="37">
        <f t="shared" si="1"/>
        <v>0</v>
      </c>
      <c r="X44" s="37">
        <f t="shared" si="1"/>
        <v>0</v>
      </c>
      <c r="Y44" s="37">
        <f t="shared" si="1"/>
        <v>0</v>
      </c>
      <c r="Z44" s="37">
        <f t="shared" si="1"/>
        <v>1</v>
      </c>
      <c r="AA44" s="37">
        <f t="shared" si="1"/>
        <v>0</v>
      </c>
      <c r="AB44" s="37">
        <f t="shared" si="1"/>
        <v>1</v>
      </c>
      <c r="AC44" s="37">
        <f t="shared" si="1"/>
        <v>0</v>
      </c>
      <c r="AD44" s="37">
        <f t="shared" si="1"/>
        <v>0</v>
      </c>
      <c r="AE44" s="37">
        <f t="shared" si="1"/>
        <v>0</v>
      </c>
      <c r="AF44" s="37">
        <f t="shared" si="1"/>
        <v>1</v>
      </c>
      <c r="AG44" s="37">
        <f t="shared" si="1"/>
        <v>1</v>
      </c>
      <c r="AH44" s="37">
        <f t="shared" si="1"/>
        <v>5</v>
      </c>
      <c r="AI44" s="37">
        <f t="shared" si="1"/>
        <v>1</v>
      </c>
      <c r="AJ44" s="37">
        <f t="shared" si="1"/>
        <v>6</v>
      </c>
      <c r="AK44" s="37">
        <f t="shared" si="1"/>
        <v>1</v>
      </c>
      <c r="AL44" s="37">
        <f t="shared" si="1"/>
        <v>1</v>
      </c>
      <c r="AM44" s="37">
        <f t="shared" si="1"/>
        <v>0</v>
      </c>
      <c r="AN44" s="37">
        <f t="shared" si="1"/>
        <v>1</v>
      </c>
      <c r="AO44" s="37">
        <f t="shared" si="1"/>
        <v>1</v>
      </c>
      <c r="AP44" s="37">
        <f t="shared" si="1"/>
        <v>0</v>
      </c>
      <c r="AQ44" s="37">
        <f t="shared" si="1"/>
        <v>0</v>
      </c>
      <c r="AR44" s="37">
        <f t="shared" si="1"/>
        <v>0</v>
      </c>
      <c r="AS44" s="37">
        <f t="shared" si="1"/>
        <v>1</v>
      </c>
      <c r="AT44" s="37">
        <f t="shared" si="1"/>
        <v>1</v>
      </c>
      <c r="AU44" s="43"/>
      <c r="AV44" s="1"/>
    </row>
    <row r="45" spans="1:48" ht="30" customHeight="1" x14ac:dyDescent="0.35">
      <c r="A45" s="106"/>
      <c r="B45" s="107"/>
      <c r="AU45" s="24"/>
      <c r="AV45" s="1"/>
    </row>
    <row r="46" spans="1:48" ht="30" customHeight="1" x14ac:dyDescent="0.35">
      <c r="A46" s="108" t="s">
        <v>199</v>
      </c>
      <c r="B46" s="10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24"/>
      <c r="AV46" s="1"/>
    </row>
    <row r="47" spans="1:48" ht="30" customHeight="1" x14ac:dyDescent="0.35">
      <c r="A47" s="108" t="s">
        <v>175</v>
      </c>
      <c r="B47" s="110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1"/>
    </row>
  </sheetData>
  <autoFilter ref="A2:AU47"/>
  <sortState ref="A3:BD58">
    <sortCondition ref="A3"/>
  </sortState>
  <pageMargins left="0.7" right="0.7" top="0.75" bottom="0.75" header="0.3" footer="0.3"/>
  <pageSetup orientation="portrait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d6d8045-9bce-45b8-96e9-ffa15b628daa">A7UXA6N55WET-5418-7899</_dlc_DocId>
    <_dlc_DocIdUrl xmlns="ed6d8045-9bce-45b8-96e9-ffa15b628daa">
      <Url>http://sp.we.aphis.gov/PPQ/st/cphst/pd/_layouts/DocIdRedir.aspx?ID=A7UXA6N55WET-5418-7899</Url>
      <Description>A7UXA6N55WET-5418-7899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522B94E69CD74A82A7CEE9BF0963B0" ma:contentTypeVersion="0" ma:contentTypeDescription="Create a new document." ma:contentTypeScope="" ma:versionID="27ebc82f74802ac29a342847cdd892df">
  <xsd:schema xmlns:xsd="http://www.w3.org/2001/XMLSchema" xmlns:xs="http://www.w3.org/2001/XMLSchema" xmlns:p="http://schemas.microsoft.com/office/2006/metadata/properties" xmlns:ns2="ed6d8045-9bce-45b8-96e9-ffa15b628daa" targetNamespace="http://schemas.microsoft.com/office/2006/metadata/properties" ma:root="true" ma:fieldsID="f731c6ce2622161d0d54611dd74d5f3a" ns2:_="">
    <xsd:import namespace="ed6d8045-9bce-45b8-96e9-ffa15b628da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d8045-9bce-45b8-96e9-ffa15b628da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95F1B6-3F8E-4B0E-8ADE-EB8B63DB44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775856-3A8E-47B8-9A00-C78F20A55B07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d6d8045-9bce-45b8-96e9-ffa15b628daa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52E180-BA76-4049-AA9C-ECD62D4E6FD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6592256-8FAC-4691-B641-1B1CC1B1BF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6d8045-9bce-45b8-96e9-ffa15b628d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Commodity &amp; Crop Hosts</vt:lpstr>
      <vt:lpstr>Trees &amp; Shrub Hosts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Stromberg, Nichole L - APHIS</dc:creator>
  <cp:lastModifiedBy>Jackson, Lisa D - APHIS</cp:lastModifiedBy>
  <cp:lastPrinted>2016-03-30T19:22:04Z</cp:lastPrinted>
  <dcterms:created xsi:type="dcterms:W3CDTF">2014-09-19T20:52:04Z</dcterms:created>
  <dcterms:modified xsi:type="dcterms:W3CDTF">2016-04-18T18:35:41Z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d279dd96-26f8-4d3b-9cf7-7dea37d763e1</vt:lpwstr>
  </property>
  <property fmtid="{D5CDD505-2E9C-101B-9397-08002B2CF9AE}" pid="3" name="ContentTypeId">
    <vt:lpwstr>0x0101005E522B94E69CD74A82A7CEE9BF0963B0</vt:lpwstr>
  </property>
</Properties>
</file>